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jaitl\Documents\"/>
    </mc:Choice>
  </mc:AlternateContent>
  <xr:revisionPtr revIDLastSave="0" documentId="8_{9B49247A-D37E-4780-9CD2-DA2C37F2AF42}" xr6:coauthVersionLast="47" xr6:coauthVersionMax="47" xr10:uidLastSave="{00000000-0000-0000-0000-000000000000}"/>
  <bookViews>
    <workbookView xWindow="-108" yWindow="-108" windowWidth="23256" windowHeight="12456" xr2:uid="{00000000-000D-0000-FFFF-FFFF00000000}"/>
  </bookViews>
  <sheets>
    <sheet name="Sheet1" sheetId="1" r:id="rId1"/>
    <sheet name="Sheet3" sheetId="5" r:id="rId2"/>
    <sheet name="Sheet2" sheetId="2" state="hidden" r:id="rId3"/>
  </sheets>
  <functionGroups builtInGroupCount="19"/>
  <definedNames>
    <definedName name="solver_adj" localSheetId="0" hidden="1">Sheet1!$Q$34:$W$34</definedName>
    <definedName name="solver_eng" localSheetId="0" hidden="1">1</definedName>
    <definedName name="solver_lhs1" localSheetId="0" hidden="1">Sheet1!$T$34</definedName>
    <definedName name="solver_lhs2" localSheetId="0" hidden="1">Sheet1!$U$34</definedName>
    <definedName name="solver_neg" localSheetId="0" hidden="1">2</definedName>
    <definedName name="solver_num" localSheetId="0" hidden="1">2</definedName>
    <definedName name="solver_opt" localSheetId="0" hidden="1">Sheet1!$S$37</definedName>
    <definedName name="solver_rel1" localSheetId="0" hidden="1">3</definedName>
    <definedName name="solver_rel2" localSheetId="0" hidden="1">3</definedName>
    <definedName name="solver_rhs1" localSheetId="0" hidden="1">0</definedName>
    <definedName name="solver_rhs2" localSheetId="0" hidden="1">0</definedName>
    <definedName name="solver_typ" localSheetId="0" hidden="1">2</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I35" i="1" l="1"/>
  <c r="DI36" i="1"/>
  <c r="DI37" i="1"/>
  <c r="DI38" i="1"/>
  <c r="DI39" i="1"/>
  <c r="DI40" i="1"/>
  <c r="DI41" i="1"/>
  <c r="DI42" i="1"/>
  <c r="DI43" i="1"/>
  <c r="DI44" i="1"/>
  <c r="DI45" i="1"/>
  <c r="DI46" i="1"/>
  <c r="DI47" i="1"/>
  <c r="DI48" i="1"/>
  <c r="DI49" i="1"/>
  <c r="DI50" i="1"/>
  <c r="DI51" i="1"/>
  <c r="DI52" i="1"/>
  <c r="DI53" i="1"/>
  <c r="DI54" i="1"/>
  <c r="DI55" i="1"/>
  <c r="DI56" i="1"/>
  <c r="DI57" i="1"/>
  <c r="DI58" i="1"/>
  <c r="DI59" i="1"/>
  <c r="DI60" i="1"/>
  <c r="DI61" i="1"/>
  <c r="DI62" i="1"/>
  <c r="DI63" i="1"/>
  <c r="DI64" i="1"/>
  <c r="DI65" i="1"/>
  <c r="DI66" i="1"/>
  <c r="DI67" i="1"/>
  <c r="DI68" i="1"/>
  <c r="DI69" i="1"/>
  <c r="DI70" i="1"/>
  <c r="DI71" i="1"/>
  <c r="DI72" i="1"/>
  <c r="DI73" i="1"/>
  <c r="DI74" i="1"/>
  <c r="DI75" i="1"/>
  <c r="DI76" i="1"/>
  <c r="DI77" i="1"/>
  <c r="DI78" i="1"/>
  <c r="DI79" i="1"/>
  <c r="DI80" i="1"/>
  <c r="DI81" i="1"/>
  <c r="DI82" i="1"/>
  <c r="DI83" i="1"/>
  <c r="DI84" i="1"/>
  <c r="DI85" i="1"/>
  <c r="DI86" i="1"/>
  <c r="DI87" i="1"/>
  <c r="DI88" i="1"/>
  <c r="DI89" i="1"/>
  <c r="DI90" i="1"/>
  <c r="DI91" i="1"/>
  <c r="DI92" i="1"/>
  <c r="DI93" i="1"/>
  <c r="DI94" i="1"/>
  <c r="DI95" i="1"/>
  <c r="DI96" i="1"/>
  <c r="DI97" i="1"/>
  <c r="DI98" i="1"/>
  <c r="DI99" i="1"/>
  <c r="DI100" i="1"/>
  <c r="DI101" i="1"/>
  <c r="DI102" i="1"/>
  <c r="DI103" i="1"/>
  <c r="DI104" i="1"/>
  <c r="DI105" i="1"/>
  <c r="DI106" i="1"/>
  <c r="DI107" i="1"/>
  <c r="DI108" i="1"/>
  <c r="DI109" i="1"/>
  <c r="DI110" i="1"/>
  <c r="DI111" i="1"/>
  <c r="DI112" i="1"/>
  <c r="DI113" i="1"/>
  <c r="DI114" i="1"/>
  <c r="DI115" i="1"/>
  <c r="DI116" i="1"/>
  <c r="DI117" i="1"/>
  <c r="DI118" i="1"/>
  <c r="DI119" i="1"/>
  <c r="DI120" i="1"/>
  <c r="DI121" i="1"/>
  <c r="DI122" i="1"/>
  <c r="DI123" i="1"/>
  <c r="DI124" i="1"/>
  <c r="DI125" i="1"/>
  <c r="DI126" i="1"/>
  <c r="DI127" i="1"/>
  <c r="DI128" i="1"/>
  <c r="DI129" i="1"/>
  <c r="DI130" i="1"/>
  <c r="DI131" i="1"/>
  <c r="DI132" i="1"/>
  <c r="DI133" i="1"/>
  <c r="DI134" i="1"/>
  <c r="DI135" i="1"/>
  <c r="DI136" i="1"/>
  <c r="DI137" i="1"/>
  <c r="DI138" i="1"/>
  <c r="DI139" i="1"/>
  <c r="DI140" i="1"/>
  <c r="DI141" i="1"/>
  <c r="DI142" i="1"/>
  <c r="DI143" i="1"/>
  <c r="DI144" i="1"/>
  <c r="DI145" i="1"/>
  <c r="DI146" i="1"/>
  <c r="DI147" i="1"/>
  <c r="DI148" i="1"/>
  <c r="DI149" i="1"/>
  <c r="DI150" i="1"/>
  <c r="DI151" i="1"/>
  <c r="DI152" i="1"/>
  <c r="DI153" i="1"/>
  <c r="DI154" i="1"/>
  <c r="DI155" i="1"/>
  <c r="DI156" i="1"/>
  <c r="DI157" i="1"/>
  <c r="DI158" i="1"/>
  <c r="DI159" i="1"/>
  <c r="DI160" i="1"/>
  <c r="DI161" i="1"/>
  <c r="DI162" i="1"/>
  <c r="DI163" i="1"/>
  <c r="DI164" i="1"/>
  <c r="DI165" i="1"/>
  <c r="DI166" i="1"/>
  <c r="DI167" i="1"/>
  <c r="DI168" i="1"/>
  <c r="DI169" i="1"/>
  <c r="DI170" i="1"/>
  <c r="DI171" i="1"/>
  <c r="DI172" i="1"/>
  <c r="DI173" i="1"/>
  <c r="DI174" i="1"/>
  <c r="DI175" i="1"/>
  <c r="DI176" i="1"/>
  <c r="DI177" i="1"/>
  <c r="DI178" i="1"/>
  <c r="DI179" i="1"/>
  <c r="DI180" i="1"/>
  <c r="DI181" i="1"/>
  <c r="DI182" i="1"/>
  <c r="DI183" i="1"/>
  <c r="DI184" i="1"/>
  <c r="DI185" i="1"/>
  <c r="DI186" i="1"/>
  <c r="DI187" i="1"/>
  <c r="DI188" i="1"/>
  <c r="DI189" i="1"/>
  <c r="DI190" i="1"/>
  <c r="DI191" i="1"/>
  <c r="DI192" i="1"/>
  <c r="DI193" i="1"/>
  <c r="DI194" i="1"/>
  <c r="DI195" i="1"/>
  <c r="DI196" i="1"/>
  <c r="DI197" i="1"/>
  <c r="DI198" i="1"/>
  <c r="DI199" i="1"/>
  <c r="DI200" i="1"/>
  <c r="DI201" i="1"/>
  <c r="DI202" i="1"/>
  <c r="DI203" i="1"/>
  <c r="DI204" i="1"/>
  <c r="DI205" i="1"/>
  <c r="DI206" i="1"/>
  <c r="DI207" i="1"/>
  <c r="DI208" i="1"/>
  <c r="DI209" i="1"/>
  <c r="DI210" i="1"/>
  <c r="DI211" i="1"/>
  <c r="DI212" i="1"/>
  <c r="DI213" i="1"/>
  <c r="DI214" i="1"/>
  <c r="DI215" i="1"/>
  <c r="DI216" i="1"/>
  <c r="DI217" i="1"/>
  <c r="DI218" i="1"/>
  <c r="DI219" i="1"/>
  <c r="DI220" i="1"/>
  <c r="DI221" i="1"/>
  <c r="DI222" i="1"/>
  <c r="DI223" i="1"/>
  <c r="DI224" i="1"/>
  <c r="DI225" i="1"/>
  <c r="DI226" i="1"/>
  <c r="DI227" i="1"/>
  <c r="DI228" i="1"/>
  <c r="DI229" i="1"/>
  <c r="DI230" i="1"/>
  <c r="DI231" i="1"/>
  <c r="DI232" i="1"/>
  <c r="DI233" i="1"/>
  <c r="DI234" i="1"/>
  <c r="DI235" i="1"/>
  <c r="DI236" i="1"/>
  <c r="DI237" i="1"/>
  <c r="DI238" i="1"/>
  <c r="DI239" i="1"/>
  <c r="DI34" i="1"/>
  <c r="DH35" i="1"/>
  <c r="DH36" i="1"/>
  <c r="DH37" i="1"/>
  <c r="DH38" i="1"/>
  <c r="DH39" i="1"/>
  <c r="DH40" i="1"/>
  <c r="DH41" i="1"/>
  <c r="DH42" i="1"/>
  <c r="DH43" i="1"/>
  <c r="DH44" i="1"/>
  <c r="DH45" i="1"/>
  <c r="DH46" i="1"/>
  <c r="DH47" i="1"/>
  <c r="DH48" i="1"/>
  <c r="DH49" i="1"/>
  <c r="DH50" i="1"/>
  <c r="DH51" i="1"/>
  <c r="DH52" i="1"/>
  <c r="DH53" i="1"/>
  <c r="DH54" i="1"/>
  <c r="DH55" i="1"/>
  <c r="DH56" i="1"/>
  <c r="DH57" i="1"/>
  <c r="DH58" i="1"/>
  <c r="DH59" i="1"/>
  <c r="DH60" i="1"/>
  <c r="DH61" i="1"/>
  <c r="DH62" i="1"/>
  <c r="DH63" i="1"/>
  <c r="DH64" i="1"/>
  <c r="DH65" i="1"/>
  <c r="DH66" i="1"/>
  <c r="DH67" i="1"/>
  <c r="DH68" i="1"/>
  <c r="DH69" i="1"/>
  <c r="DH70" i="1"/>
  <c r="DH71" i="1"/>
  <c r="DH72" i="1"/>
  <c r="DH73" i="1"/>
  <c r="DH74" i="1"/>
  <c r="DH75" i="1"/>
  <c r="DH76" i="1"/>
  <c r="DH77" i="1"/>
  <c r="DH78" i="1"/>
  <c r="DH79" i="1"/>
  <c r="DH80" i="1"/>
  <c r="DH81" i="1"/>
  <c r="DH82" i="1"/>
  <c r="DH83" i="1"/>
  <c r="DH84" i="1"/>
  <c r="DH85" i="1"/>
  <c r="DH86" i="1"/>
  <c r="DH87" i="1"/>
  <c r="DH88" i="1"/>
  <c r="DH89" i="1"/>
  <c r="DH90" i="1"/>
  <c r="DH91" i="1"/>
  <c r="DH92" i="1"/>
  <c r="DH93" i="1"/>
  <c r="DH94" i="1"/>
  <c r="DH95" i="1"/>
  <c r="DH96" i="1"/>
  <c r="DH97" i="1"/>
  <c r="DH98" i="1"/>
  <c r="DH99" i="1"/>
  <c r="DH100" i="1"/>
  <c r="DH101" i="1"/>
  <c r="DH102" i="1"/>
  <c r="DH103" i="1"/>
  <c r="DH104" i="1"/>
  <c r="DH105" i="1"/>
  <c r="DH106" i="1"/>
  <c r="DH107" i="1"/>
  <c r="DH108" i="1"/>
  <c r="DH109" i="1"/>
  <c r="DH110" i="1"/>
  <c r="DH111" i="1"/>
  <c r="DH112" i="1"/>
  <c r="DH113" i="1"/>
  <c r="DH114" i="1"/>
  <c r="DH115" i="1"/>
  <c r="DH116" i="1"/>
  <c r="DH117" i="1"/>
  <c r="DH118" i="1"/>
  <c r="DH119" i="1"/>
  <c r="DH120" i="1"/>
  <c r="DH121" i="1"/>
  <c r="DH122" i="1"/>
  <c r="DH123" i="1"/>
  <c r="DH124" i="1"/>
  <c r="DH125" i="1"/>
  <c r="DH126" i="1"/>
  <c r="DH127" i="1"/>
  <c r="DH128" i="1"/>
  <c r="DH129" i="1"/>
  <c r="DH130" i="1"/>
  <c r="DH131" i="1"/>
  <c r="DH132" i="1"/>
  <c r="DH133" i="1"/>
  <c r="DH134" i="1"/>
  <c r="DH135" i="1"/>
  <c r="DH136" i="1"/>
  <c r="DH137" i="1"/>
  <c r="DH138" i="1"/>
  <c r="DH139" i="1"/>
  <c r="DH140" i="1"/>
  <c r="DH141" i="1"/>
  <c r="DH142" i="1"/>
  <c r="DH143" i="1"/>
  <c r="DH144" i="1"/>
  <c r="DH145" i="1"/>
  <c r="DH146" i="1"/>
  <c r="DH147" i="1"/>
  <c r="DH148" i="1"/>
  <c r="DH149" i="1"/>
  <c r="DH150" i="1"/>
  <c r="DH151" i="1"/>
  <c r="DH152" i="1"/>
  <c r="DH153" i="1"/>
  <c r="DH154" i="1"/>
  <c r="DH155" i="1"/>
  <c r="DH156" i="1"/>
  <c r="DH157" i="1"/>
  <c r="DH158" i="1"/>
  <c r="DH159" i="1"/>
  <c r="DH160" i="1"/>
  <c r="DH161" i="1"/>
  <c r="DH162" i="1"/>
  <c r="DH163" i="1"/>
  <c r="DH164" i="1"/>
  <c r="DH165" i="1"/>
  <c r="DH166" i="1"/>
  <c r="DH167" i="1"/>
  <c r="DH168" i="1"/>
  <c r="DH169" i="1"/>
  <c r="DH170" i="1"/>
  <c r="DH171" i="1"/>
  <c r="DH172" i="1"/>
  <c r="DH173" i="1"/>
  <c r="DH174" i="1"/>
  <c r="DH175" i="1"/>
  <c r="DH176" i="1"/>
  <c r="DH177" i="1"/>
  <c r="DH178" i="1"/>
  <c r="DH179" i="1"/>
  <c r="DH180" i="1"/>
  <c r="DH181" i="1"/>
  <c r="DH182" i="1"/>
  <c r="DH183" i="1"/>
  <c r="DH184" i="1"/>
  <c r="DH185" i="1"/>
  <c r="DH186" i="1"/>
  <c r="DH187" i="1"/>
  <c r="DH188" i="1"/>
  <c r="DH189" i="1"/>
  <c r="DH190" i="1"/>
  <c r="DH191" i="1"/>
  <c r="DH192" i="1"/>
  <c r="DH193" i="1"/>
  <c r="DH194" i="1"/>
  <c r="DH195" i="1"/>
  <c r="DH196" i="1"/>
  <c r="DH197" i="1"/>
  <c r="DH198" i="1"/>
  <c r="DH199" i="1"/>
  <c r="DH200" i="1"/>
  <c r="DH201" i="1"/>
  <c r="DH202" i="1"/>
  <c r="DH203" i="1"/>
  <c r="DH204" i="1"/>
  <c r="DH205" i="1"/>
  <c r="DH206" i="1"/>
  <c r="DH207" i="1"/>
  <c r="DH208" i="1"/>
  <c r="DH209" i="1"/>
  <c r="DH210" i="1"/>
  <c r="DH211" i="1"/>
  <c r="DH212" i="1"/>
  <c r="DH213" i="1"/>
  <c r="DH214" i="1"/>
  <c r="DH215" i="1"/>
  <c r="DH216" i="1"/>
  <c r="DH217" i="1"/>
  <c r="DH218" i="1"/>
  <c r="DH219" i="1"/>
  <c r="DH220" i="1"/>
  <c r="DH221" i="1"/>
  <c r="DH222" i="1"/>
  <c r="DH223" i="1"/>
  <c r="DH224" i="1"/>
  <c r="DH225" i="1"/>
  <c r="DH226" i="1"/>
  <c r="DH227" i="1"/>
  <c r="DH228" i="1"/>
  <c r="DH229" i="1"/>
  <c r="DH230" i="1"/>
  <c r="DH231" i="1"/>
  <c r="DH232" i="1"/>
  <c r="DH233" i="1"/>
  <c r="DH234" i="1"/>
  <c r="DH235" i="1"/>
  <c r="DH236" i="1"/>
  <c r="DH237" i="1"/>
  <c r="DH238" i="1"/>
  <c r="DH239" i="1"/>
  <c r="DH34" i="1"/>
  <c r="X34" i="1"/>
  <c r="Y34" i="1" s="1"/>
  <c r="W1419" i="1"/>
  <c r="X1419" i="1" s="1"/>
  <c r="W1420" i="1"/>
  <c r="X1420" i="1" s="1"/>
  <c r="W1421" i="1"/>
  <c r="X1421" i="1" s="1"/>
  <c r="W1422" i="1"/>
  <c r="X1422" i="1" s="1"/>
  <c r="W1423" i="1"/>
  <c r="X1423" i="1" s="1"/>
  <c r="W1424" i="1"/>
  <c r="X1424" i="1" s="1"/>
  <c r="W1425" i="1"/>
  <c r="X1425" i="1" s="1"/>
  <c r="W1426" i="1"/>
  <c r="X1426" i="1" s="1"/>
  <c r="W1427" i="1"/>
  <c r="X1427" i="1" s="1"/>
  <c r="W1428" i="1"/>
  <c r="X1428" i="1" s="1"/>
  <c r="W1429" i="1"/>
  <c r="X1429" i="1" s="1"/>
  <c r="W1430" i="1"/>
  <c r="X1430" i="1" s="1"/>
  <c r="W1431" i="1"/>
  <c r="X1431" i="1" s="1"/>
  <c r="W1432" i="1"/>
  <c r="X1432" i="1" s="1"/>
  <c r="W1433" i="1"/>
  <c r="X1433" i="1" s="1"/>
  <c r="W1434" i="1"/>
  <c r="X1434" i="1" s="1"/>
  <c r="W1435" i="1"/>
  <c r="X1435" i="1" s="1"/>
  <c r="W1436" i="1"/>
  <c r="X1436" i="1" s="1"/>
  <c r="W1437" i="1"/>
  <c r="X1437" i="1" s="1"/>
  <c r="W1438" i="1"/>
  <c r="X1438" i="1" s="1"/>
  <c r="W1439" i="1"/>
  <c r="X1439" i="1" s="1"/>
  <c r="W1440" i="1"/>
  <c r="X1440" i="1" s="1"/>
  <c r="W1441" i="1"/>
  <c r="X1441" i="1" s="1"/>
  <c r="W1442" i="1"/>
  <c r="X1442" i="1" s="1"/>
  <c r="W1443" i="1"/>
  <c r="X1443" i="1" s="1"/>
  <c r="W1444" i="1"/>
  <c r="X1444" i="1" s="1"/>
  <c r="W1445" i="1"/>
  <c r="X1445" i="1" s="1"/>
  <c r="W1446" i="1"/>
  <c r="X1446" i="1" s="1"/>
  <c r="W1447" i="1"/>
  <c r="X1447" i="1" s="1"/>
  <c r="W1448" i="1"/>
  <c r="X1448" i="1" s="1"/>
  <c r="W1449" i="1"/>
  <c r="X1449" i="1" s="1"/>
  <c r="W1450" i="1"/>
  <c r="X1450" i="1" s="1"/>
  <c r="W1451" i="1"/>
  <c r="X1451" i="1" s="1"/>
  <c r="W1452" i="1"/>
  <c r="X1452" i="1" s="1"/>
  <c r="W1453" i="1"/>
  <c r="X1453" i="1" s="1"/>
  <c r="W1454" i="1"/>
  <c r="X1454" i="1" s="1"/>
  <c r="W1455" i="1"/>
  <c r="X1455" i="1" s="1"/>
  <c r="W1456" i="1"/>
  <c r="X1456" i="1" s="1"/>
  <c r="W1457" i="1"/>
  <c r="X1457" i="1" s="1"/>
  <c r="W1458" i="1"/>
  <c r="X1458" i="1" s="1"/>
  <c r="W1459" i="1"/>
  <c r="X1459" i="1" s="1"/>
  <c r="W1460" i="1"/>
  <c r="X1460" i="1" s="1"/>
  <c r="W1461" i="1"/>
  <c r="X1461" i="1" s="1"/>
  <c r="W1462" i="1"/>
  <c r="X1462" i="1" s="1"/>
  <c r="W1463" i="1"/>
  <c r="X1463" i="1" s="1"/>
  <c r="W1464" i="1"/>
  <c r="X1464" i="1" s="1"/>
  <c r="W1465" i="1"/>
  <c r="X1465" i="1" s="1"/>
  <c r="W1466" i="1"/>
  <c r="X1466" i="1" s="1"/>
  <c r="W1467" i="1"/>
  <c r="X1467" i="1" s="1"/>
  <c r="W1468" i="1"/>
  <c r="X1468" i="1" s="1"/>
  <c r="W1469" i="1"/>
  <c r="X1469" i="1" s="1"/>
  <c r="W1470" i="1"/>
  <c r="X1470" i="1" s="1"/>
  <c r="W1471" i="1"/>
  <c r="X1471" i="1" s="1"/>
  <c r="W1472" i="1"/>
  <c r="X1472" i="1" s="1"/>
  <c r="W1473" i="1"/>
  <c r="X1473" i="1" s="1"/>
  <c r="W1474" i="1"/>
  <c r="X1474" i="1" s="1"/>
  <c r="W1475" i="1"/>
  <c r="X1475" i="1" s="1"/>
  <c r="W1476" i="1"/>
  <c r="X1476" i="1" s="1"/>
  <c r="W1477" i="1"/>
  <c r="X1477" i="1" s="1"/>
  <c r="W1478" i="1"/>
  <c r="X1478" i="1" s="1"/>
  <c r="W1479" i="1"/>
  <c r="X1479" i="1" s="1"/>
  <c r="W1480" i="1"/>
  <c r="X1480" i="1" s="1"/>
  <c r="W1481" i="1"/>
  <c r="X1481" i="1" s="1"/>
  <c r="W1482" i="1"/>
  <c r="X1482" i="1" s="1"/>
  <c r="W1483" i="1"/>
  <c r="X1483" i="1" s="1"/>
  <c r="W1484" i="1"/>
  <c r="X1484" i="1" s="1"/>
  <c r="W1485" i="1"/>
  <c r="X1485" i="1" s="1"/>
  <c r="W1486" i="1"/>
  <c r="X1486" i="1" s="1"/>
  <c r="W1487" i="1"/>
  <c r="X1487" i="1" s="1"/>
  <c r="W1488" i="1"/>
  <c r="X1488" i="1" s="1"/>
  <c r="W1489" i="1"/>
  <c r="X1489" i="1" s="1"/>
  <c r="W1490" i="1"/>
  <c r="X1490" i="1" s="1"/>
  <c r="W1491" i="1"/>
  <c r="X1491" i="1" s="1"/>
  <c r="W1492" i="1"/>
  <c r="X1492" i="1" s="1"/>
  <c r="W1493" i="1"/>
  <c r="X1493" i="1" s="1"/>
  <c r="W1494" i="1"/>
  <c r="X1494" i="1" s="1"/>
  <c r="W1495" i="1"/>
  <c r="X1495" i="1" s="1"/>
  <c r="W1496" i="1"/>
  <c r="X1496" i="1" s="1"/>
  <c r="W1497" i="1"/>
  <c r="X1497" i="1" s="1"/>
  <c r="W1498" i="1"/>
  <c r="X1498" i="1" s="1"/>
  <c r="W1499" i="1"/>
  <c r="X1499" i="1" s="1"/>
  <c r="W1500" i="1"/>
  <c r="X1500" i="1" s="1"/>
  <c r="W1501" i="1"/>
  <c r="X1501" i="1" s="1"/>
  <c r="W1502" i="1"/>
  <c r="X1502" i="1" s="1"/>
  <c r="W1503" i="1"/>
  <c r="X1503" i="1" s="1"/>
  <c r="W1504" i="1"/>
  <c r="X1504" i="1" s="1"/>
  <c r="W1505" i="1"/>
  <c r="X1505" i="1" s="1"/>
  <c r="W1506" i="1"/>
  <c r="X1506" i="1" s="1"/>
  <c r="W1507" i="1"/>
  <c r="X1507" i="1" s="1"/>
  <c r="W1508" i="1"/>
  <c r="X1508" i="1" s="1"/>
  <c r="W1509" i="1"/>
  <c r="X1509" i="1" s="1"/>
  <c r="W1510" i="1"/>
  <c r="X1510" i="1" s="1"/>
  <c r="W1511" i="1"/>
  <c r="X1511" i="1" s="1"/>
  <c r="W1512" i="1"/>
  <c r="X1512" i="1" s="1"/>
  <c r="W1513" i="1"/>
  <c r="X1513" i="1" s="1"/>
  <c r="W1514" i="1"/>
  <c r="X1514" i="1" s="1"/>
  <c r="W1515" i="1"/>
  <c r="X1515" i="1" s="1"/>
  <c r="W1516" i="1"/>
  <c r="X1516" i="1" s="1"/>
  <c r="W1517" i="1"/>
  <c r="X1517" i="1" s="1"/>
  <c r="W1518" i="1"/>
  <c r="X1518" i="1" s="1"/>
  <c r="W1519" i="1"/>
  <c r="X1519" i="1" s="1"/>
  <c r="W1520" i="1"/>
  <c r="X1520" i="1" s="1"/>
  <c r="W1521" i="1"/>
  <c r="X1521" i="1" s="1"/>
  <c r="W1522" i="1"/>
  <c r="X1522" i="1" s="1"/>
  <c r="W1523" i="1"/>
  <c r="X1523" i="1" s="1"/>
  <c r="W1524" i="1"/>
  <c r="X1524" i="1" s="1"/>
  <c r="W1525" i="1"/>
  <c r="X1525" i="1" s="1"/>
  <c r="W1526" i="1"/>
  <c r="X1526" i="1" s="1"/>
  <c r="W1527" i="1"/>
  <c r="X1527" i="1" s="1"/>
  <c r="W1528" i="1"/>
  <c r="X1528" i="1" s="1"/>
  <c r="W1529" i="1"/>
  <c r="X1529" i="1" s="1"/>
  <c r="W1530" i="1"/>
  <c r="X1530" i="1" s="1"/>
  <c r="W1531" i="1"/>
  <c r="X1531" i="1" s="1"/>
  <c r="W1532" i="1"/>
  <c r="X1532" i="1" s="1"/>
  <c r="W1533" i="1"/>
  <c r="X1533" i="1" s="1"/>
  <c r="W1534" i="1"/>
  <c r="X1534" i="1" s="1"/>
  <c r="W1535" i="1"/>
  <c r="X1535" i="1" s="1"/>
  <c r="W1536" i="1"/>
  <c r="X1536" i="1" s="1"/>
  <c r="W1537" i="1"/>
  <c r="X1537" i="1" s="1"/>
  <c r="W1538" i="1"/>
  <c r="X1538" i="1" s="1"/>
  <c r="W1539" i="1"/>
  <c r="X1539" i="1" s="1"/>
  <c r="W1418" i="1"/>
  <c r="X1418" i="1" s="1"/>
  <c r="U1419" i="1"/>
  <c r="V1419" i="1" s="1"/>
  <c r="U1420" i="1"/>
  <c r="V1420" i="1" s="1"/>
  <c r="U1421" i="1"/>
  <c r="V1421" i="1" s="1"/>
  <c r="U1422" i="1"/>
  <c r="V1422" i="1" s="1"/>
  <c r="U1423" i="1"/>
  <c r="V1423" i="1" s="1"/>
  <c r="U1424" i="1"/>
  <c r="V1424" i="1" s="1"/>
  <c r="U1425" i="1"/>
  <c r="V1425" i="1" s="1"/>
  <c r="U1426" i="1"/>
  <c r="V1426" i="1" s="1"/>
  <c r="U1427" i="1"/>
  <c r="V1427" i="1" s="1"/>
  <c r="U1428" i="1"/>
  <c r="V1428" i="1" s="1"/>
  <c r="U1429" i="1"/>
  <c r="V1429" i="1" s="1"/>
  <c r="U1430" i="1"/>
  <c r="V1430" i="1" s="1"/>
  <c r="U1431" i="1"/>
  <c r="V1431" i="1" s="1"/>
  <c r="U1432" i="1"/>
  <c r="V1432" i="1" s="1"/>
  <c r="U1433" i="1"/>
  <c r="V1433" i="1" s="1"/>
  <c r="U1434" i="1"/>
  <c r="V1434" i="1" s="1"/>
  <c r="U1435" i="1"/>
  <c r="V1435" i="1" s="1"/>
  <c r="U1436" i="1"/>
  <c r="V1436" i="1" s="1"/>
  <c r="U1437" i="1"/>
  <c r="V1437" i="1" s="1"/>
  <c r="U1438" i="1"/>
  <c r="V1438" i="1" s="1"/>
  <c r="U1439" i="1"/>
  <c r="V1439" i="1" s="1"/>
  <c r="U1440" i="1"/>
  <c r="V1440" i="1" s="1"/>
  <c r="U1441" i="1"/>
  <c r="V1441" i="1" s="1"/>
  <c r="U1442" i="1"/>
  <c r="V1442" i="1" s="1"/>
  <c r="U1443" i="1"/>
  <c r="V1443" i="1" s="1"/>
  <c r="U1444" i="1"/>
  <c r="V1444" i="1" s="1"/>
  <c r="U1445" i="1"/>
  <c r="V1445" i="1" s="1"/>
  <c r="U1446" i="1"/>
  <c r="V1446" i="1" s="1"/>
  <c r="U1447" i="1"/>
  <c r="V1447" i="1" s="1"/>
  <c r="U1448" i="1"/>
  <c r="V1448" i="1" s="1"/>
  <c r="U1449" i="1"/>
  <c r="V1449" i="1" s="1"/>
  <c r="U1450" i="1"/>
  <c r="V1450" i="1" s="1"/>
  <c r="U1451" i="1"/>
  <c r="V1451" i="1" s="1"/>
  <c r="U1452" i="1"/>
  <c r="V1452" i="1" s="1"/>
  <c r="U1453" i="1"/>
  <c r="V1453" i="1" s="1"/>
  <c r="U1454" i="1"/>
  <c r="V1454" i="1" s="1"/>
  <c r="U1455" i="1"/>
  <c r="V1455" i="1" s="1"/>
  <c r="U1456" i="1"/>
  <c r="V1456" i="1" s="1"/>
  <c r="U1457" i="1"/>
  <c r="V1457" i="1" s="1"/>
  <c r="U1458" i="1"/>
  <c r="V1458" i="1" s="1"/>
  <c r="U1459" i="1"/>
  <c r="V1459" i="1" s="1"/>
  <c r="U1460" i="1"/>
  <c r="V1460" i="1" s="1"/>
  <c r="U1461" i="1"/>
  <c r="V1461" i="1" s="1"/>
  <c r="U1462" i="1"/>
  <c r="V1462" i="1" s="1"/>
  <c r="U1463" i="1"/>
  <c r="V1463" i="1" s="1"/>
  <c r="U1464" i="1"/>
  <c r="V1464" i="1" s="1"/>
  <c r="U1465" i="1"/>
  <c r="V1465" i="1" s="1"/>
  <c r="U1466" i="1"/>
  <c r="V1466" i="1" s="1"/>
  <c r="U1467" i="1"/>
  <c r="V1467" i="1" s="1"/>
  <c r="U1468" i="1"/>
  <c r="V1468" i="1" s="1"/>
  <c r="U1469" i="1"/>
  <c r="V1469" i="1" s="1"/>
  <c r="U1470" i="1"/>
  <c r="V1470" i="1" s="1"/>
  <c r="U1471" i="1"/>
  <c r="V1471" i="1" s="1"/>
  <c r="U1472" i="1"/>
  <c r="V1472" i="1" s="1"/>
  <c r="U1473" i="1"/>
  <c r="V1473" i="1" s="1"/>
  <c r="U1474" i="1"/>
  <c r="V1474" i="1" s="1"/>
  <c r="U1475" i="1"/>
  <c r="V1475" i="1" s="1"/>
  <c r="U1476" i="1"/>
  <c r="V1476" i="1" s="1"/>
  <c r="U1477" i="1"/>
  <c r="V1477" i="1" s="1"/>
  <c r="U1478" i="1"/>
  <c r="V1478" i="1" s="1"/>
  <c r="U1479" i="1"/>
  <c r="V1479" i="1" s="1"/>
  <c r="U1480" i="1"/>
  <c r="V1480" i="1" s="1"/>
  <c r="U1481" i="1"/>
  <c r="V1481" i="1" s="1"/>
  <c r="U1482" i="1"/>
  <c r="V1482" i="1" s="1"/>
  <c r="U1483" i="1"/>
  <c r="V1483" i="1" s="1"/>
  <c r="U1484" i="1"/>
  <c r="V1484" i="1" s="1"/>
  <c r="U1485" i="1"/>
  <c r="V1485" i="1" s="1"/>
  <c r="U1486" i="1"/>
  <c r="V1486" i="1" s="1"/>
  <c r="U1487" i="1"/>
  <c r="V1487" i="1" s="1"/>
  <c r="U1488" i="1"/>
  <c r="V1488" i="1" s="1"/>
  <c r="U1489" i="1"/>
  <c r="V1489" i="1" s="1"/>
  <c r="U1490" i="1"/>
  <c r="V1490" i="1" s="1"/>
  <c r="U1491" i="1"/>
  <c r="V1491" i="1" s="1"/>
  <c r="U1492" i="1"/>
  <c r="V1492" i="1" s="1"/>
  <c r="U1493" i="1"/>
  <c r="V1493" i="1" s="1"/>
  <c r="U1494" i="1"/>
  <c r="V1494" i="1" s="1"/>
  <c r="U1495" i="1"/>
  <c r="V1495" i="1" s="1"/>
  <c r="U1496" i="1"/>
  <c r="V1496" i="1" s="1"/>
  <c r="U1497" i="1"/>
  <c r="V1497" i="1" s="1"/>
  <c r="U1498" i="1"/>
  <c r="V1498" i="1" s="1"/>
  <c r="U1499" i="1"/>
  <c r="V1499" i="1" s="1"/>
  <c r="U1500" i="1"/>
  <c r="V1500" i="1" s="1"/>
  <c r="U1501" i="1"/>
  <c r="V1501" i="1" s="1"/>
  <c r="U1502" i="1"/>
  <c r="V1502" i="1" s="1"/>
  <c r="U1503" i="1"/>
  <c r="V1503" i="1" s="1"/>
  <c r="U1504" i="1"/>
  <c r="V1504" i="1" s="1"/>
  <c r="U1505" i="1"/>
  <c r="V1505" i="1" s="1"/>
  <c r="U1506" i="1"/>
  <c r="V1506" i="1" s="1"/>
  <c r="U1507" i="1"/>
  <c r="V1507" i="1" s="1"/>
  <c r="U1508" i="1"/>
  <c r="V1508" i="1" s="1"/>
  <c r="U1509" i="1"/>
  <c r="V1509" i="1" s="1"/>
  <c r="U1510" i="1"/>
  <c r="V1510" i="1" s="1"/>
  <c r="U1511" i="1"/>
  <c r="V1511" i="1" s="1"/>
  <c r="U1512" i="1"/>
  <c r="V1512" i="1" s="1"/>
  <c r="U1513" i="1"/>
  <c r="V1513" i="1" s="1"/>
  <c r="U1514" i="1"/>
  <c r="V1514" i="1" s="1"/>
  <c r="U1515" i="1"/>
  <c r="V1515" i="1" s="1"/>
  <c r="U1516" i="1"/>
  <c r="V1516" i="1" s="1"/>
  <c r="U1517" i="1"/>
  <c r="V1517" i="1" s="1"/>
  <c r="U1518" i="1"/>
  <c r="V1518" i="1" s="1"/>
  <c r="U1519" i="1"/>
  <c r="V1519" i="1" s="1"/>
  <c r="U1520" i="1"/>
  <c r="V1520" i="1" s="1"/>
  <c r="U1521" i="1"/>
  <c r="V1521" i="1" s="1"/>
  <c r="U1522" i="1"/>
  <c r="V1522" i="1" s="1"/>
  <c r="U1523" i="1"/>
  <c r="V1523" i="1" s="1"/>
  <c r="U1524" i="1"/>
  <c r="V1524" i="1" s="1"/>
  <c r="U1525" i="1"/>
  <c r="V1525" i="1" s="1"/>
  <c r="U1526" i="1"/>
  <c r="V1526" i="1" s="1"/>
  <c r="U1527" i="1"/>
  <c r="V1527" i="1" s="1"/>
  <c r="U1528" i="1"/>
  <c r="V1528" i="1" s="1"/>
  <c r="U1529" i="1"/>
  <c r="V1529" i="1" s="1"/>
  <c r="U1530" i="1"/>
  <c r="V1530" i="1" s="1"/>
  <c r="U1531" i="1"/>
  <c r="V1531" i="1" s="1"/>
  <c r="U1532" i="1"/>
  <c r="V1532" i="1" s="1"/>
  <c r="U1533" i="1"/>
  <c r="V1533" i="1" s="1"/>
  <c r="U1534" i="1"/>
  <c r="V1534" i="1" s="1"/>
  <c r="U1535" i="1"/>
  <c r="V1535" i="1" s="1"/>
  <c r="U1536" i="1"/>
  <c r="V1536" i="1" s="1"/>
  <c r="U1537" i="1"/>
  <c r="V1537" i="1" s="1"/>
  <c r="U1538" i="1"/>
  <c r="V1538" i="1" s="1"/>
  <c r="U1539" i="1"/>
  <c r="V1539" i="1" s="1"/>
  <c r="U1418" i="1"/>
  <c r="V1418" i="1" s="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418" i="1"/>
  <c r="AH34" i="1"/>
  <c r="AI34" i="1" s="1"/>
  <c r="AG1419" i="1"/>
  <c r="AH1419" i="1" s="1"/>
  <c r="AG1420" i="1"/>
  <c r="AH1420" i="1" s="1"/>
  <c r="AG1421" i="1"/>
  <c r="AH1421" i="1" s="1"/>
  <c r="AG1422" i="1"/>
  <c r="AH1422" i="1" s="1"/>
  <c r="AG1423" i="1"/>
  <c r="AH1423" i="1" s="1"/>
  <c r="AG1424" i="1"/>
  <c r="AH1424" i="1" s="1"/>
  <c r="AG1425" i="1"/>
  <c r="AH1425" i="1" s="1"/>
  <c r="AG1426" i="1"/>
  <c r="AH1426" i="1" s="1"/>
  <c r="AG1427" i="1"/>
  <c r="AH1427" i="1" s="1"/>
  <c r="AG1428" i="1"/>
  <c r="AH1428" i="1" s="1"/>
  <c r="AG1429" i="1"/>
  <c r="AH1429" i="1" s="1"/>
  <c r="AG1430" i="1"/>
  <c r="AH1430" i="1" s="1"/>
  <c r="AG1431" i="1"/>
  <c r="AH1431" i="1" s="1"/>
  <c r="AG1432" i="1"/>
  <c r="AH1432" i="1" s="1"/>
  <c r="AG1433" i="1"/>
  <c r="AH1433" i="1" s="1"/>
  <c r="AG1434" i="1"/>
  <c r="AH1434" i="1" s="1"/>
  <c r="AG1435" i="1"/>
  <c r="AH1435" i="1" s="1"/>
  <c r="AG1436" i="1"/>
  <c r="AH1436" i="1" s="1"/>
  <c r="AG1437" i="1"/>
  <c r="AH1437" i="1" s="1"/>
  <c r="AG1438" i="1"/>
  <c r="AH1438" i="1" s="1"/>
  <c r="AG1439" i="1"/>
  <c r="AH1439" i="1" s="1"/>
  <c r="AG1440" i="1"/>
  <c r="AH1440" i="1" s="1"/>
  <c r="AG1441" i="1"/>
  <c r="AH1441" i="1" s="1"/>
  <c r="AG1442" i="1"/>
  <c r="AH1442" i="1" s="1"/>
  <c r="AG1443" i="1"/>
  <c r="AH1443" i="1" s="1"/>
  <c r="AG1444" i="1"/>
  <c r="AH1444" i="1" s="1"/>
  <c r="AG1445" i="1"/>
  <c r="AH1445" i="1" s="1"/>
  <c r="AG1446" i="1"/>
  <c r="AH1446" i="1" s="1"/>
  <c r="AG1447" i="1"/>
  <c r="AH1447" i="1" s="1"/>
  <c r="AG1448" i="1"/>
  <c r="AH1448" i="1" s="1"/>
  <c r="AG1449" i="1"/>
  <c r="AH1449" i="1" s="1"/>
  <c r="AG1450" i="1"/>
  <c r="AH1450" i="1" s="1"/>
  <c r="AG1451" i="1"/>
  <c r="AH1451" i="1" s="1"/>
  <c r="AG1452" i="1"/>
  <c r="AH1452" i="1" s="1"/>
  <c r="AG1453" i="1"/>
  <c r="AH1453" i="1" s="1"/>
  <c r="AG1454" i="1"/>
  <c r="AH1454" i="1" s="1"/>
  <c r="AG1455" i="1"/>
  <c r="AH1455" i="1" s="1"/>
  <c r="AG1456" i="1"/>
  <c r="AH1456" i="1" s="1"/>
  <c r="AG1457" i="1"/>
  <c r="AH1457" i="1" s="1"/>
  <c r="AG1458" i="1"/>
  <c r="AH1458" i="1" s="1"/>
  <c r="AG1459" i="1"/>
  <c r="AH1459" i="1" s="1"/>
  <c r="AG1460" i="1"/>
  <c r="AH1460" i="1" s="1"/>
  <c r="AG1461" i="1"/>
  <c r="AH1461" i="1" s="1"/>
  <c r="AG1462" i="1"/>
  <c r="AH1462" i="1" s="1"/>
  <c r="AG1463" i="1"/>
  <c r="AH1463" i="1" s="1"/>
  <c r="AG1464" i="1"/>
  <c r="AH1464" i="1" s="1"/>
  <c r="AG1465" i="1"/>
  <c r="AH1465" i="1" s="1"/>
  <c r="AG1466" i="1"/>
  <c r="AH1466" i="1" s="1"/>
  <c r="AG1467" i="1"/>
  <c r="AH1467" i="1" s="1"/>
  <c r="AG1468" i="1"/>
  <c r="AH1468" i="1" s="1"/>
  <c r="AG1469" i="1"/>
  <c r="AH1469" i="1" s="1"/>
  <c r="AG1470" i="1"/>
  <c r="AH1470" i="1" s="1"/>
  <c r="AG1471" i="1"/>
  <c r="AH1471" i="1" s="1"/>
  <c r="AG1472" i="1"/>
  <c r="AH1472" i="1" s="1"/>
  <c r="AG1473" i="1"/>
  <c r="AH1473" i="1" s="1"/>
  <c r="AG1474" i="1"/>
  <c r="AH1474" i="1" s="1"/>
  <c r="AG1475" i="1"/>
  <c r="AH1475" i="1" s="1"/>
  <c r="AG1476" i="1"/>
  <c r="AH1476" i="1" s="1"/>
  <c r="AG1477" i="1"/>
  <c r="AH1477" i="1" s="1"/>
  <c r="AG1478" i="1"/>
  <c r="AH1478" i="1" s="1"/>
  <c r="AG1479" i="1"/>
  <c r="AH1479" i="1" s="1"/>
  <c r="AG1480" i="1"/>
  <c r="AH1480" i="1" s="1"/>
  <c r="AG1481" i="1"/>
  <c r="AH1481" i="1" s="1"/>
  <c r="AG1482" i="1"/>
  <c r="AH1482" i="1" s="1"/>
  <c r="AG1483" i="1"/>
  <c r="AH1483" i="1" s="1"/>
  <c r="AG1484" i="1"/>
  <c r="AH1484" i="1" s="1"/>
  <c r="AG1485" i="1"/>
  <c r="AH1485" i="1" s="1"/>
  <c r="AG1486" i="1"/>
  <c r="AH1486" i="1" s="1"/>
  <c r="AG1487" i="1"/>
  <c r="AH1487" i="1" s="1"/>
  <c r="AG1488" i="1"/>
  <c r="AH1488" i="1" s="1"/>
  <c r="AG1489" i="1"/>
  <c r="AH1489" i="1" s="1"/>
  <c r="AG1490" i="1"/>
  <c r="AH1490" i="1" s="1"/>
  <c r="AG1491" i="1"/>
  <c r="AH1491" i="1" s="1"/>
  <c r="AG1492" i="1"/>
  <c r="AH1492" i="1" s="1"/>
  <c r="AG1493" i="1"/>
  <c r="AH1493" i="1" s="1"/>
  <c r="AG1494" i="1"/>
  <c r="AH1494" i="1" s="1"/>
  <c r="AG1495" i="1"/>
  <c r="AH1495" i="1" s="1"/>
  <c r="AG1496" i="1"/>
  <c r="AH1496" i="1" s="1"/>
  <c r="AG1497" i="1"/>
  <c r="AH1497" i="1" s="1"/>
  <c r="AG1498" i="1"/>
  <c r="AH1498" i="1" s="1"/>
  <c r="AG1499" i="1"/>
  <c r="AH1499" i="1" s="1"/>
  <c r="AG1500" i="1"/>
  <c r="AH1500" i="1" s="1"/>
  <c r="AG1501" i="1"/>
  <c r="AH1501" i="1" s="1"/>
  <c r="AG1502" i="1"/>
  <c r="AH1502" i="1" s="1"/>
  <c r="AG1503" i="1"/>
  <c r="AH1503" i="1" s="1"/>
  <c r="AG1504" i="1"/>
  <c r="AH1504" i="1" s="1"/>
  <c r="AG1505" i="1"/>
  <c r="AH1505" i="1" s="1"/>
  <c r="AG1506" i="1"/>
  <c r="AH1506" i="1" s="1"/>
  <c r="AG1507" i="1"/>
  <c r="AH1507" i="1" s="1"/>
  <c r="AG1508" i="1"/>
  <c r="AH1508" i="1" s="1"/>
  <c r="AG1509" i="1"/>
  <c r="AH1509" i="1" s="1"/>
  <c r="AG1510" i="1"/>
  <c r="AH1510" i="1" s="1"/>
  <c r="AG1511" i="1"/>
  <c r="AH1511" i="1" s="1"/>
  <c r="AG1512" i="1"/>
  <c r="AH1512" i="1" s="1"/>
  <c r="AG1513" i="1"/>
  <c r="AH1513" i="1" s="1"/>
  <c r="AG1514" i="1"/>
  <c r="AH1514" i="1" s="1"/>
  <c r="AG1515" i="1"/>
  <c r="AH1515" i="1" s="1"/>
  <c r="AG1516" i="1"/>
  <c r="AH1516" i="1" s="1"/>
  <c r="AG1517" i="1"/>
  <c r="AH1517" i="1" s="1"/>
  <c r="AG1518" i="1"/>
  <c r="AH1518" i="1" s="1"/>
  <c r="AG1519" i="1"/>
  <c r="AH1519" i="1" s="1"/>
  <c r="AG1520" i="1"/>
  <c r="AH1520" i="1" s="1"/>
  <c r="AG1521" i="1"/>
  <c r="AH1521" i="1" s="1"/>
  <c r="AG1522" i="1"/>
  <c r="AH1522" i="1" s="1"/>
  <c r="AG1523" i="1"/>
  <c r="AH1523" i="1" s="1"/>
  <c r="AG1524" i="1"/>
  <c r="AH1524" i="1" s="1"/>
  <c r="AG1525" i="1"/>
  <c r="AH1525" i="1" s="1"/>
  <c r="AG1526" i="1"/>
  <c r="AH1526" i="1" s="1"/>
  <c r="AG1527" i="1"/>
  <c r="AH1527" i="1" s="1"/>
  <c r="AG1528" i="1"/>
  <c r="AH1528" i="1" s="1"/>
  <c r="AG1529" i="1"/>
  <c r="AH1529" i="1" s="1"/>
  <c r="AG1530" i="1"/>
  <c r="AH1530" i="1" s="1"/>
  <c r="AG1531" i="1"/>
  <c r="AH1531" i="1" s="1"/>
  <c r="AG1532" i="1"/>
  <c r="AH1532" i="1" s="1"/>
  <c r="AG1533" i="1"/>
  <c r="AH1533" i="1" s="1"/>
  <c r="AG1534" i="1"/>
  <c r="AH1534" i="1" s="1"/>
  <c r="AG1535" i="1"/>
  <c r="AH1535" i="1" s="1"/>
  <c r="AG1536" i="1"/>
  <c r="AH1536" i="1" s="1"/>
  <c r="AG1537" i="1"/>
  <c r="AH1537" i="1" s="1"/>
  <c r="AG1538" i="1"/>
  <c r="AH1538" i="1" s="1"/>
  <c r="AG1539" i="1"/>
  <c r="AH1539" i="1" s="1"/>
  <c r="AG1418" i="1"/>
  <c r="AH1418" i="1" s="1"/>
  <c r="AE1419" i="1"/>
  <c r="AF1419" i="1" s="1"/>
  <c r="AE1420" i="1"/>
  <c r="AF1420" i="1" s="1"/>
  <c r="AE1421" i="1"/>
  <c r="AF1421" i="1" s="1"/>
  <c r="AE1422" i="1"/>
  <c r="AF1422" i="1" s="1"/>
  <c r="AE1423" i="1"/>
  <c r="AF1423" i="1" s="1"/>
  <c r="AE1424" i="1"/>
  <c r="AF1424" i="1" s="1"/>
  <c r="AE1425" i="1"/>
  <c r="AF1425" i="1" s="1"/>
  <c r="AE1426" i="1"/>
  <c r="AF1426" i="1" s="1"/>
  <c r="AE1427" i="1"/>
  <c r="AF1427" i="1" s="1"/>
  <c r="AE1428" i="1"/>
  <c r="AF1428" i="1" s="1"/>
  <c r="AE1429" i="1"/>
  <c r="AF1429" i="1" s="1"/>
  <c r="AE1430" i="1"/>
  <c r="AF1430" i="1" s="1"/>
  <c r="AE1431" i="1"/>
  <c r="AF1431" i="1" s="1"/>
  <c r="AE1432" i="1"/>
  <c r="AF1432" i="1" s="1"/>
  <c r="AE1433" i="1"/>
  <c r="AF1433" i="1" s="1"/>
  <c r="AE1434" i="1"/>
  <c r="AF1434" i="1" s="1"/>
  <c r="AE1435" i="1"/>
  <c r="AF1435" i="1" s="1"/>
  <c r="AE1436" i="1"/>
  <c r="AF1436" i="1" s="1"/>
  <c r="AE1437" i="1"/>
  <c r="AF1437" i="1" s="1"/>
  <c r="AE1438" i="1"/>
  <c r="AF1438" i="1" s="1"/>
  <c r="AE1439" i="1"/>
  <c r="AF1439" i="1" s="1"/>
  <c r="AE1440" i="1"/>
  <c r="AF1440" i="1" s="1"/>
  <c r="AE1441" i="1"/>
  <c r="AF1441" i="1" s="1"/>
  <c r="AE1442" i="1"/>
  <c r="AF1442" i="1" s="1"/>
  <c r="AE1443" i="1"/>
  <c r="AF1443" i="1" s="1"/>
  <c r="AE1444" i="1"/>
  <c r="AF1444" i="1" s="1"/>
  <c r="AE1445" i="1"/>
  <c r="AF1445" i="1" s="1"/>
  <c r="AE1446" i="1"/>
  <c r="AF1446" i="1" s="1"/>
  <c r="AE1447" i="1"/>
  <c r="AF1447" i="1" s="1"/>
  <c r="AE1448" i="1"/>
  <c r="AF1448" i="1" s="1"/>
  <c r="AE1449" i="1"/>
  <c r="AF1449" i="1" s="1"/>
  <c r="AE1450" i="1"/>
  <c r="AF1450" i="1" s="1"/>
  <c r="AE1451" i="1"/>
  <c r="AF1451" i="1" s="1"/>
  <c r="AE1452" i="1"/>
  <c r="AF1452" i="1" s="1"/>
  <c r="AE1453" i="1"/>
  <c r="AF1453" i="1" s="1"/>
  <c r="AE1454" i="1"/>
  <c r="AF1454" i="1" s="1"/>
  <c r="AE1455" i="1"/>
  <c r="AF1455" i="1" s="1"/>
  <c r="AE1456" i="1"/>
  <c r="AF1456" i="1" s="1"/>
  <c r="AE1457" i="1"/>
  <c r="AF1457" i="1" s="1"/>
  <c r="AE1458" i="1"/>
  <c r="AF1458" i="1" s="1"/>
  <c r="AE1459" i="1"/>
  <c r="AF1459" i="1" s="1"/>
  <c r="AE1460" i="1"/>
  <c r="AF1460" i="1" s="1"/>
  <c r="AE1461" i="1"/>
  <c r="AF1461" i="1" s="1"/>
  <c r="AE1462" i="1"/>
  <c r="AF1462" i="1" s="1"/>
  <c r="AE1463" i="1"/>
  <c r="AF1463" i="1" s="1"/>
  <c r="AE1464" i="1"/>
  <c r="AF1464" i="1" s="1"/>
  <c r="AE1465" i="1"/>
  <c r="AF1465" i="1" s="1"/>
  <c r="AE1466" i="1"/>
  <c r="AF1466" i="1" s="1"/>
  <c r="AE1467" i="1"/>
  <c r="AF1467" i="1" s="1"/>
  <c r="AE1468" i="1"/>
  <c r="AF1468" i="1" s="1"/>
  <c r="AE1469" i="1"/>
  <c r="AF1469" i="1" s="1"/>
  <c r="AE1470" i="1"/>
  <c r="AF1470" i="1" s="1"/>
  <c r="AE1471" i="1"/>
  <c r="AF1471" i="1" s="1"/>
  <c r="AE1472" i="1"/>
  <c r="AF1472" i="1" s="1"/>
  <c r="AE1473" i="1"/>
  <c r="AF1473" i="1" s="1"/>
  <c r="AE1474" i="1"/>
  <c r="AF1474" i="1" s="1"/>
  <c r="AE1475" i="1"/>
  <c r="AF1475" i="1" s="1"/>
  <c r="AE1476" i="1"/>
  <c r="AF1476" i="1" s="1"/>
  <c r="AE1477" i="1"/>
  <c r="AF1477" i="1" s="1"/>
  <c r="AE1478" i="1"/>
  <c r="AF1478" i="1" s="1"/>
  <c r="AE1479" i="1"/>
  <c r="AF1479" i="1" s="1"/>
  <c r="AE1480" i="1"/>
  <c r="AF1480" i="1" s="1"/>
  <c r="AE1481" i="1"/>
  <c r="AF1481" i="1" s="1"/>
  <c r="AE1482" i="1"/>
  <c r="AF1482" i="1" s="1"/>
  <c r="AE1483" i="1"/>
  <c r="AF1483" i="1" s="1"/>
  <c r="AE1484" i="1"/>
  <c r="AF1484" i="1" s="1"/>
  <c r="AE1485" i="1"/>
  <c r="AF1485" i="1" s="1"/>
  <c r="AE1486" i="1"/>
  <c r="AF1486" i="1" s="1"/>
  <c r="AE1487" i="1"/>
  <c r="AF1487" i="1" s="1"/>
  <c r="AE1488" i="1"/>
  <c r="AF1488" i="1" s="1"/>
  <c r="AE1489" i="1"/>
  <c r="AF1489" i="1" s="1"/>
  <c r="AE1490" i="1"/>
  <c r="AF1490" i="1" s="1"/>
  <c r="AE1491" i="1"/>
  <c r="AF1491" i="1" s="1"/>
  <c r="AE1492" i="1"/>
  <c r="AF1492" i="1" s="1"/>
  <c r="AE1493" i="1"/>
  <c r="AF1493" i="1" s="1"/>
  <c r="AE1494" i="1"/>
  <c r="AF1494" i="1" s="1"/>
  <c r="AE1495" i="1"/>
  <c r="AF1495" i="1" s="1"/>
  <c r="AE1496" i="1"/>
  <c r="AF1496" i="1" s="1"/>
  <c r="AE1497" i="1"/>
  <c r="AF1497" i="1" s="1"/>
  <c r="AE1498" i="1"/>
  <c r="AF1498" i="1" s="1"/>
  <c r="AE1499" i="1"/>
  <c r="AF1499" i="1" s="1"/>
  <c r="AE1500" i="1"/>
  <c r="AF1500" i="1" s="1"/>
  <c r="AE1501" i="1"/>
  <c r="AF1501" i="1" s="1"/>
  <c r="AE1502" i="1"/>
  <c r="AF1502" i="1" s="1"/>
  <c r="AE1503" i="1"/>
  <c r="AF1503" i="1" s="1"/>
  <c r="AE1504" i="1"/>
  <c r="AF1504" i="1" s="1"/>
  <c r="AE1505" i="1"/>
  <c r="AF1505" i="1" s="1"/>
  <c r="AE1506" i="1"/>
  <c r="AF1506" i="1" s="1"/>
  <c r="AE1507" i="1"/>
  <c r="AF1507" i="1" s="1"/>
  <c r="AE1508" i="1"/>
  <c r="AF1508" i="1" s="1"/>
  <c r="AE1509" i="1"/>
  <c r="AF1509" i="1" s="1"/>
  <c r="AE1510" i="1"/>
  <c r="AF1510" i="1" s="1"/>
  <c r="AE1511" i="1"/>
  <c r="AF1511" i="1" s="1"/>
  <c r="AE1512" i="1"/>
  <c r="AF1512" i="1" s="1"/>
  <c r="AE1513" i="1"/>
  <c r="AF1513" i="1" s="1"/>
  <c r="AE1514" i="1"/>
  <c r="AF1514" i="1" s="1"/>
  <c r="AE1515" i="1"/>
  <c r="AF1515" i="1" s="1"/>
  <c r="AE1516" i="1"/>
  <c r="AF1516" i="1" s="1"/>
  <c r="AE1517" i="1"/>
  <c r="AF1517" i="1" s="1"/>
  <c r="AE1518" i="1"/>
  <c r="AF1518" i="1" s="1"/>
  <c r="AE1519" i="1"/>
  <c r="AF1519" i="1" s="1"/>
  <c r="AE1520" i="1"/>
  <c r="AF1520" i="1" s="1"/>
  <c r="AE1521" i="1"/>
  <c r="AF1521" i="1" s="1"/>
  <c r="AE1522" i="1"/>
  <c r="AF1522" i="1" s="1"/>
  <c r="AE1523" i="1"/>
  <c r="AF1523" i="1" s="1"/>
  <c r="AE1524" i="1"/>
  <c r="AF1524" i="1" s="1"/>
  <c r="AE1525" i="1"/>
  <c r="AF1525" i="1" s="1"/>
  <c r="AE1526" i="1"/>
  <c r="AF1526" i="1" s="1"/>
  <c r="AE1527" i="1"/>
  <c r="AF1527" i="1" s="1"/>
  <c r="AE1528" i="1"/>
  <c r="AF1528" i="1" s="1"/>
  <c r="AE1529" i="1"/>
  <c r="AF1529" i="1" s="1"/>
  <c r="AE1530" i="1"/>
  <c r="AF1530" i="1" s="1"/>
  <c r="AE1531" i="1"/>
  <c r="AF1531" i="1" s="1"/>
  <c r="AE1532" i="1"/>
  <c r="AF1532" i="1" s="1"/>
  <c r="AE1533" i="1"/>
  <c r="AF1533" i="1" s="1"/>
  <c r="AE1534" i="1"/>
  <c r="AF1534" i="1" s="1"/>
  <c r="AE1535" i="1"/>
  <c r="AF1535" i="1" s="1"/>
  <c r="AE1536" i="1"/>
  <c r="AF1536" i="1" s="1"/>
  <c r="AE1537" i="1"/>
  <c r="AF1537" i="1" s="1"/>
  <c r="AE1538" i="1"/>
  <c r="AF1538" i="1" s="1"/>
  <c r="AE1539" i="1"/>
  <c r="AF1539" i="1" s="1"/>
  <c r="AE1418" i="1"/>
  <c r="AF1418" i="1" s="1"/>
  <c r="AD1419" i="1"/>
  <c r="AD1420" i="1"/>
  <c r="AD1421" i="1"/>
  <c r="AD1422" i="1"/>
  <c r="AD1423" i="1"/>
  <c r="AD1424" i="1"/>
  <c r="AD1425" i="1"/>
  <c r="AD1426" i="1"/>
  <c r="AD1427" i="1"/>
  <c r="AD1428" i="1"/>
  <c r="AD1429" i="1"/>
  <c r="AD1430" i="1"/>
  <c r="AD1431" i="1"/>
  <c r="AD1432" i="1"/>
  <c r="AD1433" i="1"/>
  <c r="AD1434" i="1"/>
  <c r="AD1435" i="1"/>
  <c r="AD1436" i="1"/>
  <c r="AD1437" i="1"/>
  <c r="AD1438" i="1"/>
  <c r="AD1439" i="1"/>
  <c r="AD1440" i="1"/>
  <c r="AD1441" i="1"/>
  <c r="AD1442" i="1"/>
  <c r="AD1443" i="1"/>
  <c r="AD1444" i="1"/>
  <c r="AD1445" i="1"/>
  <c r="AD1446" i="1"/>
  <c r="AD1447" i="1"/>
  <c r="AD1448" i="1"/>
  <c r="AD1449" i="1"/>
  <c r="AD1450" i="1"/>
  <c r="AD1451" i="1"/>
  <c r="AD1452" i="1"/>
  <c r="AD1453" i="1"/>
  <c r="AD1454" i="1"/>
  <c r="AD1455" i="1"/>
  <c r="AD1456" i="1"/>
  <c r="AD1457" i="1"/>
  <c r="AD1458" i="1"/>
  <c r="AD1459" i="1"/>
  <c r="AD1460" i="1"/>
  <c r="AD1461" i="1"/>
  <c r="AD1462" i="1"/>
  <c r="AD1463" i="1"/>
  <c r="AD1464" i="1"/>
  <c r="AD1465" i="1"/>
  <c r="AD1466" i="1"/>
  <c r="AD1467" i="1"/>
  <c r="AD1468" i="1"/>
  <c r="AD1469" i="1"/>
  <c r="AD1470" i="1"/>
  <c r="AD1471" i="1"/>
  <c r="AD1472" i="1"/>
  <c r="AD1473" i="1"/>
  <c r="AD1474" i="1"/>
  <c r="AD1475" i="1"/>
  <c r="AD1476" i="1"/>
  <c r="AD1477" i="1"/>
  <c r="AD1478" i="1"/>
  <c r="AD1479" i="1"/>
  <c r="AD1480" i="1"/>
  <c r="AD1481" i="1"/>
  <c r="AD1482" i="1"/>
  <c r="AD1483" i="1"/>
  <c r="AD1484" i="1"/>
  <c r="AD1485" i="1"/>
  <c r="AD1486" i="1"/>
  <c r="AD1487" i="1"/>
  <c r="AD1488" i="1"/>
  <c r="AD1489" i="1"/>
  <c r="AD1490" i="1"/>
  <c r="AD1491" i="1"/>
  <c r="AD1492" i="1"/>
  <c r="AD1493" i="1"/>
  <c r="AD1494" i="1"/>
  <c r="AD1495" i="1"/>
  <c r="AD1496" i="1"/>
  <c r="AD1497" i="1"/>
  <c r="AD1498" i="1"/>
  <c r="AD1499" i="1"/>
  <c r="AD1500" i="1"/>
  <c r="AD1501" i="1"/>
  <c r="AD1502" i="1"/>
  <c r="AD1503" i="1"/>
  <c r="AD1504" i="1"/>
  <c r="AD1505" i="1"/>
  <c r="AD1506" i="1"/>
  <c r="AD1507" i="1"/>
  <c r="AD1508" i="1"/>
  <c r="AD1509" i="1"/>
  <c r="AD1510" i="1"/>
  <c r="AD1511" i="1"/>
  <c r="AD1512" i="1"/>
  <c r="AD1513" i="1"/>
  <c r="AD1514" i="1"/>
  <c r="AD1515" i="1"/>
  <c r="AD1516" i="1"/>
  <c r="AD1517" i="1"/>
  <c r="AD1518" i="1"/>
  <c r="AD1519" i="1"/>
  <c r="AD1520" i="1"/>
  <c r="AD1521" i="1"/>
  <c r="AD1522" i="1"/>
  <c r="AD1523" i="1"/>
  <c r="AD1524" i="1"/>
  <c r="AD1525" i="1"/>
  <c r="AD1526" i="1"/>
  <c r="AD1527" i="1"/>
  <c r="AD1528" i="1"/>
  <c r="AD1529" i="1"/>
  <c r="AD1530" i="1"/>
  <c r="AD1531" i="1"/>
  <c r="AD1532" i="1"/>
  <c r="AD1533" i="1"/>
  <c r="AD1534" i="1"/>
  <c r="AD1535" i="1"/>
  <c r="AD1536" i="1"/>
  <c r="AD1537" i="1"/>
  <c r="AD1538" i="1"/>
  <c r="AD1539" i="1"/>
  <c r="AD1418" i="1"/>
  <c r="AR34" i="1"/>
  <c r="AS34" i="1" s="1"/>
  <c r="AQ1419" i="1"/>
  <c r="AR1419" i="1" s="1"/>
  <c r="AQ1420" i="1"/>
  <c r="AR1420" i="1" s="1"/>
  <c r="AQ1421" i="1"/>
  <c r="AR1421" i="1" s="1"/>
  <c r="AQ1422" i="1"/>
  <c r="AR1422" i="1" s="1"/>
  <c r="AQ1423" i="1"/>
  <c r="AR1423" i="1" s="1"/>
  <c r="AQ1424" i="1"/>
  <c r="AR1424" i="1" s="1"/>
  <c r="AQ1425" i="1"/>
  <c r="AR1425" i="1" s="1"/>
  <c r="AQ1426" i="1"/>
  <c r="AR1426" i="1" s="1"/>
  <c r="AQ1427" i="1"/>
  <c r="AR1427" i="1" s="1"/>
  <c r="AQ1428" i="1"/>
  <c r="AR1428" i="1" s="1"/>
  <c r="AQ1429" i="1"/>
  <c r="AR1429" i="1" s="1"/>
  <c r="AQ1430" i="1"/>
  <c r="AR1430" i="1" s="1"/>
  <c r="AQ1431" i="1"/>
  <c r="AR1431" i="1" s="1"/>
  <c r="AQ1432" i="1"/>
  <c r="AR1432" i="1" s="1"/>
  <c r="AQ1433" i="1"/>
  <c r="AR1433" i="1" s="1"/>
  <c r="AQ1434" i="1"/>
  <c r="AR1434" i="1" s="1"/>
  <c r="AQ1435" i="1"/>
  <c r="AR1435" i="1" s="1"/>
  <c r="AQ1436" i="1"/>
  <c r="AR1436" i="1" s="1"/>
  <c r="AQ1437" i="1"/>
  <c r="AR1437" i="1" s="1"/>
  <c r="AQ1438" i="1"/>
  <c r="AR1438" i="1" s="1"/>
  <c r="AQ1439" i="1"/>
  <c r="AR1439" i="1" s="1"/>
  <c r="AQ1440" i="1"/>
  <c r="AR1440" i="1" s="1"/>
  <c r="AQ1441" i="1"/>
  <c r="AR1441" i="1" s="1"/>
  <c r="AQ1442" i="1"/>
  <c r="AR1442" i="1" s="1"/>
  <c r="AQ1443" i="1"/>
  <c r="AR1443" i="1" s="1"/>
  <c r="AQ1444" i="1"/>
  <c r="AR1444" i="1" s="1"/>
  <c r="AQ1445" i="1"/>
  <c r="AR1445" i="1" s="1"/>
  <c r="AQ1446" i="1"/>
  <c r="AR1446" i="1" s="1"/>
  <c r="AQ1447" i="1"/>
  <c r="AR1447" i="1" s="1"/>
  <c r="AQ1448" i="1"/>
  <c r="AR1448" i="1" s="1"/>
  <c r="AQ1449" i="1"/>
  <c r="AR1449" i="1" s="1"/>
  <c r="AQ1450" i="1"/>
  <c r="AR1450" i="1" s="1"/>
  <c r="AQ1451" i="1"/>
  <c r="AR1451" i="1" s="1"/>
  <c r="AQ1452" i="1"/>
  <c r="AR1452" i="1" s="1"/>
  <c r="AQ1453" i="1"/>
  <c r="AR1453" i="1" s="1"/>
  <c r="AQ1454" i="1"/>
  <c r="AR1454" i="1" s="1"/>
  <c r="AQ1455" i="1"/>
  <c r="AR1455" i="1" s="1"/>
  <c r="AQ1456" i="1"/>
  <c r="AR1456" i="1" s="1"/>
  <c r="AQ1457" i="1"/>
  <c r="AR1457" i="1" s="1"/>
  <c r="AQ1458" i="1"/>
  <c r="AR1458" i="1" s="1"/>
  <c r="AQ1459" i="1"/>
  <c r="AR1459" i="1" s="1"/>
  <c r="AQ1460" i="1"/>
  <c r="AR1460" i="1" s="1"/>
  <c r="AQ1461" i="1"/>
  <c r="AR1461" i="1" s="1"/>
  <c r="AQ1462" i="1"/>
  <c r="AR1462" i="1" s="1"/>
  <c r="AQ1463" i="1"/>
  <c r="AR1463" i="1" s="1"/>
  <c r="AQ1464" i="1"/>
  <c r="AR1464" i="1" s="1"/>
  <c r="AQ1465" i="1"/>
  <c r="AR1465" i="1" s="1"/>
  <c r="AQ1466" i="1"/>
  <c r="AR1466" i="1" s="1"/>
  <c r="AQ1467" i="1"/>
  <c r="AR1467" i="1" s="1"/>
  <c r="AQ1468" i="1"/>
  <c r="AR1468" i="1" s="1"/>
  <c r="AQ1469" i="1"/>
  <c r="AR1469" i="1" s="1"/>
  <c r="AQ1470" i="1"/>
  <c r="AR1470" i="1" s="1"/>
  <c r="AQ1471" i="1"/>
  <c r="AR1471" i="1" s="1"/>
  <c r="AQ1472" i="1"/>
  <c r="AR1472" i="1" s="1"/>
  <c r="AQ1473" i="1"/>
  <c r="AR1473" i="1" s="1"/>
  <c r="AQ1474" i="1"/>
  <c r="AR1474" i="1" s="1"/>
  <c r="AQ1475" i="1"/>
  <c r="AR1475" i="1" s="1"/>
  <c r="AQ1476" i="1"/>
  <c r="AR1476" i="1" s="1"/>
  <c r="AQ1477" i="1"/>
  <c r="AR1477" i="1" s="1"/>
  <c r="AQ1478" i="1"/>
  <c r="AR1478" i="1" s="1"/>
  <c r="AQ1479" i="1"/>
  <c r="AR1479" i="1" s="1"/>
  <c r="AQ1480" i="1"/>
  <c r="AR1480" i="1" s="1"/>
  <c r="AQ1481" i="1"/>
  <c r="AR1481" i="1" s="1"/>
  <c r="AQ1482" i="1"/>
  <c r="AR1482" i="1" s="1"/>
  <c r="AQ1483" i="1"/>
  <c r="AR1483" i="1" s="1"/>
  <c r="AQ1484" i="1"/>
  <c r="AR1484" i="1" s="1"/>
  <c r="AQ1485" i="1"/>
  <c r="AR1485" i="1" s="1"/>
  <c r="AQ1486" i="1"/>
  <c r="AR1486" i="1" s="1"/>
  <c r="AQ1487" i="1"/>
  <c r="AR1487" i="1" s="1"/>
  <c r="AQ1488" i="1"/>
  <c r="AR1488" i="1" s="1"/>
  <c r="AQ1489" i="1"/>
  <c r="AR1489" i="1" s="1"/>
  <c r="AQ1490" i="1"/>
  <c r="AR1490" i="1" s="1"/>
  <c r="AQ1491" i="1"/>
  <c r="AR1491" i="1" s="1"/>
  <c r="AQ1492" i="1"/>
  <c r="AR1492" i="1" s="1"/>
  <c r="AQ1493" i="1"/>
  <c r="AR1493" i="1" s="1"/>
  <c r="AQ1494" i="1"/>
  <c r="AR1494" i="1" s="1"/>
  <c r="AQ1495" i="1"/>
  <c r="AR1495" i="1" s="1"/>
  <c r="AQ1496" i="1"/>
  <c r="AR1496" i="1" s="1"/>
  <c r="AQ1497" i="1"/>
  <c r="AR1497" i="1" s="1"/>
  <c r="AQ1498" i="1"/>
  <c r="AR1498" i="1" s="1"/>
  <c r="AQ1499" i="1"/>
  <c r="AR1499" i="1" s="1"/>
  <c r="AQ1500" i="1"/>
  <c r="AR1500" i="1" s="1"/>
  <c r="AQ1501" i="1"/>
  <c r="AR1501" i="1" s="1"/>
  <c r="AQ1502" i="1"/>
  <c r="AR1502" i="1" s="1"/>
  <c r="AQ1503" i="1"/>
  <c r="AR1503" i="1" s="1"/>
  <c r="AQ1504" i="1"/>
  <c r="AR1504" i="1" s="1"/>
  <c r="AQ1505" i="1"/>
  <c r="AR1505" i="1" s="1"/>
  <c r="AQ1506" i="1"/>
  <c r="AR1506" i="1" s="1"/>
  <c r="AQ1507" i="1"/>
  <c r="AR1507" i="1" s="1"/>
  <c r="AQ1508" i="1"/>
  <c r="AR1508" i="1" s="1"/>
  <c r="AQ1509" i="1"/>
  <c r="AR1509" i="1" s="1"/>
  <c r="AQ1510" i="1"/>
  <c r="AR1510" i="1" s="1"/>
  <c r="AQ1511" i="1"/>
  <c r="AR1511" i="1" s="1"/>
  <c r="AQ1512" i="1"/>
  <c r="AR1512" i="1" s="1"/>
  <c r="AQ1513" i="1"/>
  <c r="AR1513" i="1" s="1"/>
  <c r="AQ1514" i="1"/>
  <c r="AR1514" i="1" s="1"/>
  <c r="AQ1515" i="1"/>
  <c r="AR1515" i="1" s="1"/>
  <c r="AQ1516" i="1"/>
  <c r="AR1516" i="1" s="1"/>
  <c r="AQ1517" i="1"/>
  <c r="AR1517" i="1" s="1"/>
  <c r="AQ1518" i="1"/>
  <c r="AR1518" i="1" s="1"/>
  <c r="AQ1519" i="1"/>
  <c r="AR1519" i="1" s="1"/>
  <c r="AQ1520" i="1"/>
  <c r="AR1520" i="1" s="1"/>
  <c r="AQ1521" i="1"/>
  <c r="AR1521" i="1" s="1"/>
  <c r="AQ1522" i="1"/>
  <c r="AR1522" i="1" s="1"/>
  <c r="AQ1523" i="1"/>
  <c r="AR1523" i="1" s="1"/>
  <c r="AQ1524" i="1"/>
  <c r="AR1524" i="1" s="1"/>
  <c r="AQ1525" i="1"/>
  <c r="AR1525" i="1" s="1"/>
  <c r="AQ1526" i="1"/>
  <c r="AR1526" i="1" s="1"/>
  <c r="AQ1527" i="1"/>
  <c r="AR1527" i="1" s="1"/>
  <c r="AQ1528" i="1"/>
  <c r="AR1528" i="1" s="1"/>
  <c r="AQ1529" i="1"/>
  <c r="AR1529" i="1" s="1"/>
  <c r="AQ1530" i="1"/>
  <c r="AR1530" i="1" s="1"/>
  <c r="AQ1531" i="1"/>
  <c r="AR1531" i="1" s="1"/>
  <c r="AQ1532" i="1"/>
  <c r="AR1532" i="1" s="1"/>
  <c r="AQ1533" i="1"/>
  <c r="AR1533" i="1" s="1"/>
  <c r="AQ1534" i="1"/>
  <c r="AR1534" i="1" s="1"/>
  <c r="AQ1535" i="1"/>
  <c r="AR1535" i="1" s="1"/>
  <c r="AQ1536" i="1"/>
  <c r="AR1536" i="1" s="1"/>
  <c r="AQ1537" i="1"/>
  <c r="AR1537" i="1" s="1"/>
  <c r="AQ1538" i="1"/>
  <c r="AR1538" i="1" s="1"/>
  <c r="AQ1539" i="1"/>
  <c r="AR1539" i="1" s="1"/>
  <c r="AQ1418" i="1"/>
  <c r="AR1418" i="1" s="1"/>
  <c r="AO1419" i="1"/>
  <c r="AP1419" i="1" s="1"/>
  <c r="AO1420" i="1"/>
  <c r="AP1420" i="1" s="1"/>
  <c r="AO1421" i="1"/>
  <c r="AP1421" i="1" s="1"/>
  <c r="AO1422" i="1"/>
  <c r="AP1422" i="1" s="1"/>
  <c r="AO1423" i="1"/>
  <c r="AP1423" i="1" s="1"/>
  <c r="AO1424" i="1"/>
  <c r="AP1424" i="1" s="1"/>
  <c r="AO1425" i="1"/>
  <c r="AP1425" i="1" s="1"/>
  <c r="AO1426" i="1"/>
  <c r="AP1426" i="1" s="1"/>
  <c r="AO1427" i="1"/>
  <c r="AP1427" i="1" s="1"/>
  <c r="AO1428" i="1"/>
  <c r="AP1428" i="1" s="1"/>
  <c r="AO1429" i="1"/>
  <c r="AP1429" i="1" s="1"/>
  <c r="AO1430" i="1"/>
  <c r="AP1430" i="1" s="1"/>
  <c r="AO1431" i="1"/>
  <c r="AP1431" i="1" s="1"/>
  <c r="AO1432" i="1"/>
  <c r="AP1432" i="1" s="1"/>
  <c r="AO1433" i="1"/>
  <c r="AP1433" i="1" s="1"/>
  <c r="AO1434" i="1"/>
  <c r="AP1434" i="1" s="1"/>
  <c r="AO1435" i="1"/>
  <c r="AP1435" i="1" s="1"/>
  <c r="AO1436" i="1"/>
  <c r="AP1436" i="1" s="1"/>
  <c r="AO1437" i="1"/>
  <c r="AP1437" i="1" s="1"/>
  <c r="AO1438" i="1"/>
  <c r="AP1438" i="1" s="1"/>
  <c r="AO1439" i="1"/>
  <c r="AP1439" i="1" s="1"/>
  <c r="AO1440" i="1"/>
  <c r="AP1440" i="1" s="1"/>
  <c r="AO1441" i="1"/>
  <c r="AP1441" i="1" s="1"/>
  <c r="AO1442" i="1"/>
  <c r="AP1442" i="1" s="1"/>
  <c r="AO1443" i="1"/>
  <c r="AP1443" i="1" s="1"/>
  <c r="AO1444" i="1"/>
  <c r="AP1444" i="1" s="1"/>
  <c r="AO1445" i="1"/>
  <c r="AP1445" i="1" s="1"/>
  <c r="AO1446" i="1"/>
  <c r="AP1446" i="1" s="1"/>
  <c r="AO1447" i="1"/>
  <c r="AP1447" i="1" s="1"/>
  <c r="AO1448" i="1"/>
  <c r="AP1448" i="1" s="1"/>
  <c r="AO1449" i="1"/>
  <c r="AP1449" i="1" s="1"/>
  <c r="AO1450" i="1"/>
  <c r="AP1450" i="1" s="1"/>
  <c r="AO1451" i="1"/>
  <c r="AP1451" i="1" s="1"/>
  <c r="AO1452" i="1"/>
  <c r="AP1452" i="1" s="1"/>
  <c r="AO1453" i="1"/>
  <c r="AP1453" i="1" s="1"/>
  <c r="AO1454" i="1"/>
  <c r="AP1454" i="1" s="1"/>
  <c r="AO1455" i="1"/>
  <c r="AP1455" i="1" s="1"/>
  <c r="AO1456" i="1"/>
  <c r="AP1456" i="1" s="1"/>
  <c r="AO1457" i="1"/>
  <c r="AP1457" i="1" s="1"/>
  <c r="AO1458" i="1"/>
  <c r="AP1458" i="1" s="1"/>
  <c r="AO1459" i="1"/>
  <c r="AP1459" i="1" s="1"/>
  <c r="AO1460" i="1"/>
  <c r="AP1460" i="1" s="1"/>
  <c r="AO1461" i="1"/>
  <c r="AP1461" i="1" s="1"/>
  <c r="AO1462" i="1"/>
  <c r="AP1462" i="1" s="1"/>
  <c r="AO1463" i="1"/>
  <c r="AP1463" i="1" s="1"/>
  <c r="AO1464" i="1"/>
  <c r="AP1464" i="1" s="1"/>
  <c r="AO1465" i="1"/>
  <c r="AP1465" i="1" s="1"/>
  <c r="AO1466" i="1"/>
  <c r="AP1466" i="1" s="1"/>
  <c r="AO1467" i="1"/>
  <c r="AP1467" i="1" s="1"/>
  <c r="AO1468" i="1"/>
  <c r="AP1468" i="1" s="1"/>
  <c r="AO1469" i="1"/>
  <c r="AP1469" i="1" s="1"/>
  <c r="AO1470" i="1"/>
  <c r="AP1470" i="1" s="1"/>
  <c r="AO1471" i="1"/>
  <c r="AP1471" i="1" s="1"/>
  <c r="AO1472" i="1"/>
  <c r="AP1472" i="1" s="1"/>
  <c r="AO1473" i="1"/>
  <c r="AP1473" i="1" s="1"/>
  <c r="AO1474" i="1"/>
  <c r="AP1474" i="1" s="1"/>
  <c r="AO1475" i="1"/>
  <c r="AP1475" i="1" s="1"/>
  <c r="AO1476" i="1"/>
  <c r="AP1476" i="1" s="1"/>
  <c r="AO1477" i="1"/>
  <c r="AP1477" i="1" s="1"/>
  <c r="AO1478" i="1"/>
  <c r="AP1478" i="1" s="1"/>
  <c r="AO1479" i="1"/>
  <c r="AP1479" i="1" s="1"/>
  <c r="AO1480" i="1"/>
  <c r="AP1480" i="1" s="1"/>
  <c r="AO1481" i="1"/>
  <c r="AP1481" i="1" s="1"/>
  <c r="AO1482" i="1"/>
  <c r="AP1482" i="1" s="1"/>
  <c r="AO1483" i="1"/>
  <c r="AP1483" i="1" s="1"/>
  <c r="AO1484" i="1"/>
  <c r="AP1484" i="1" s="1"/>
  <c r="AO1485" i="1"/>
  <c r="AP1485" i="1" s="1"/>
  <c r="AO1486" i="1"/>
  <c r="AP1486" i="1" s="1"/>
  <c r="AO1487" i="1"/>
  <c r="AP1487" i="1" s="1"/>
  <c r="AO1488" i="1"/>
  <c r="AP1488" i="1" s="1"/>
  <c r="AO1489" i="1"/>
  <c r="AP1489" i="1" s="1"/>
  <c r="AO1490" i="1"/>
  <c r="AP1490" i="1" s="1"/>
  <c r="AO1491" i="1"/>
  <c r="AP1491" i="1" s="1"/>
  <c r="AO1492" i="1"/>
  <c r="AP1492" i="1" s="1"/>
  <c r="AO1493" i="1"/>
  <c r="AP1493" i="1" s="1"/>
  <c r="AO1494" i="1"/>
  <c r="AP1494" i="1" s="1"/>
  <c r="AO1495" i="1"/>
  <c r="AP1495" i="1" s="1"/>
  <c r="AO1496" i="1"/>
  <c r="AP1496" i="1" s="1"/>
  <c r="AO1497" i="1"/>
  <c r="AP1497" i="1" s="1"/>
  <c r="AO1498" i="1"/>
  <c r="AP1498" i="1" s="1"/>
  <c r="AO1499" i="1"/>
  <c r="AP1499" i="1" s="1"/>
  <c r="AO1500" i="1"/>
  <c r="AP1500" i="1" s="1"/>
  <c r="AO1501" i="1"/>
  <c r="AP1501" i="1" s="1"/>
  <c r="AO1502" i="1"/>
  <c r="AP1502" i="1" s="1"/>
  <c r="AO1503" i="1"/>
  <c r="AP1503" i="1" s="1"/>
  <c r="AO1504" i="1"/>
  <c r="AP1504" i="1" s="1"/>
  <c r="AO1505" i="1"/>
  <c r="AP1505" i="1" s="1"/>
  <c r="AO1506" i="1"/>
  <c r="AP1506" i="1" s="1"/>
  <c r="AO1507" i="1"/>
  <c r="AP1507" i="1" s="1"/>
  <c r="AO1508" i="1"/>
  <c r="AP1508" i="1" s="1"/>
  <c r="AO1509" i="1"/>
  <c r="AP1509" i="1" s="1"/>
  <c r="AO1510" i="1"/>
  <c r="AP1510" i="1" s="1"/>
  <c r="AO1511" i="1"/>
  <c r="AP1511" i="1" s="1"/>
  <c r="AO1512" i="1"/>
  <c r="AP1512" i="1" s="1"/>
  <c r="AO1513" i="1"/>
  <c r="AP1513" i="1" s="1"/>
  <c r="AO1514" i="1"/>
  <c r="AP1514" i="1" s="1"/>
  <c r="AO1515" i="1"/>
  <c r="AP1515" i="1" s="1"/>
  <c r="AO1516" i="1"/>
  <c r="AP1516" i="1" s="1"/>
  <c r="AO1517" i="1"/>
  <c r="AP1517" i="1" s="1"/>
  <c r="AO1518" i="1"/>
  <c r="AP1518" i="1" s="1"/>
  <c r="AO1519" i="1"/>
  <c r="AP1519" i="1" s="1"/>
  <c r="AO1520" i="1"/>
  <c r="AP1520" i="1" s="1"/>
  <c r="AO1521" i="1"/>
  <c r="AP1521" i="1" s="1"/>
  <c r="AO1522" i="1"/>
  <c r="AP1522" i="1" s="1"/>
  <c r="AO1523" i="1"/>
  <c r="AP1523" i="1" s="1"/>
  <c r="AO1524" i="1"/>
  <c r="AP1524" i="1" s="1"/>
  <c r="AO1525" i="1"/>
  <c r="AP1525" i="1" s="1"/>
  <c r="AO1526" i="1"/>
  <c r="AP1526" i="1" s="1"/>
  <c r="AO1527" i="1"/>
  <c r="AP1527" i="1" s="1"/>
  <c r="AO1528" i="1"/>
  <c r="AP1528" i="1" s="1"/>
  <c r="AO1529" i="1"/>
  <c r="AP1529" i="1" s="1"/>
  <c r="AO1530" i="1"/>
  <c r="AP1530" i="1" s="1"/>
  <c r="AO1531" i="1"/>
  <c r="AP1531" i="1" s="1"/>
  <c r="AO1532" i="1"/>
  <c r="AP1532" i="1" s="1"/>
  <c r="AO1533" i="1"/>
  <c r="AP1533" i="1" s="1"/>
  <c r="AO1534" i="1"/>
  <c r="AP1534" i="1" s="1"/>
  <c r="AO1535" i="1"/>
  <c r="AP1535" i="1" s="1"/>
  <c r="AO1536" i="1"/>
  <c r="AP1536" i="1" s="1"/>
  <c r="AO1537" i="1"/>
  <c r="AP1537" i="1" s="1"/>
  <c r="AO1538" i="1"/>
  <c r="AP1538" i="1" s="1"/>
  <c r="AO1539" i="1"/>
  <c r="AP1539" i="1" s="1"/>
  <c r="AO1418" i="1"/>
  <c r="AP1418" i="1" s="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418" i="1"/>
  <c r="BC34" i="1"/>
  <c r="BA1419" i="1"/>
  <c r="BB1419" i="1" s="1"/>
  <c r="BA1420" i="1"/>
  <c r="BB1420" i="1" s="1"/>
  <c r="BA1421" i="1"/>
  <c r="BB1421" i="1" s="1"/>
  <c r="BA1422" i="1"/>
  <c r="BB1422" i="1" s="1"/>
  <c r="BA1423" i="1"/>
  <c r="BB1423" i="1" s="1"/>
  <c r="BA1424" i="1"/>
  <c r="BB1424" i="1" s="1"/>
  <c r="BA1425" i="1"/>
  <c r="BB1425" i="1" s="1"/>
  <c r="BA1426" i="1"/>
  <c r="BB1426" i="1" s="1"/>
  <c r="BA1427" i="1"/>
  <c r="BB1427" i="1" s="1"/>
  <c r="BA1428" i="1"/>
  <c r="BB1428" i="1" s="1"/>
  <c r="BA1429" i="1"/>
  <c r="BB1429" i="1" s="1"/>
  <c r="BA1430" i="1"/>
  <c r="BB1430" i="1" s="1"/>
  <c r="BA1431" i="1"/>
  <c r="BB1431" i="1" s="1"/>
  <c r="BA1432" i="1"/>
  <c r="BB1432" i="1" s="1"/>
  <c r="BA1433" i="1"/>
  <c r="BB1433" i="1" s="1"/>
  <c r="BA1434" i="1"/>
  <c r="BB1434" i="1" s="1"/>
  <c r="BA1435" i="1"/>
  <c r="BB1435" i="1" s="1"/>
  <c r="BA1436" i="1"/>
  <c r="BB1436" i="1" s="1"/>
  <c r="BA1437" i="1"/>
  <c r="BB1437" i="1" s="1"/>
  <c r="BA1438" i="1"/>
  <c r="BB1438" i="1" s="1"/>
  <c r="BA1439" i="1"/>
  <c r="BB1439" i="1" s="1"/>
  <c r="BA1440" i="1"/>
  <c r="BB1440" i="1" s="1"/>
  <c r="BA1441" i="1"/>
  <c r="BB1441" i="1" s="1"/>
  <c r="BA1442" i="1"/>
  <c r="BB1442" i="1" s="1"/>
  <c r="BA1443" i="1"/>
  <c r="BB1443" i="1" s="1"/>
  <c r="BA1444" i="1"/>
  <c r="BB1444" i="1" s="1"/>
  <c r="BA1445" i="1"/>
  <c r="BB1445" i="1" s="1"/>
  <c r="BA1446" i="1"/>
  <c r="BB1446" i="1" s="1"/>
  <c r="BA1447" i="1"/>
  <c r="BB1447" i="1" s="1"/>
  <c r="BA1448" i="1"/>
  <c r="BB1448" i="1" s="1"/>
  <c r="BA1449" i="1"/>
  <c r="BB1449" i="1" s="1"/>
  <c r="BA1450" i="1"/>
  <c r="BB1450" i="1" s="1"/>
  <c r="BA1451" i="1"/>
  <c r="BB1451" i="1" s="1"/>
  <c r="BA1452" i="1"/>
  <c r="BB1452" i="1" s="1"/>
  <c r="BA1453" i="1"/>
  <c r="BB1453" i="1" s="1"/>
  <c r="BA1454" i="1"/>
  <c r="BB1454" i="1" s="1"/>
  <c r="BA1455" i="1"/>
  <c r="BB1455" i="1" s="1"/>
  <c r="BA1456" i="1"/>
  <c r="BB1456" i="1" s="1"/>
  <c r="BA1457" i="1"/>
  <c r="BB1457" i="1" s="1"/>
  <c r="BA1458" i="1"/>
  <c r="BB1458" i="1" s="1"/>
  <c r="BA1459" i="1"/>
  <c r="BB1459" i="1" s="1"/>
  <c r="BA1460" i="1"/>
  <c r="BB1460" i="1" s="1"/>
  <c r="BA1461" i="1"/>
  <c r="BB1461" i="1" s="1"/>
  <c r="BA1462" i="1"/>
  <c r="BB1462" i="1" s="1"/>
  <c r="BA1463" i="1"/>
  <c r="BB1463" i="1" s="1"/>
  <c r="BA1464" i="1"/>
  <c r="BB1464" i="1" s="1"/>
  <c r="BA1465" i="1"/>
  <c r="BB1465" i="1" s="1"/>
  <c r="BA1466" i="1"/>
  <c r="BB1466" i="1" s="1"/>
  <c r="BA1467" i="1"/>
  <c r="BB1467" i="1" s="1"/>
  <c r="BA1468" i="1"/>
  <c r="BB1468" i="1" s="1"/>
  <c r="BA1469" i="1"/>
  <c r="BB1469" i="1" s="1"/>
  <c r="BA1470" i="1"/>
  <c r="BB1470" i="1" s="1"/>
  <c r="BA1471" i="1"/>
  <c r="BB1471" i="1" s="1"/>
  <c r="BA1472" i="1"/>
  <c r="BB1472" i="1" s="1"/>
  <c r="BA1473" i="1"/>
  <c r="BB1473" i="1" s="1"/>
  <c r="BA1474" i="1"/>
  <c r="BB1474" i="1" s="1"/>
  <c r="BA1475" i="1"/>
  <c r="BB1475" i="1" s="1"/>
  <c r="BA1476" i="1"/>
  <c r="BB1476" i="1" s="1"/>
  <c r="BA1477" i="1"/>
  <c r="BB1477" i="1" s="1"/>
  <c r="BA1478" i="1"/>
  <c r="BB1478" i="1" s="1"/>
  <c r="BA1479" i="1"/>
  <c r="BB1479" i="1" s="1"/>
  <c r="BA1480" i="1"/>
  <c r="BB1480" i="1" s="1"/>
  <c r="BA1481" i="1"/>
  <c r="BB1481" i="1" s="1"/>
  <c r="BA1482" i="1"/>
  <c r="BB1482" i="1" s="1"/>
  <c r="BA1483" i="1"/>
  <c r="BB1483" i="1" s="1"/>
  <c r="BA1484" i="1"/>
  <c r="BB1484" i="1" s="1"/>
  <c r="BA1485" i="1"/>
  <c r="BB1485" i="1" s="1"/>
  <c r="BA1486" i="1"/>
  <c r="BB1486" i="1" s="1"/>
  <c r="BA1487" i="1"/>
  <c r="BB1487" i="1" s="1"/>
  <c r="BA1488" i="1"/>
  <c r="BB1488" i="1" s="1"/>
  <c r="BA1489" i="1"/>
  <c r="BB1489" i="1" s="1"/>
  <c r="BA1490" i="1"/>
  <c r="BB1490" i="1" s="1"/>
  <c r="BA1491" i="1"/>
  <c r="BB1491" i="1" s="1"/>
  <c r="BA1492" i="1"/>
  <c r="BB1492" i="1" s="1"/>
  <c r="BA1493" i="1"/>
  <c r="BB1493" i="1" s="1"/>
  <c r="BA1494" i="1"/>
  <c r="BB1494" i="1" s="1"/>
  <c r="BA1495" i="1"/>
  <c r="BB1495" i="1" s="1"/>
  <c r="BA1496" i="1"/>
  <c r="BB1496" i="1" s="1"/>
  <c r="BA1497" i="1"/>
  <c r="BB1497" i="1" s="1"/>
  <c r="BA1498" i="1"/>
  <c r="BB1498" i="1" s="1"/>
  <c r="BA1499" i="1"/>
  <c r="BB1499" i="1" s="1"/>
  <c r="BA1500" i="1"/>
  <c r="BB1500" i="1" s="1"/>
  <c r="BA1501" i="1"/>
  <c r="BB1501" i="1" s="1"/>
  <c r="BA1502" i="1"/>
  <c r="BB1502" i="1" s="1"/>
  <c r="BA1503" i="1"/>
  <c r="BB1503" i="1" s="1"/>
  <c r="BA1504" i="1"/>
  <c r="BB1504" i="1" s="1"/>
  <c r="BA1505" i="1"/>
  <c r="BB1505" i="1" s="1"/>
  <c r="BA1506" i="1"/>
  <c r="BB1506" i="1" s="1"/>
  <c r="BA1507" i="1"/>
  <c r="BB1507" i="1" s="1"/>
  <c r="BA1508" i="1"/>
  <c r="BB1508" i="1" s="1"/>
  <c r="BA1509" i="1"/>
  <c r="BB1509" i="1" s="1"/>
  <c r="BA1510" i="1"/>
  <c r="BB1510" i="1" s="1"/>
  <c r="BA1511" i="1"/>
  <c r="BB1511" i="1" s="1"/>
  <c r="BA1512" i="1"/>
  <c r="BB1512" i="1" s="1"/>
  <c r="BA1513" i="1"/>
  <c r="BB1513" i="1" s="1"/>
  <c r="BA1514" i="1"/>
  <c r="BB1514" i="1" s="1"/>
  <c r="BA1515" i="1"/>
  <c r="BB1515" i="1" s="1"/>
  <c r="BA1516" i="1"/>
  <c r="BB1516" i="1" s="1"/>
  <c r="BA1517" i="1"/>
  <c r="BB1517" i="1" s="1"/>
  <c r="BA1518" i="1"/>
  <c r="BB1518" i="1" s="1"/>
  <c r="BA1519" i="1"/>
  <c r="BB1519" i="1" s="1"/>
  <c r="BA1520" i="1"/>
  <c r="BB1520" i="1" s="1"/>
  <c r="BA1521" i="1"/>
  <c r="BB1521" i="1" s="1"/>
  <c r="BA1522" i="1"/>
  <c r="BB1522" i="1" s="1"/>
  <c r="BA1523" i="1"/>
  <c r="BB1523" i="1" s="1"/>
  <c r="BA1524" i="1"/>
  <c r="BB1524" i="1" s="1"/>
  <c r="BA1525" i="1"/>
  <c r="BB1525" i="1" s="1"/>
  <c r="BA1526" i="1"/>
  <c r="BB1526" i="1" s="1"/>
  <c r="BA1527" i="1"/>
  <c r="BB1527" i="1" s="1"/>
  <c r="BA1528" i="1"/>
  <c r="BB1528" i="1" s="1"/>
  <c r="BA1529" i="1"/>
  <c r="BB1529" i="1" s="1"/>
  <c r="BA1530" i="1"/>
  <c r="BB1530" i="1" s="1"/>
  <c r="BA1531" i="1"/>
  <c r="BB1531" i="1" s="1"/>
  <c r="BA1532" i="1"/>
  <c r="BB1532" i="1" s="1"/>
  <c r="BA1533" i="1"/>
  <c r="BB1533" i="1" s="1"/>
  <c r="BA1534" i="1"/>
  <c r="BB1534" i="1" s="1"/>
  <c r="BA1535" i="1"/>
  <c r="BB1535" i="1" s="1"/>
  <c r="BA1536" i="1"/>
  <c r="BB1536" i="1" s="1"/>
  <c r="BA1537" i="1"/>
  <c r="BB1537" i="1" s="1"/>
  <c r="BA1538" i="1"/>
  <c r="BB1538" i="1" s="1"/>
  <c r="BA1539" i="1"/>
  <c r="BB1539" i="1" s="1"/>
  <c r="BA1418" i="1"/>
  <c r="BB1418" i="1" s="1"/>
  <c r="AY1419" i="1"/>
  <c r="AZ1419" i="1" s="1"/>
  <c r="AY1420" i="1"/>
  <c r="AZ1420" i="1" s="1"/>
  <c r="AY1421" i="1"/>
  <c r="AZ1421" i="1" s="1"/>
  <c r="AY1422" i="1"/>
  <c r="AZ1422" i="1" s="1"/>
  <c r="AY1423" i="1"/>
  <c r="AZ1423" i="1" s="1"/>
  <c r="AY1424" i="1"/>
  <c r="AZ1424" i="1" s="1"/>
  <c r="AY1425" i="1"/>
  <c r="AZ1425" i="1" s="1"/>
  <c r="AY1426" i="1"/>
  <c r="AZ1426" i="1" s="1"/>
  <c r="AY1427" i="1"/>
  <c r="AZ1427" i="1" s="1"/>
  <c r="AY1428" i="1"/>
  <c r="AZ1428" i="1" s="1"/>
  <c r="AY1429" i="1"/>
  <c r="AZ1429" i="1" s="1"/>
  <c r="AY1430" i="1"/>
  <c r="AZ1430" i="1" s="1"/>
  <c r="AY1431" i="1"/>
  <c r="AZ1431" i="1" s="1"/>
  <c r="AY1432" i="1"/>
  <c r="AZ1432" i="1" s="1"/>
  <c r="AY1433" i="1"/>
  <c r="AZ1433" i="1" s="1"/>
  <c r="AY1434" i="1"/>
  <c r="AZ1434" i="1" s="1"/>
  <c r="AY1435" i="1"/>
  <c r="AZ1435" i="1" s="1"/>
  <c r="AY1436" i="1"/>
  <c r="AZ1436" i="1" s="1"/>
  <c r="AY1437" i="1"/>
  <c r="AZ1437" i="1" s="1"/>
  <c r="AY1438" i="1"/>
  <c r="AZ1438" i="1" s="1"/>
  <c r="AY1439" i="1"/>
  <c r="AZ1439" i="1" s="1"/>
  <c r="AY1440" i="1"/>
  <c r="AZ1440" i="1" s="1"/>
  <c r="AY1441" i="1"/>
  <c r="AZ1441" i="1" s="1"/>
  <c r="AY1442" i="1"/>
  <c r="AZ1442" i="1" s="1"/>
  <c r="AY1443" i="1"/>
  <c r="AZ1443" i="1" s="1"/>
  <c r="AY1444" i="1"/>
  <c r="AZ1444" i="1" s="1"/>
  <c r="AY1445" i="1"/>
  <c r="AZ1445" i="1" s="1"/>
  <c r="AY1446" i="1"/>
  <c r="AZ1446" i="1" s="1"/>
  <c r="AY1447" i="1"/>
  <c r="AZ1447" i="1" s="1"/>
  <c r="AY1448" i="1"/>
  <c r="AZ1448" i="1" s="1"/>
  <c r="AY1449" i="1"/>
  <c r="AZ1449" i="1" s="1"/>
  <c r="AY1450" i="1"/>
  <c r="AZ1450" i="1" s="1"/>
  <c r="AY1451" i="1"/>
  <c r="AZ1451" i="1" s="1"/>
  <c r="AY1452" i="1"/>
  <c r="AZ1452" i="1" s="1"/>
  <c r="AY1453" i="1"/>
  <c r="AZ1453" i="1" s="1"/>
  <c r="AY1454" i="1"/>
  <c r="AZ1454" i="1" s="1"/>
  <c r="AY1455" i="1"/>
  <c r="AZ1455" i="1" s="1"/>
  <c r="AY1456" i="1"/>
  <c r="AZ1456" i="1" s="1"/>
  <c r="AY1457" i="1"/>
  <c r="AZ1457" i="1" s="1"/>
  <c r="AY1458" i="1"/>
  <c r="AZ1458" i="1" s="1"/>
  <c r="AY1459" i="1"/>
  <c r="AZ1459" i="1" s="1"/>
  <c r="AY1460" i="1"/>
  <c r="AZ1460" i="1" s="1"/>
  <c r="AY1461" i="1"/>
  <c r="AZ1461" i="1" s="1"/>
  <c r="AY1462" i="1"/>
  <c r="AZ1462" i="1" s="1"/>
  <c r="AY1463" i="1"/>
  <c r="AZ1463" i="1" s="1"/>
  <c r="AY1464" i="1"/>
  <c r="AZ1464" i="1" s="1"/>
  <c r="AY1465" i="1"/>
  <c r="AZ1465" i="1" s="1"/>
  <c r="AY1466" i="1"/>
  <c r="AZ1466" i="1" s="1"/>
  <c r="AY1467" i="1"/>
  <c r="AZ1467" i="1" s="1"/>
  <c r="AY1468" i="1"/>
  <c r="AZ1468" i="1" s="1"/>
  <c r="AY1469" i="1"/>
  <c r="AZ1469" i="1" s="1"/>
  <c r="AY1470" i="1"/>
  <c r="AZ1470" i="1" s="1"/>
  <c r="AY1471" i="1"/>
  <c r="AZ1471" i="1" s="1"/>
  <c r="AY1472" i="1"/>
  <c r="AZ1472" i="1" s="1"/>
  <c r="AY1473" i="1"/>
  <c r="AZ1473" i="1" s="1"/>
  <c r="AY1474" i="1"/>
  <c r="AZ1474" i="1" s="1"/>
  <c r="AY1475" i="1"/>
  <c r="AZ1475" i="1" s="1"/>
  <c r="AY1476" i="1"/>
  <c r="AZ1476" i="1" s="1"/>
  <c r="AY1477" i="1"/>
  <c r="AZ1477" i="1" s="1"/>
  <c r="AY1478" i="1"/>
  <c r="AZ1478" i="1" s="1"/>
  <c r="AY1479" i="1"/>
  <c r="AZ1479" i="1" s="1"/>
  <c r="AY1480" i="1"/>
  <c r="AZ1480" i="1" s="1"/>
  <c r="AY1481" i="1"/>
  <c r="AZ1481" i="1" s="1"/>
  <c r="AY1482" i="1"/>
  <c r="AZ1482" i="1" s="1"/>
  <c r="AY1483" i="1"/>
  <c r="AZ1483" i="1" s="1"/>
  <c r="AY1484" i="1"/>
  <c r="AZ1484" i="1" s="1"/>
  <c r="AY1485" i="1"/>
  <c r="AZ1485" i="1" s="1"/>
  <c r="AY1486" i="1"/>
  <c r="AZ1486" i="1" s="1"/>
  <c r="AY1487" i="1"/>
  <c r="AZ1487" i="1" s="1"/>
  <c r="AY1488" i="1"/>
  <c r="AZ1488" i="1" s="1"/>
  <c r="AY1489" i="1"/>
  <c r="AZ1489" i="1" s="1"/>
  <c r="AY1490" i="1"/>
  <c r="AZ1490" i="1" s="1"/>
  <c r="AY1491" i="1"/>
  <c r="AZ1491" i="1" s="1"/>
  <c r="AY1492" i="1"/>
  <c r="AZ1492" i="1" s="1"/>
  <c r="AY1493" i="1"/>
  <c r="AZ1493" i="1" s="1"/>
  <c r="AY1494" i="1"/>
  <c r="AZ1494" i="1" s="1"/>
  <c r="AY1495" i="1"/>
  <c r="AZ1495" i="1" s="1"/>
  <c r="AY1496" i="1"/>
  <c r="AZ1496" i="1" s="1"/>
  <c r="AY1497" i="1"/>
  <c r="AZ1497" i="1" s="1"/>
  <c r="AY1498" i="1"/>
  <c r="AZ1498" i="1" s="1"/>
  <c r="AY1499" i="1"/>
  <c r="AZ1499" i="1" s="1"/>
  <c r="AY1500" i="1"/>
  <c r="AZ1500" i="1" s="1"/>
  <c r="AY1501" i="1"/>
  <c r="AZ1501" i="1" s="1"/>
  <c r="AY1502" i="1"/>
  <c r="AZ1502" i="1" s="1"/>
  <c r="AY1503" i="1"/>
  <c r="AZ1503" i="1" s="1"/>
  <c r="AY1504" i="1"/>
  <c r="AZ1504" i="1" s="1"/>
  <c r="AY1505" i="1"/>
  <c r="AZ1505" i="1" s="1"/>
  <c r="AY1506" i="1"/>
  <c r="AZ1506" i="1" s="1"/>
  <c r="AY1507" i="1"/>
  <c r="AZ1507" i="1" s="1"/>
  <c r="AY1508" i="1"/>
  <c r="AZ1508" i="1" s="1"/>
  <c r="AY1509" i="1"/>
  <c r="AZ1509" i="1" s="1"/>
  <c r="AY1510" i="1"/>
  <c r="AZ1510" i="1" s="1"/>
  <c r="AY1511" i="1"/>
  <c r="AZ1511" i="1" s="1"/>
  <c r="AY1512" i="1"/>
  <c r="AZ1512" i="1" s="1"/>
  <c r="AY1513" i="1"/>
  <c r="AZ1513" i="1" s="1"/>
  <c r="AY1514" i="1"/>
  <c r="AZ1514" i="1" s="1"/>
  <c r="AY1515" i="1"/>
  <c r="AZ1515" i="1" s="1"/>
  <c r="AY1516" i="1"/>
  <c r="AZ1516" i="1" s="1"/>
  <c r="AY1517" i="1"/>
  <c r="AZ1517" i="1" s="1"/>
  <c r="AY1518" i="1"/>
  <c r="AZ1518" i="1" s="1"/>
  <c r="AY1519" i="1"/>
  <c r="AZ1519" i="1" s="1"/>
  <c r="AY1520" i="1"/>
  <c r="AZ1520" i="1" s="1"/>
  <c r="AY1521" i="1"/>
  <c r="AZ1521" i="1" s="1"/>
  <c r="AY1522" i="1"/>
  <c r="AZ1522" i="1" s="1"/>
  <c r="AY1523" i="1"/>
  <c r="AZ1523" i="1" s="1"/>
  <c r="AY1524" i="1"/>
  <c r="AZ1524" i="1" s="1"/>
  <c r="AY1525" i="1"/>
  <c r="AZ1525" i="1" s="1"/>
  <c r="AY1526" i="1"/>
  <c r="AZ1526" i="1" s="1"/>
  <c r="AY1527" i="1"/>
  <c r="AZ1527" i="1" s="1"/>
  <c r="AY1528" i="1"/>
  <c r="AZ1528" i="1" s="1"/>
  <c r="AY1529" i="1"/>
  <c r="AZ1529" i="1" s="1"/>
  <c r="AY1530" i="1"/>
  <c r="AZ1530" i="1" s="1"/>
  <c r="AY1531" i="1"/>
  <c r="AZ1531" i="1" s="1"/>
  <c r="AY1532" i="1"/>
  <c r="AZ1532" i="1" s="1"/>
  <c r="AY1533" i="1"/>
  <c r="AZ1533" i="1" s="1"/>
  <c r="AY1534" i="1"/>
  <c r="AZ1534" i="1" s="1"/>
  <c r="AY1535" i="1"/>
  <c r="AZ1535" i="1" s="1"/>
  <c r="AY1536" i="1"/>
  <c r="AZ1536" i="1" s="1"/>
  <c r="AY1537" i="1"/>
  <c r="AZ1537" i="1" s="1"/>
  <c r="AY1538" i="1"/>
  <c r="AZ1538" i="1" s="1"/>
  <c r="AY1539" i="1"/>
  <c r="AZ1539" i="1" s="1"/>
  <c r="AY1418" i="1"/>
  <c r="AZ1418" i="1" s="1"/>
  <c r="AX1419" i="1"/>
  <c r="AX1420" i="1"/>
  <c r="AX1421" i="1"/>
  <c r="AX1422" i="1"/>
  <c r="AX1423" i="1"/>
  <c r="AX1424" i="1"/>
  <c r="AX1425" i="1"/>
  <c r="AX1426" i="1"/>
  <c r="AX1427" i="1"/>
  <c r="AX1428" i="1"/>
  <c r="AX1429" i="1"/>
  <c r="AX1430" i="1"/>
  <c r="AX1431" i="1"/>
  <c r="AX1432" i="1"/>
  <c r="AX1433" i="1"/>
  <c r="AX1434" i="1"/>
  <c r="AX1435" i="1"/>
  <c r="AX1436" i="1"/>
  <c r="AX1437" i="1"/>
  <c r="AX1438" i="1"/>
  <c r="AX1439" i="1"/>
  <c r="AX1440" i="1"/>
  <c r="AX1441" i="1"/>
  <c r="AX1442" i="1"/>
  <c r="AX1443" i="1"/>
  <c r="AX1444" i="1"/>
  <c r="AX1445" i="1"/>
  <c r="AX1446" i="1"/>
  <c r="AX1447" i="1"/>
  <c r="AX1448" i="1"/>
  <c r="AX1449" i="1"/>
  <c r="AX1450" i="1"/>
  <c r="AX1451" i="1"/>
  <c r="AX1452" i="1"/>
  <c r="AX1453" i="1"/>
  <c r="AX1454" i="1"/>
  <c r="AX1455" i="1"/>
  <c r="AX1456" i="1"/>
  <c r="AX1457" i="1"/>
  <c r="AX1458" i="1"/>
  <c r="AX1459" i="1"/>
  <c r="AX1460" i="1"/>
  <c r="AX1461" i="1"/>
  <c r="AX1462" i="1"/>
  <c r="AX1463" i="1"/>
  <c r="AX1464" i="1"/>
  <c r="AX1465" i="1"/>
  <c r="AX1466" i="1"/>
  <c r="AX1467" i="1"/>
  <c r="AX1468" i="1"/>
  <c r="AX1469" i="1"/>
  <c r="AX1470" i="1"/>
  <c r="AX1471" i="1"/>
  <c r="AX1472" i="1"/>
  <c r="AX1473" i="1"/>
  <c r="AX1474" i="1"/>
  <c r="AX1475" i="1"/>
  <c r="AX1476" i="1"/>
  <c r="AX1477" i="1"/>
  <c r="AX1478" i="1"/>
  <c r="AX1479" i="1"/>
  <c r="AX1480" i="1"/>
  <c r="AX1481" i="1"/>
  <c r="AX1482" i="1"/>
  <c r="AX1483" i="1"/>
  <c r="AX1484" i="1"/>
  <c r="AX1485" i="1"/>
  <c r="AX1486" i="1"/>
  <c r="AX1487" i="1"/>
  <c r="AX1488" i="1"/>
  <c r="AX1489" i="1"/>
  <c r="AX1490" i="1"/>
  <c r="AX1491" i="1"/>
  <c r="AX1492" i="1"/>
  <c r="AX1493" i="1"/>
  <c r="AX1494" i="1"/>
  <c r="AX1495" i="1"/>
  <c r="AX1496" i="1"/>
  <c r="AX1497" i="1"/>
  <c r="AX1498" i="1"/>
  <c r="AX1499" i="1"/>
  <c r="AX1500" i="1"/>
  <c r="AX1501" i="1"/>
  <c r="AX1502" i="1"/>
  <c r="AX1503" i="1"/>
  <c r="AX1504" i="1"/>
  <c r="AX1505" i="1"/>
  <c r="AX1506" i="1"/>
  <c r="AX1507" i="1"/>
  <c r="AX1508" i="1"/>
  <c r="AX1509" i="1"/>
  <c r="AX1510" i="1"/>
  <c r="AX1511" i="1"/>
  <c r="AX1512" i="1"/>
  <c r="AX1513" i="1"/>
  <c r="AX1514" i="1"/>
  <c r="AX1515" i="1"/>
  <c r="AX1516" i="1"/>
  <c r="AX1517" i="1"/>
  <c r="AX1518" i="1"/>
  <c r="AX1519" i="1"/>
  <c r="AX1520" i="1"/>
  <c r="AX1521" i="1"/>
  <c r="AX1522" i="1"/>
  <c r="AX1523" i="1"/>
  <c r="AX1524" i="1"/>
  <c r="AX1525" i="1"/>
  <c r="AX1526" i="1"/>
  <c r="AX1527" i="1"/>
  <c r="AX1528" i="1"/>
  <c r="AX1529" i="1"/>
  <c r="AX1530" i="1"/>
  <c r="AX1531" i="1"/>
  <c r="AX1532" i="1"/>
  <c r="AX1533" i="1"/>
  <c r="AX1534" i="1"/>
  <c r="AX1535" i="1"/>
  <c r="AX1536" i="1"/>
  <c r="AX1537" i="1"/>
  <c r="AX1538" i="1"/>
  <c r="AX1539" i="1"/>
  <c r="AX1418" i="1"/>
  <c r="BL34" i="1"/>
  <c r="BM34" i="1" s="1"/>
  <c r="BK1419" i="1"/>
  <c r="BL1419" i="1" s="1"/>
  <c r="BK1420" i="1"/>
  <c r="BL1420" i="1" s="1"/>
  <c r="BK1421" i="1"/>
  <c r="BL1421" i="1" s="1"/>
  <c r="BK1422" i="1"/>
  <c r="BL1422" i="1" s="1"/>
  <c r="BK1423" i="1"/>
  <c r="BL1423" i="1" s="1"/>
  <c r="BK1424" i="1"/>
  <c r="BL1424" i="1" s="1"/>
  <c r="BK1425" i="1"/>
  <c r="BL1425" i="1" s="1"/>
  <c r="BK1426" i="1"/>
  <c r="BL1426" i="1" s="1"/>
  <c r="BK1427" i="1"/>
  <c r="BL1427" i="1" s="1"/>
  <c r="BK1428" i="1"/>
  <c r="BL1428" i="1" s="1"/>
  <c r="BK1429" i="1"/>
  <c r="BL1429" i="1" s="1"/>
  <c r="BK1430" i="1"/>
  <c r="BL1430" i="1" s="1"/>
  <c r="BK1431" i="1"/>
  <c r="BL1431" i="1" s="1"/>
  <c r="BK1432" i="1"/>
  <c r="BL1432" i="1" s="1"/>
  <c r="BK1433" i="1"/>
  <c r="BL1433" i="1" s="1"/>
  <c r="BK1434" i="1"/>
  <c r="BL1434" i="1" s="1"/>
  <c r="BK1435" i="1"/>
  <c r="BL1435" i="1" s="1"/>
  <c r="BK1436" i="1"/>
  <c r="BL1436" i="1" s="1"/>
  <c r="BK1437" i="1"/>
  <c r="BL1437" i="1" s="1"/>
  <c r="BK1438" i="1"/>
  <c r="BL1438" i="1" s="1"/>
  <c r="BK1439" i="1"/>
  <c r="BL1439" i="1" s="1"/>
  <c r="BK1440" i="1"/>
  <c r="BL1440" i="1" s="1"/>
  <c r="BK1441" i="1"/>
  <c r="BL1441" i="1" s="1"/>
  <c r="BK1442" i="1"/>
  <c r="BL1442" i="1" s="1"/>
  <c r="BK1443" i="1"/>
  <c r="BL1443" i="1" s="1"/>
  <c r="BK1444" i="1"/>
  <c r="BL1444" i="1" s="1"/>
  <c r="BK1445" i="1"/>
  <c r="BL1445" i="1" s="1"/>
  <c r="BK1446" i="1"/>
  <c r="BL1446" i="1" s="1"/>
  <c r="BK1447" i="1"/>
  <c r="BL1447" i="1" s="1"/>
  <c r="BK1448" i="1"/>
  <c r="BL1448" i="1" s="1"/>
  <c r="BK1449" i="1"/>
  <c r="BL1449" i="1" s="1"/>
  <c r="BK1450" i="1"/>
  <c r="BL1450" i="1" s="1"/>
  <c r="BK1451" i="1"/>
  <c r="BL1451" i="1" s="1"/>
  <c r="BK1452" i="1"/>
  <c r="BL1452" i="1" s="1"/>
  <c r="BK1453" i="1"/>
  <c r="BL1453" i="1" s="1"/>
  <c r="BK1454" i="1"/>
  <c r="BL1454" i="1" s="1"/>
  <c r="BK1455" i="1"/>
  <c r="BL1455" i="1" s="1"/>
  <c r="BK1456" i="1"/>
  <c r="BL1456" i="1" s="1"/>
  <c r="BK1457" i="1"/>
  <c r="BL1457" i="1" s="1"/>
  <c r="BK1458" i="1"/>
  <c r="BL1458" i="1" s="1"/>
  <c r="BK1459" i="1"/>
  <c r="BL1459" i="1" s="1"/>
  <c r="BK1460" i="1"/>
  <c r="BL1460" i="1" s="1"/>
  <c r="BK1461" i="1"/>
  <c r="BL1461" i="1" s="1"/>
  <c r="BK1462" i="1"/>
  <c r="BL1462" i="1" s="1"/>
  <c r="BK1463" i="1"/>
  <c r="BL1463" i="1" s="1"/>
  <c r="BK1464" i="1"/>
  <c r="BL1464" i="1" s="1"/>
  <c r="BK1465" i="1"/>
  <c r="BL1465" i="1" s="1"/>
  <c r="BK1466" i="1"/>
  <c r="BL1466" i="1" s="1"/>
  <c r="BK1467" i="1"/>
  <c r="BL1467" i="1" s="1"/>
  <c r="BK1468" i="1"/>
  <c r="BL1468" i="1" s="1"/>
  <c r="BK1469" i="1"/>
  <c r="BL1469" i="1" s="1"/>
  <c r="BK1470" i="1"/>
  <c r="BL1470" i="1" s="1"/>
  <c r="BK1471" i="1"/>
  <c r="BL1471" i="1" s="1"/>
  <c r="BK1472" i="1"/>
  <c r="BL1472" i="1" s="1"/>
  <c r="BK1473" i="1"/>
  <c r="BL1473" i="1" s="1"/>
  <c r="BK1474" i="1"/>
  <c r="BL1474" i="1" s="1"/>
  <c r="BK1475" i="1"/>
  <c r="BL1475" i="1" s="1"/>
  <c r="BK1476" i="1"/>
  <c r="BL1476" i="1" s="1"/>
  <c r="BK1477" i="1"/>
  <c r="BL1477" i="1" s="1"/>
  <c r="BK1478" i="1"/>
  <c r="BL1478" i="1" s="1"/>
  <c r="BK1479" i="1"/>
  <c r="BL1479" i="1" s="1"/>
  <c r="BK1480" i="1"/>
  <c r="BL1480" i="1" s="1"/>
  <c r="BK1481" i="1"/>
  <c r="BL1481" i="1" s="1"/>
  <c r="BK1482" i="1"/>
  <c r="BL1482" i="1" s="1"/>
  <c r="BK1483" i="1"/>
  <c r="BL1483" i="1" s="1"/>
  <c r="BK1484" i="1"/>
  <c r="BL1484" i="1" s="1"/>
  <c r="BK1485" i="1"/>
  <c r="BL1485" i="1" s="1"/>
  <c r="BK1486" i="1"/>
  <c r="BL1486" i="1" s="1"/>
  <c r="BK1487" i="1"/>
  <c r="BL1487" i="1" s="1"/>
  <c r="BK1488" i="1"/>
  <c r="BL1488" i="1" s="1"/>
  <c r="BK1489" i="1"/>
  <c r="BL1489" i="1" s="1"/>
  <c r="BK1490" i="1"/>
  <c r="BL1490" i="1" s="1"/>
  <c r="BK1491" i="1"/>
  <c r="BL1491" i="1" s="1"/>
  <c r="BK1492" i="1"/>
  <c r="BL1492" i="1" s="1"/>
  <c r="BK1493" i="1"/>
  <c r="BL1493" i="1" s="1"/>
  <c r="BK1494" i="1"/>
  <c r="BL1494" i="1" s="1"/>
  <c r="BK1495" i="1"/>
  <c r="BL1495" i="1" s="1"/>
  <c r="BK1496" i="1"/>
  <c r="BL1496" i="1" s="1"/>
  <c r="BK1497" i="1"/>
  <c r="BL1497" i="1" s="1"/>
  <c r="BK1498" i="1"/>
  <c r="BL1498" i="1" s="1"/>
  <c r="BK1499" i="1"/>
  <c r="BL1499" i="1" s="1"/>
  <c r="BK1500" i="1"/>
  <c r="BL1500" i="1" s="1"/>
  <c r="BK1501" i="1"/>
  <c r="BL1501" i="1" s="1"/>
  <c r="BK1502" i="1"/>
  <c r="BL1502" i="1" s="1"/>
  <c r="BK1503" i="1"/>
  <c r="BL1503" i="1" s="1"/>
  <c r="BK1504" i="1"/>
  <c r="BL1504" i="1" s="1"/>
  <c r="BK1505" i="1"/>
  <c r="BL1505" i="1" s="1"/>
  <c r="BK1506" i="1"/>
  <c r="BL1506" i="1" s="1"/>
  <c r="BK1507" i="1"/>
  <c r="BL1507" i="1" s="1"/>
  <c r="BK1508" i="1"/>
  <c r="BL1508" i="1" s="1"/>
  <c r="BK1509" i="1"/>
  <c r="BL1509" i="1" s="1"/>
  <c r="BK1510" i="1"/>
  <c r="BL1510" i="1" s="1"/>
  <c r="BK1511" i="1"/>
  <c r="BL1511" i="1" s="1"/>
  <c r="BK1512" i="1"/>
  <c r="BL1512" i="1" s="1"/>
  <c r="BK1513" i="1"/>
  <c r="BL1513" i="1" s="1"/>
  <c r="BK1514" i="1"/>
  <c r="BL1514" i="1" s="1"/>
  <c r="BK1515" i="1"/>
  <c r="BL1515" i="1" s="1"/>
  <c r="BK1516" i="1"/>
  <c r="BL1516" i="1" s="1"/>
  <c r="BK1517" i="1"/>
  <c r="BL1517" i="1" s="1"/>
  <c r="BK1518" i="1"/>
  <c r="BL1518" i="1" s="1"/>
  <c r="BK1519" i="1"/>
  <c r="BL1519" i="1" s="1"/>
  <c r="BK1520" i="1"/>
  <c r="BL1520" i="1" s="1"/>
  <c r="BK1521" i="1"/>
  <c r="BL1521" i="1" s="1"/>
  <c r="BK1522" i="1"/>
  <c r="BL1522" i="1" s="1"/>
  <c r="BK1523" i="1"/>
  <c r="BL1523" i="1" s="1"/>
  <c r="BK1524" i="1"/>
  <c r="BL1524" i="1" s="1"/>
  <c r="BK1525" i="1"/>
  <c r="BL1525" i="1" s="1"/>
  <c r="BK1526" i="1"/>
  <c r="BL1526" i="1" s="1"/>
  <c r="BK1527" i="1"/>
  <c r="BL1527" i="1" s="1"/>
  <c r="BK1528" i="1"/>
  <c r="BL1528" i="1" s="1"/>
  <c r="BK1529" i="1"/>
  <c r="BL1529" i="1" s="1"/>
  <c r="BK1530" i="1"/>
  <c r="BL1530" i="1" s="1"/>
  <c r="BK1531" i="1"/>
  <c r="BL1531" i="1" s="1"/>
  <c r="BK1532" i="1"/>
  <c r="BL1532" i="1" s="1"/>
  <c r="BK1533" i="1"/>
  <c r="BL1533" i="1" s="1"/>
  <c r="BK1534" i="1"/>
  <c r="BL1534" i="1" s="1"/>
  <c r="BK1535" i="1"/>
  <c r="BL1535" i="1" s="1"/>
  <c r="BK1536" i="1"/>
  <c r="BL1536" i="1" s="1"/>
  <c r="BK1537" i="1"/>
  <c r="BL1537" i="1" s="1"/>
  <c r="BK1538" i="1"/>
  <c r="BL1538" i="1" s="1"/>
  <c r="BK1539" i="1"/>
  <c r="BL1539" i="1" s="1"/>
  <c r="BK1418" i="1"/>
  <c r="BL1418" i="1" s="1"/>
  <c r="BI1419" i="1"/>
  <c r="BJ1419" i="1" s="1"/>
  <c r="BI1420" i="1"/>
  <c r="BJ1420" i="1" s="1"/>
  <c r="BI1421" i="1"/>
  <c r="BJ1421" i="1" s="1"/>
  <c r="BI1422" i="1"/>
  <c r="BJ1422" i="1" s="1"/>
  <c r="BI1423" i="1"/>
  <c r="BJ1423" i="1" s="1"/>
  <c r="BI1424" i="1"/>
  <c r="BJ1424" i="1" s="1"/>
  <c r="BI1425" i="1"/>
  <c r="BJ1425" i="1" s="1"/>
  <c r="BI1426" i="1"/>
  <c r="BJ1426" i="1" s="1"/>
  <c r="BI1427" i="1"/>
  <c r="BJ1427" i="1" s="1"/>
  <c r="BI1428" i="1"/>
  <c r="BJ1428" i="1" s="1"/>
  <c r="BI1429" i="1"/>
  <c r="BJ1429" i="1" s="1"/>
  <c r="BI1430" i="1"/>
  <c r="BJ1430" i="1" s="1"/>
  <c r="BI1431" i="1"/>
  <c r="BJ1431" i="1" s="1"/>
  <c r="BI1432" i="1"/>
  <c r="BJ1432" i="1" s="1"/>
  <c r="BI1433" i="1"/>
  <c r="BJ1433" i="1" s="1"/>
  <c r="BI1434" i="1"/>
  <c r="BJ1434" i="1" s="1"/>
  <c r="BI1435" i="1"/>
  <c r="BJ1435" i="1" s="1"/>
  <c r="BI1436" i="1"/>
  <c r="BJ1436" i="1" s="1"/>
  <c r="BI1437" i="1"/>
  <c r="BJ1437" i="1" s="1"/>
  <c r="BI1438" i="1"/>
  <c r="BJ1438" i="1" s="1"/>
  <c r="BI1439" i="1"/>
  <c r="BJ1439" i="1" s="1"/>
  <c r="BI1440" i="1"/>
  <c r="BJ1440" i="1" s="1"/>
  <c r="BI1441" i="1"/>
  <c r="BJ1441" i="1" s="1"/>
  <c r="BI1442" i="1"/>
  <c r="BJ1442" i="1" s="1"/>
  <c r="BI1443" i="1"/>
  <c r="BJ1443" i="1" s="1"/>
  <c r="BI1444" i="1"/>
  <c r="BJ1444" i="1" s="1"/>
  <c r="BI1445" i="1"/>
  <c r="BJ1445" i="1" s="1"/>
  <c r="BI1446" i="1"/>
  <c r="BJ1446" i="1" s="1"/>
  <c r="BI1447" i="1"/>
  <c r="BJ1447" i="1" s="1"/>
  <c r="BI1448" i="1"/>
  <c r="BJ1448" i="1" s="1"/>
  <c r="BI1449" i="1"/>
  <c r="BJ1449" i="1" s="1"/>
  <c r="BI1450" i="1"/>
  <c r="BJ1450" i="1" s="1"/>
  <c r="BI1451" i="1"/>
  <c r="BJ1451" i="1" s="1"/>
  <c r="BI1452" i="1"/>
  <c r="BJ1452" i="1" s="1"/>
  <c r="BI1453" i="1"/>
  <c r="BJ1453" i="1" s="1"/>
  <c r="BI1454" i="1"/>
  <c r="BJ1454" i="1" s="1"/>
  <c r="BI1455" i="1"/>
  <c r="BJ1455" i="1" s="1"/>
  <c r="BI1456" i="1"/>
  <c r="BJ1456" i="1" s="1"/>
  <c r="BI1457" i="1"/>
  <c r="BJ1457" i="1" s="1"/>
  <c r="BI1458" i="1"/>
  <c r="BJ1458" i="1" s="1"/>
  <c r="BI1459" i="1"/>
  <c r="BJ1459" i="1" s="1"/>
  <c r="BI1460" i="1"/>
  <c r="BJ1460" i="1" s="1"/>
  <c r="BI1461" i="1"/>
  <c r="BJ1461" i="1" s="1"/>
  <c r="BI1462" i="1"/>
  <c r="BJ1462" i="1" s="1"/>
  <c r="BI1463" i="1"/>
  <c r="BJ1463" i="1" s="1"/>
  <c r="BI1464" i="1"/>
  <c r="BJ1464" i="1" s="1"/>
  <c r="BI1465" i="1"/>
  <c r="BJ1465" i="1" s="1"/>
  <c r="BI1466" i="1"/>
  <c r="BJ1466" i="1" s="1"/>
  <c r="BI1467" i="1"/>
  <c r="BJ1467" i="1" s="1"/>
  <c r="BI1468" i="1"/>
  <c r="BJ1468" i="1" s="1"/>
  <c r="BI1469" i="1"/>
  <c r="BJ1469" i="1" s="1"/>
  <c r="BI1470" i="1"/>
  <c r="BJ1470" i="1" s="1"/>
  <c r="BI1471" i="1"/>
  <c r="BJ1471" i="1" s="1"/>
  <c r="BI1472" i="1"/>
  <c r="BJ1472" i="1" s="1"/>
  <c r="BI1473" i="1"/>
  <c r="BJ1473" i="1" s="1"/>
  <c r="BI1474" i="1"/>
  <c r="BJ1474" i="1" s="1"/>
  <c r="BI1475" i="1"/>
  <c r="BJ1475" i="1" s="1"/>
  <c r="BI1476" i="1"/>
  <c r="BJ1476" i="1" s="1"/>
  <c r="BI1477" i="1"/>
  <c r="BJ1477" i="1" s="1"/>
  <c r="BI1478" i="1"/>
  <c r="BJ1478" i="1" s="1"/>
  <c r="BI1479" i="1"/>
  <c r="BJ1479" i="1" s="1"/>
  <c r="BI1480" i="1"/>
  <c r="BJ1480" i="1" s="1"/>
  <c r="BI1481" i="1"/>
  <c r="BJ1481" i="1" s="1"/>
  <c r="BI1482" i="1"/>
  <c r="BJ1482" i="1" s="1"/>
  <c r="BI1483" i="1"/>
  <c r="BJ1483" i="1" s="1"/>
  <c r="BI1484" i="1"/>
  <c r="BJ1484" i="1" s="1"/>
  <c r="BI1485" i="1"/>
  <c r="BJ1485" i="1" s="1"/>
  <c r="BI1486" i="1"/>
  <c r="BJ1486" i="1" s="1"/>
  <c r="BI1487" i="1"/>
  <c r="BJ1487" i="1" s="1"/>
  <c r="BI1488" i="1"/>
  <c r="BJ1488" i="1" s="1"/>
  <c r="BI1489" i="1"/>
  <c r="BJ1489" i="1" s="1"/>
  <c r="BI1490" i="1"/>
  <c r="BJ1490" i="1" s="1"/>
  <c r="BI1491" i="1"/>
  <c r="BJ1491" i="1" s="1"/>
  <c r="BI1492" i="1"/>
  <c r="BJ1492" i="1" s="1"/>
  <c r="BI1493" i="1"/>
  <c r="BJ1493" i="1" s="1"/>
  <c r="BI1494" i="1"/>
  <c r="BJ1494" i="1" s="1"/>
  <c r="BI1495" i="1"/>
  <c r="BJ1495" i="1" s="1"/>
  <c r="BI1496" i="1"/>
  <c r="BJ1496" i="1" s="1"/>
  <c r="BI1497" i="1"/>
  <c r="BJ1497" i="1" s="1"/>
  <c r="BI1498" i="1"/>
  <c r="BJ1498" i="1" s="1"/>
  <c r="BI1499" i="1"/>
  <c r="BJ1499" i="1" s="1"/>
  <c r="BI1500" i="1"/>
  <c r="BJ1500" i="1" s="1"/>
  <c r="BI1501" i="1"/>
  <c r="BJ1501" i="1" s="1"/>
  <c r="BI1502" i="1"/>
  <c r="BJ1502" i="1" s="1"/>
  <c r="BI1503" i="1"/>
  <c r="BJ1503" i="1" s="1"/>
  <c r="BI1504" i="1"/>
  <c r="BJ1504" i="1" s="1"/>
  <c r="BI1505" i="1"/>
  <c r="BJ1505" i="1" s="1"/>
  <c r="BI1506" i="1"/>
  <c r="BJ1506" i="1" s="1"/>
  <c r="BI1507" i="1"/>
  <c r="BJ1507" i="1" s="1"/>
  <c r="BI1508" i="1"/>
  <c r="BJ1508" i="1" s="1"/>
  <c r="BI1509" i="1"/>
  <c r="BJ1509" i="1" s="1"/>
  <c r="BI1510" i="1"/>
  <c r="BJ1510" i="1" s="1"/>
  <c r="BI1511" i="1"/>
  <c r="BJ1511" i="1" s="1"/>
  <c r="BI1512" i="1"/>
  <c r="BJ1512" i="1" s="1"/>
  <c r="BI1513" i="1"/>
  <c r="BJ1513" i="1" s="1"/>
  <c r="BI1514" i="1"/>
  <c r="BJ1514" i="1" s="1"/>
  <c r="BI1515" i="1"/>
  <c r="BJ1515" i="1" s="1"/>
  <c r="BI1516" i="1"/>
  <c r="BJ1516" i="1" s="1"/>
  <c r="BI1517" i="1"/>
  <c r="BJ1517" i="1" s="1"/>
  <c r="BI1518" i="1"/>
  <c r="BJ1518" i="1" s="1"/>
  <c r="BI1519" i="1"/>
  <c r="BJ1519" i="1" s="1"/>
  <c r="BI1520" i="1"/>
  <c r="BJ1520" i="1" s="1"/>
  <c r="BI1521" i="1"/>
  <c r="BJ1521" i="1" s="1"/>
  <c r="BI1522" i="1"/>
  <c r="BJ1522" i="1" s="1"/>
  <c r="BI1523" i="1"/>
  <c r="BJ1523" i="1" s="1"/>
  <c r="BI1524" i="1"/>
  <c r="BJ1524" i="1" s="1"/>
  <c r="BI1525" i="1"/>
  <c r="BJ1525" i="1" s="1"/>
  <c r="BI1526" i="1"/>
  <c r="BJ1526" i="1" s="1"/>
  <c r="BI1527" i="1"/>
  <c r="BJ1527" i="1" s="1"/>
  <c r="BI1528" i="1"/>
  <c r="BJ1528" i="1" s="1"/>
  <c r="BI1529" i="1"/>
  <c r="BJ1529" i="1" s="1"/>
  <c r="BI1530" i="1"/>
  <c r="BJ1530" i="1" s="1"/>
  <c r="BI1531" i="1"/>
  <c r="BJ1531" i="1" s="1"/>
  <c r="BI1532" i="1"/>
  <c r="BJ1532" i="1" s="1"/>
  <c r="BI1533" i="1"/>
  <c r="BJ1533" i="1" s="1"/>
  <c r="BI1534" i="1"/>
  <c r="BJ1534" i="1" s="1"/>
  <c r="BI1535" i="1"/>
  <c r="BJ1535" i="1" s="1"/>
  <c r="BI1536" i="1"/>
  <c r="BJ1536" i="1" s="1"/>
  <c r="BI1537" i="1"/>
  <c r="BJ1537" i="1" s="1"/>
  <c r="BI1538" i="1"/>
  <c r="BJ1538" i="1" s="1"/>
  <c r="BI1539" i="1"/>
  <c r="BJ1539" i="1" s="1"/>
  <c r="BI1418" i="1"/>
  <c r="BJ1418" i="1" s="1"/>
  <c r="BH1419" i="1"/>
  <c r="BH1420" i="1"/>
  <c r="BH1421" i="1"/>
  <c r="BH1422" i="1"/>
  <c r="BH1423" i="1"/>
  <c r="BH1424" i="1"/>
  <c r="BH1425" i="1"/>
  <c r="BH1426" i="1"/>
  <c r="BH1427" i="1"/>
  <c r="BH1428" i="1"/>
  <c r="BH1429" i="1"/>
  <c r="BH1430" i="1"/>
  <c r="BH1431" i="1"/>
  <c r="BH1432" i="1"/>
  <c r="BH1433" i="1"/>
  <c r="BH1434" i="1"/>
  <c r="BH1435" i="1"/>
  <c r="BH1436" i="1"/>
  <c r="BH1437" i="1"/>
  <c r="BH1438" i="1"/>
  <c r="BH1439" i="1"/>
  <c r="BH1440" i="1"/>
  <c r="BH1441" i="1"/>
  <c r="BH1442" i="1"/>
  <c r="BH1443" i="1"/>
  <c r="BH1444" i="1"/>
  <c r="BH1445" i="1"/>
  <c r="BH1446" i="1"/>
  <c r="BH1447" i="1"/>
  <c r="BH1448" i="1"/>
  <c r="BH1449" i="1"/>
  <c r="BH1450" i="1"/>
  <c r="BH1451" i="1"/>
  <c r="BH1452" i="1"/>
  <c r="BH1453" i="1"/>
  <c r="BH1454" i="1"/>
  <c r="BH1455" i="1"/>
  <c r="BH1456" i="1"/>
  <c r="BH1457" i="1"/>
  <c r="BH1458" i="1"/>
  <c r="BH1459" i="1"/>
  <c r="BH1460" i="1"/>
  <c r="BH1461" i="1"/>
  <c r="BH1462" i="1"/>
  <c r="BH1463" i="1"/>
  <c r="BH1464" i="1"/>
  <c r="BH1465" i="1"/>
  <c r="BH1466" i="1"/>
  <c r="BH1467" i="1"/>
  <c r="BH1468" i="1"/>
  <c r="BH1469" i="1"/>
  <c r="BH1470" i="1"/>
  <c r="BH1471" i="1"/>
  <c r="BH1472" i="1"/>
  <c r="BH1473" i="1"/>
  <c r="BH1474" i="1"/>
  <c r="BH1475" i="1"/>
  <c r="BH1476" i="1"/>
  <c r="BH1477" i="1"/>
  <c r="BH1478" i="1"/>
  <c r="BH1479" i="1"/>
  <c r="BH1480" i="1"/>
  <c r="BH1481" i="1"/>
  <c r="BH1482" i="1"/>
  <c r="BH1483" i="1"/>
  <c r="BH1484" i="1"/>
  <c r="BH1485" i="1"/>
  <c r="BH1486" i="1"/>
  <c r="BH1487" i="1"/>
  <c r="BH1488" i="1"/>
  <c r="BH1489" i="1"/>
  <c r="BH1490" i="1"/>
  <c r="BH1491" i="1"/>
  <c r="BH1492" i="1"/>
  <c r="BH1493" i="1"/>
  <c r="BH1494" i="1"/>
  <c r="BH1495" i="1"/>
  <c r="BH1496" i="1"/>
  <c r="BH1497" i="1"/>
  <c r="BH1498" i="1"/>
  <c r="BH1499" i="1"/>
  <c r="BH1500" i="1"/>
  <c r="BH1501" i="1"/>
  <c r="BH1502" i="1"/>
  <c r="BH1503" i="1"/>
  <c r="BH1504" i="1"/>
  <c r="BH1505" i="1"/>
  <c r="BH1506" i="1"/>
  <c r="BH1507" i="1"/>
  <c r="BH1508" i="1"/>
  <c r="BH1509" i="1"/>
  <c r="BH1510" i="1"/>
  <c r="BH1511" i="1"/>
  <c r="BH1512" i="1"/>
  <c r="BH1513" i="1"/>
  <c r="BH1514" i="1"/>
  <c r="BH1515" i="1"/>
  <c r="BH1516" i="1"/>
  <c r="BH1517" i="1"/>
  <c r="BH1518" i="1"/>
  <c r="BH1519" i="1"/>
  <c r="BH1520" i="1"/>
  <c r="BH1521" i="1"/>
  <c r="BH1522" i="1"/>
  <c r="BH1523" i="1"/>
  <c r="BH1524" i="1"/>
  <c r="BH1525" i="1"/>
  <c r="BH1526" i="1"/>
  <c r="BH1527" i="1"/>
  <c r="BH1528" i="1"/>
  <c r="BH1529" i="1"/>
  <c r="BH1530" i="1"/>
  <c r="BH1531" i="1"/>
  <c r="BH1532" i="1"/>
  <c r="BH1533" i="1"/>
  <c r="BH1534" i="1"/>
  <c r="BH1535" i="1"/>
  <c r="BH1536" i="1"/>
  <c r="BH1537" i="1"/>
  <c r="BH1538" i="1"/>
  <c r="BH1539" i="1"/>
  <c r="BH1418" i="1"/>
  <c r="DA34" i="1"/>
  <c r="CY1419" i="1"/>
  <c r="CZ1419" i="1" s="1"/>
  <c r="CY1420" i="1"/>
  <c r="CZ1420" i="1" s="1"/>
  <c r="CY1421" i="1"/>
  <c r="CZ1421" i="1" s="1"/>
  <c r="CY1422" i="1"/>
  <c r="CZ1422" i="1" s="1"/>
  <c r="CY1423" i="1"/>
  <c r="CZ1423" i="1" s="1"/>
  <c r="CY1424" i="1"/>
  <c r="CZ1424" i="1" s="1"/>
  <c r="CY1425" i="1"/>
  <c r="CZ1425" i="1" s="1"/>
  <c r="CY1426" i="1"/>
  <c r="CZ1426" i="1" s="1"/>
  <c r="CY1427" i="1"/>
  <c r="CZ1427" i="1" s="1"/>
  <c r="CY1428" i="1"/>
  <c r="CZ1428" i="1" s="1"/>
  <c r="CY1429" i="1"/>
  <c r="CZ1429" i="1" s="1"/>
  <c r="CY1430" i="1"/>
  <c r="CZ1430" i="1" s="1"/>
  <c r="CY1431" i="1"/>
  <c r="CZ1431" i="1" s="1"/>
  <c r="CY1432" i="1"/>
  <c r="CZ1432" i="1" s="1"/>
  <c r="CY1433" i="1"/>
  <c r="CZ1433" i="1" s="1"/>
  <c r="CY1434" i="1"/>
  <c r="CZ1434" i="1" s="1"/>
  <c r="CY1435" i="1"/>
  <c r="CZ1435" i="1" s="1"/>
  <c r="CY1436" i="1"/>
  <c r="CZ1436" i="1" s="1"/>
  <c r="CY1437" i="1"/>
  <c r="CZ1437" i="1" s="1"/>
  <c r="CY1438" i="1"/>
  <c r="CZ1438" i="1" s="1"/>
  <c r="CY1439" i="1"/>
  <c r="CZ1439" i="1" s="1"/>
  <c r="CY1440" i="1"/>
  <c r="CZ1440" i="1" s="1"/>
  <c r="CY1441" i="1"/>
  <c r="CZ1441" i="1" s="1"/>
  <c r="CY1442" i="1"/>
  <c r="CZ1442" i="1" s="1"/>
  <c r="CY1443" i="1"/>
  <c r="CZ1443" i="1" s="1"/>
  <c r="CY1444" i="1"/>
  <c r="CZ1444" i="1" s="1"/>
  <c r="CY1445" i="1"/>
  <c r="CZ1445" i="1" s="1"/>
  <c r="CY1446" i="1"/>
  <c r="CZ1446" i="1" s="1"/>
  <c r="CY1447" i="1"/>
  <c r="CZ1447" i="1" s="1"/>
  <c r="CY1448" i="1"/>
  <c r="CZ1448" i="1" s="1"/>
  <c r="CY1449" i="1"/>
  <c r="CZ1449" i="1" s="1"/>
  <c r="CY1450" i="1"/>
  <c r="CZ1450" i="1" s="1"/>
  <c r="CY1451" i="1"/>
  <c r="CZ1451" i="1" s="1"/>
  <c r="CY1452" i="1"/>
  <c r="CZ1452" i="1" s="1"/>
  <c r="CY1453" i="1"/>
  <c r="CZ1453" i="1" s="1"/>
  <c r="CY1454" i="1"/>
  <c r="CZ1454" i="1" s="1"/>
  <c r="CY1455" i="1"/>
  <c r="CZ1455" i="1" s="1"/>
  <c r="CY1456" i="1"/>
  <c r="CZ1456" i="1" s="1"/>
  <c r="CY1457" i="1"/>
  <c r="CZ1457" i="1" s="1"/>
  <c r="CY1458" i="1"/>
  <c r="CZ1458" i="1" s="1"/>
  <c r="CY1459" i="1"/>
  <c r="CZ1459" i="1" s="1"/>
  <c r="CY1460" i="1"/>
  <c r="CZ1460" i="1" s="1"/>
  <c r="CY1461" i="1"/>
  <c r="CZ1461" i="1" s="1"/>
  <c r="CY1462" i="1"/>
  <c r="CZ1462" i="1" s="1"/>
  <c r="CY1463" i="1"/>
  <c r="CZ1463" i="1" s="1"/>
  <c r="CY1464" i="1"/>
  <c r="CZ1464" i="1" s="1"/>
  <c r="CY1465" i="1"/>
  <c r="CZ1465" i="1" s="1"/>
  <c r="CY1466" i="1"/>
  <c r="CZ1466" i="1" s="1"/>
  <c r="CY1467" i="1"/>
  <c r="CZ1467" i="1" s="1"/>
  <c r="CY1468" i="1"/>
  <c r="CZ1468" i="1" s="1"/>
  <c r="CY1469" i="1"/>
  <c r="CZ1469" i="1" s="1"/>
  <c r="CY1470" i="1"/>
  <c r="CZ1470" i="1" s="1"/>
  <c r="CY1471" i="1"/>
  <c r="CZ1471" i="1" s="1"/>
  <c r="CY1472" i="1"/>
  <c r="CZ1472" i="1" s="1"/>
  <c r="CY1473" i="1"/>
  <c r="CZ1473" i="1" s="1"/>
  <c r="CY1474" i="1"/>
  <c r="CZ1474" i="1" s="1"/>
  <c r="CY1475" i="1"/>
  <c r="CZ1475" i="1" s="1"/>
  <c r="CY1476" i="1"/>
  <c r="CZ1476" i="1" s="1"/>
  <c r="CY1477" i="1"/>
  <c r="CZ1477" i="1" s="1"/>
  <c r="CY1478" i="1"/>
  <c r="CZ1478" i="1" s="1"/>
  <c r="CY1479" i="1"/>
  <c r="CZ1479" i="1" s="1"/>
  <c r="CY1480" i="1"/>
  <c r="CZ1480" i="1" s="1"/>
  <c r="CY1481" i="1"/>
  <c r="CZ1481" i="1" s="1"/>
  <c r="CY1482" i="1"/>
  <c r="CZ1482" i="1" s="1"/>
  <c r="CY1483" i="1"/>
  <c r="CZ1483" i="1" s="1"/>
  <c r="CY1484" i="1"/>
  <c r="CZ1484" i="1" s="1"/>
  <c r="CY1485" i="1"/>
  <c r="CZ1485" i="1" s="1"/>
  <c r="CY1486" i="1"/>
  <c r="CZ1486" i="1" s="1"/>
  <c r="CY1487" i="1"/>
  <c r="CZ1487" i="1" s="1"/>
  <c r="CY1488" i="1"/>
  <c r="CZ1488" i="1" s="1"/>
  <c r="CY1489" i="1"/>
  <c r="CZ1489" i="1" s="1"/>
  <c r="CY1490" i="1"/>
  <c r="CZ1490" i="1" s="1"/>
  <c r="CY1491" i="1"/>
  <c r="CZ1491" i="1" s="1"/>
  <c r="CY1492" i="1"/>
  <c r="CZ1492" i="1" s="1"/>
  <c r="CY1493" i="1"/>
  <c r="CZ1493" i="1" s="1"/>
  <c r="CY1494" i="1"/>
  <c r="CZ1494" i="1" s="1"/>
  <c r="CY1495" i="1"/>
  <c r="CZ1495" i="1" s="1"/>
  <c r="CY1496" i="1"/>
  <c r="CZ1496" i="1" s="1"/>
  <c r="CY1497" i="1"/>
  <c r="CZ1497" i="1" s="1"/>
  <c r="CY1498" i="1"/>
  <c r="CZ1498" i="1" s="1"/>
  <c r="CY1499" i="1"/>
  <c r="CZ1499" i="1" s="1"/>
  <c r="CY1500" i="1"/>
  <c r="CZ1500" i="1" s="1"/>
  <c r="CY1501" i="1"/>
  <c r="CZ1501" i="1" s="1"/>
  <c r="CY1502" i="1"/>
  <c r="CZ1502" i="1" s="1"/>
  <c r="CY1503" i="1"/>
  <c r="CZ1503" i="1" s="1"/>
  <c r="CY1504" i="1"/>
  <c r="CZ1504" i="1" s="1"/>
  <c r="CY1505" i="1"/>
  <c r="CZ1505" i="1" s="1"/>
  <c r="CY1506" i="1"/>
  <c r="CZ1506" i="1" s="1"/>
  <c r="CY1507" i="1"/>
  <c r="CZ1507" i="1" s="1"/>
  <c r="CY1508" i="1"/>
  <c r="CZ1508" i="1" s="1"/>
  <c r="CY1509" i="1"/>
  <c r="CZ1509" i="1" s="1"/>
  <c r="CY1510" i="1"/>
  <c r="CZ1510" i="1" s="1"/>
  <c r="CY1511" i="1"/>
  <c r="CZ1511" i="1" s="1"/>
  <c r="CY1512" i="1"/>
  <c r="CZ1512" i="1" s="1"/>
  <c r="CY1513" i="1"/>
  <c r="CZ1513" i="1" s="1"/>
  <c r="CY1514" i="1"/>
  <c r="CZ1514" i="1" s="1"/>
  <c r="CY1515" i="1"/>
  <c r="CZ1515" i="1" s="1"/>
  <c r="CY1516" i="1"/>
  <c r="CZ1516" i="1" s="1"/>
  <c r="CY1517" i="1"/>
  <c r="CZ1517" i="1" s="1"/>
  <c r="CY1518" i="1"/>
  <c r="CZ1518" i="1" s="1"/>
  <c r="CY1519" i="1"/>
  <c r="CZ1519" i="1" s="1"/>
  <c r="CY1520" i="1"/>
  <c r="CZ1520" i="1" s="1"/>
  <c r="CY1521" i="1"/>
  <c r="CZ1521" i="1" s="1"/>
  <c r="CY1522" i="1"/>
  <c r="CZ1522" i="1" s="1"/>
  <c r="CY1523" i="1"/>
  <c r="CZ1523" i="1" s="1"/>
  <c r="CY1524" i="1"/>
  <c r="CZ1524" i="1" s="1"/>
  <c r="CY1525" i="1"/>
  <c r="CZ1525" i="1" s="1"/>
  <c r="CY1526" i="1"/>
  <c r="CZ1526" i="1" s="1"/>
  <c r="CY1527" i="1"/>
  <c r="CZ1527" i="1" s="1"/>
  <c r="CY1528" i="1"/>
  <c r="CZ1528" i="1" s="1"/>
  <c r="CY1529" i="1"/>
  <c r="CZ1529" i="1" s="1"/>
  <c r="CY1530" i="1"/>
  <c r="CZ1530" i="1" s="1"/>
  <c r="CY1531" i="1"/>
  <c r="CZ1531" i="1" s="1"/>
  <c r="CY1532" i="1"/>
  <c r="CZ1532" i="1" s="1"/>
  <c r="CY1533" i="1"/>
  <c r="CZ1533" i="1" s="1"/>
  <c r="CY1534" i="1"/>
  <c r="CZ1534" i="1" s="1"/>
  <c r="CY1535" i="1"/>
  <c r="CZ1535" i="1" s="1"/>
  <c r="CY1536" i="1"/>
  <c r="CZ1536" i="1" s="1"/>
  <c r="CY1537" i="1"/>
  <c r="CZ1537" i="1" s="1"/>
  <c r="CY1538" i="1"/>
  <c r="CZ1538" i="1" s="1"/>
  <c r="CY1539" i="1"/>
  <c r="CZ1539" i="1" s="1"/>
  <c r="CY1418" i="1"/>
  <c r="CZ1418" i="1" s="1"/>
  <c r="CW1419" i="1"/>
  <c r="CX1419" i="1" s="1"/>
  <c r="CW1420" i="1"/>
  <c r="CX1420" i="1" s="1"/>
  <c r="CW1421" i="1"/>
  <c r="CX1421" i="1" s="1"/>
  <c r="CW1422" i="1"/>
  <c r="CX1422" i="1" s="1"/>
  <c r="CW1423" i="1"/>
  <c r="CX1423" i="1" s="1"/>
  <c r="CW1424" i="1"/>
  <c r="CX1424" i="1" s="1"/>
  <c r="CW1425" i="1"/>
  <c r="CX1425" i="1" s="1"/>
  <c r="CW1426" i="1"/>
  <c r="CX1426" i="1" s="1"/>
  <c r="CW1427" i="1"/>
  <c r="CX1427" i="1" s="1"/>
  <c r="CW1428" i="1"/>
  <c r="CX1428" i="1" s="1"/>
  <c r="CW1429" i="1"/>
  <c r="CX1429" i="1" s="1"/>
  <c r="CW1430" i="1"/>
  <c r="CX1430" i="1" s="1"/>
  <c r="CW1431" i="1"/>
  <c r="CX1431" i="1" s="1"/>
  <c r="CW1432" i="1"/>
  <c r="CX1432" i="1" s="1"/>
  <c r="CW1433" i="1"/>
  <c r="CX1433" i="1" s="1"/>
  <c r="CW1434" i="1"/>
  <c r="CX1434" i="1" s="1"/>
  <c r="CW1435" i="1"/>
  <c r="CX1435" i="1" s="1"/>
  <c r="CW1436" i="1"/>
  <c r="CX1436" i="1" s="1"/>
  <c r="CW1437" i="1"/>
  <c r="CX1437" i="1" s="1"/>
  <c r="CW1438" i="1"/>
  <c r="CX1438" i="1" s="1"/>
  <c r="CW1439" i="1"/>
  <c r="CX1439" i="1" s="1"/>
  <c r="CW1440" i="1"/>
  <c r="CX1440" i="1" s="1"/>
  <c r="CW1441" i="1"/>
  <c r="CX1441" i="1" s="1"/>
  <c r="CW1442" i="1"/>
  <c r="CX1442" i="1" s="1"/>
  <c r="CW1443" i="1"/>
  <c r="CX1443" i="1" s="1"/>
  <c r="CW1444" i="1"/>
  <c r="CX1444" i="1" s="1"/>
  <c r="CW1445" i="1"/>
  <c r="CX1445" i="1" s="1"/>
  <c r="CW1446" i="1"/>
  <c r="CX1446" i="1" s="1"/>
  <c r="CW1447" i="1"/>
  <c r="CX1447" i="1" s="1"/>
  <c r="CW1448" i="1"/>
  <c r="CX1448" i="1" s="1"/>
  <c r="CW1449" i="1"/>
  <c r="CX1449" i="1" s="1"/>
  <c r="CW1450" i="1"/>
  <c r="CX1450" i="1" s="1"/>
  <c r="CW1451" i="1"/>
  <c r="CX1451" i="1" s="1"/>
  <c r="CW1452" i="1"/>
  <c r="CX1452" i="1" s="1"/>
  <c r="CW1453" i="1"/>
  <c r="CX1453" i="1" s="1"/>
  <c r="CW1454" i="1"/>
  <c r="CX1454" i="1" s="1"/>
  <c r="CW1455" i="1"/>
  <c r="CX1455" i="1" s="1"/>
  <c r="CW1456" i="1"/>
  <c r="CX1456" i="1" s="1"/>
  <c r="CW1457" i="1"/>
  <c r="CX1457" i="1" s="1"/>
  <c r="CW1458" i="1"/>
  <c r="CX1458" i="1" s="1"/>
  <c r="CW1459" i="1"/>
  <c r="CX1459" i="1" s="1"/>
  <c r="CW1460" i="1"/>
  <c r="CX1460" i="1" s="1"/>
  <c r="CW1461" i="1"/>
  <c r="CX1461" i="1" s="1"/>
  <c r="CW1462" i="1"/>
  <c r="CX1462" i="1" s="1"/>
  <c r="CW1463" i="1"/>
  <c r="CX1463" i="1" s="1"/>
  <c r="CW1464" i="1"/>
  <c r="CX1464" i="1" s="1"/>
  <c r="CW1465" i="1"/>
  <c r="CX1465" i="1" s="1"/>
  <c r="CW1466" i="1"/>
  <c r="CX1466" i="1" s="1"/>
  <c r="CW1467" i="1"/>
  <c r="CX1467" i="1" s="1"/>
  <c r="CW1468" i="1"/>
  <c r="CX1468" i="1" s="1"/>
  <c r="CW1469" i="1"/>
  <c r="CX1469" i="1" s="1"/>
  <c r="CW1470" i="1"/>
  <c r="CX1470" i="1" s="1"/>
  <c r="CW1471" i="1"/>
  <c r="CX1471" i="1" s="1"/>
  <c r="CW1472" i="1"/>
  <c r="CX1472" i="1" s="1"/>
  <c r="CW1473" i="1"/>
  <c r="CX1473" i="1" s="1"/>
  <c r="CW1474" i="1"/>
  <c r="CX1474" i="1" s="1"/>
  <c r="CW1475" i="1"/>
  <c r="CX1475" i="1" s="1"/>
  <c r="CW1476" i="1"/>
  <c r="CX1476" i="1" s="1"/>
  <c r="CW1477" i="1"/>
  <c r="CX1477" i="1" s="1"/>
  <c r="CW1478" i="1"/>
  <c r="CX1478" i="1" s="1"/>
  <c r="CW1479" i="1"/>
  <c r="CX1479" i="1" s="1"/>
  <c r="CW1480" i="1"/>
  <c r="CX1480" i="1" s="1"/>
  <c r="CW1481" i="1"/>
  <c r="CX1481" i="1" s="1"/>
  <c r="CW1482" i="1"/>
  <c r="CX1482" i="1" s="1"/>
  <c r="CW1483" i="1"/>
  <c r="CX1483" i="1" s="1"/>
  <c r="CW1484" i="1"/>
  <c r="CX1484" i="1" s="1"/>
  <c r="CW1485" i="1"/>
  <c r="CX1485" i="1" s="1"/>
  <c r="CW1486" i="1"/>
  <c r="CX1486" i="1" s="1"/>
  <c r="CW1487" i="1"/>
  <c r="CX1487" i="1" s="1"/>
  <c r="CW1488" i="1"/>
  <c r="CX1488" i="1" s="1"/>
  <c r="CW1489" i="1"/>
  <c r="CX1489" i="1" s="1"/>
  <c r="CW1490" i="1"/>
  <c r="CX1490" i="1" s="1"/>
  <c r="CW1491" i="1"/>
  <c r="CX1491" i="1" s="1"/>
  <c r="CW1492" i="1"/>
  <c r="CX1492" i="1" s="1"/>
  <c r="CW1493" i="1"/>
  <c r="CX1493" i="1" s="1"/>
  <c r="CW1494" i="1"/>
  <c r="CX1494" i="1" s="1"/>
  <c r="CW1495" i="1"/>
  <c r="CX1495" i="1" s="1"/>
  <c r="CW1496" i="1"/>
  <c r="CX1496" i="1" s="1"/>
  <c r="CW1497" i="1"/>
  <c r="CX1497" i="1" s="1"/>
  <c r="CW1498" i="1"/>
  <c r="CX1498" i="1" s="1"/>
  <c r="CW1499" i="1"/>
  <c r="CX1499" i="1" s="1"/>
  <c r="CW1500" i="1"/>
  <c r="CX1500" i="1" s="1"/>
  <c r="CW1501" i="1"/>
  <c r="CX1501" i="1" s="1"/>
  <c r="CW1502" i="1"/>
  <c r="CX1502" i="1" s="1"/>
  <c r="CW1503" i="1"/>
  <c r="CX1503" i="1" s="1"/>
  <c r="CW1504" i="1"/>
  <c r="CX1504" i="1" s="1"/>
  <c r="CW1505" i="1"/>
  <c r="CX1505" i="1" s="1"/>
  <c r="CW1506" i="1"/>
  <c r="CX1506" i="1" s="1"/>
  <c r="CW1507" i="1"/>
  <c r="CX1507" i="1" s="1"/>
  <c r="CW1508" i="1"/>
  <c r="CX1508" i="1" s="1"/>
  <c r="CW1509" i="1"/>
  <c r="CX1509" i="1" s="1"/>
  <c r="CW1510" i="1"/>
  <c r="CX1510" i="1" s="1"/>
  <c r="CW1511" i="1"/>
  <c r="CX1511" i="1" s="1"/>
  <c r="CW1512" i="1"/>
  <c r="CX1512" i="1" s="1"/>
  <c r="CW1513" i="1"/>
  <c r="CX1513" i="1" s="1"/>
  <c r="CW1514" i="1"/>
  <c r="CX1514" i="1" s="1"/>
  <c r="CW1515" i="1"/>
  <c r="CX1515" i="1" s="1"/>
  <c r="CW1516" i="1"/>
  <c r="CX1516" i="1" s="1"/>
  <c r="CW1517" i="1"/>
  <c r="CX1517" i="1" s="1"/>
  <c r="CW1518" i="1"/>
  <c r="CX1518" i="1" s="1"/>
  <c r="CW1519" i="1"/>
  <c r="CX1519" i="1" s="1"/>
  <c r="CW1520" i="1"/>
  <c r="CX1520" i="1" s="1"/>
  <c r="CW1521" i="1"/>
  <c r="CX1521" i="1" s="1"/>
  <c r="CW1522" i="1"/>
  <c r="CX1522" i="1" s="1"/>
  <c r="CW1523" i="1"/>
  <c r="CX1523" i="1" s="1"/>
  <c r="CW1524" i="1"/>
  <c r="CX1524" i="1" s="1"/>
  <c r="CW1525" i="1"/>
  <c r="CX1525" i="1" s="1"/>
  <c r="CW1526" i="1"/>
  <c r="CX1526" i="1" s="1"/>
  <c r="CW1527" i="1"/>
  <c r="CX1527" i="1" s="1"/>
  <c r="CW1528" i="1"/>
  <c r="CX1528" i="1" s="1"/>
  <c r="CW1529" i="1"/>
  <c r="CX1529" i="1" s="1"/>
  <c r="CW1530" i="1"/>
  <c r="CX1530" i="1" s="1"/>
  <c r="CW1531" i="1"/>
  <c r="CX1531" i="1" s="1"/>
  <c r="CW1532" i="1"/>
  <c r="CX1532" i="1" s="1"/>
  <c r="CW1533" i="1"/>
  <c r="CX1533" i="1" s="1"/>
  <c r="CW1534" i="1"/>
  <c r="CX1534" i="1" s="1"/>
  <c r="CW1535" i="1"/>
  <c r="CX1535" i="1" s="1"/>
  <c r="CW1536" i="1"/>
  <c r="CX1536" i="1" s="1"/>
  <c r="CW1537" i="1"/>
  <c r="CX1537" i="1" s="1"/>
  <c r="CW1538" i="1"/>
  <c r="CX1538" i="1" s="1"/>
  <c r="CW1539" i="1"/>
  <c r="CX1539" i="1" s="1"/>
  <c r="CW1418" i="1"/>
  <c r="CX1418" i="1" s="1"/>
  <c r="CV1419" i="1"/>
  <c r="CV1420" i="1"/>
  <c r="CV1421" i="1"/>
  <c r="CV1422" i="1"/>
  <c r="CV1423" i="1"/>
  <c r="CV1424" i="1"/>
  <c r="CV1425" i="1"/>
  <c r="CV1426" i="1"/>
  <c r="CV1427" i="1"/>
  <c r="CV1428" i="1"/>
  <c r="CV1429" i="1"/>
  <c r="CV1430" i="1"/>
  <c r="CV1431" i="1"/>
  <c r="CV1432" i="1"/>
  <c r="CV1433" i="1"/>
  <c r="CV1434" i="1"/>
  <c r="CV1435" i="1"/>
  <c r="CV1436" i="1"/>
  <c r="CV1437" i="1"/>
  <c r="CV1438" i="1"/>
  <c r="CV1439" i="1"/>
  <c r="CV1440" i="1"/>
  <c r="CV1441" i="1"/>
  <c r="CV1442" i="1"/>
  <c r="CV1443" i="1"/>
  <c r="CV1444" i="1"/>
  <c r="CV1445" i="1"/>
  <c r="CV1446" i="1"/>
  <c r="CV1447" i="1"/>
  <c r="CV1448" i="1"/>
  <c r="CV1449" i="1"/>
  <c r="CV1450" i="1"/>
  <c r="CV1451" i="1"/>
  <c r="CV1452" i="1"/>
  <c r="CV1453" i="1"/>
  <c r="CV1454" i="1"/>
  <c r="CV1455" i="1"/>
  <c r="CV1456" i="1"/>
  <c r="CV1457" i="1"/>
  <c r="CV1458" i="1"/>
  <c r="CV1459" i="1"/>
  <c r="CV1460" i="1"/>
  <c r="CV1461" i="1"/>
  <c r="CV1462" i="1"/>
  <c r="CV1463" i="1"/>
  <c r="CV1464" i="1"/>
  <c r="CV1465" i="1"/>
  <c r="CV1466" i="1"/>
  <c r="CV1467" i="1"/>
  <c r="CV1468" i="1"/>
  <c r="CV1469" i="1"/>
  <c r="CV1470" i="1"/>
  <c r="CV1471" i="1"/>
  <c r="CV1472" i="1"/>
  <c r="CV1473" i="1"/>
  <c r="CV1474" i="1"/>
  <c r="CV1475" i="1"/>
  <c r="CV1476" i="1"/>
  <c r="CV1477" i="1"/>
  <c r="CV1478" i="1"/>
  <c r="CV1479" i="1"/>
  <c r="CV1480" i="1"/>
  <c r="CV1481" i="1"/>
  <c r="CV1482" i="1"/>
  <c r="CV1483" i="1"/>
  <c r="CV1484" i="1"/>
  <c r="CV1485" i="1"/>
  <c r="CV1486" i="1"/>
  <c r="CV1487" i="1"/>
  <c r="CV1488" i="1"/>
  <c r="CV1489" i="1"/>
  <c r="CV1490" i="1"/>
  <c r="CV1491" i="1"/>
  <c r="CV1492" i="1"/>
  <c r="CV1493" i="1"/>
  <c r="CV1494" i="1"/>
  <c r="CV1495" i="1"/>
  <c r="CV1496" i="1"/>
  <c r="CV1497" i="1"/>
  <c r="CV1498" i="1"/>
  <c r="CV1499" i="1"/>
  <c r="CV1500" i="1"/>
  <c r="CV1501" i="1"/>
  <c r="CV1502" i="1"/>
  <c r="CV1503" i="1"/>
  <c r="CV1504" i="1"/>
  <c r="CV1505" i="1"/>
  <c r="CV1506" i="1"/>
  <c r="CV1507" i="1"/>
  <c r="CV1508" i="1"/>
  <c r="CV1509" i="1"/>
  <c r="CV1510" i="1"/>
  <c r="CV1511" i="1"/>
  <c r="CV1512" i="1"/>
  <c r="CV1513" i="1"/>
  <c r="CV1514" i="1"/>
  <c r="CV1515" i="1"/>
  <c r="CV1516" i="1"/>
  <c r="CV1517" i="1"/>
  <c r="CV1518" i="1"/>
  <c r="CV1519" i="1"/>
  <c r="CV1520" i="1"/>
  <c r="CV1521" i="1"/>
  <c r="CV1522" i="1"/>
  <c r="CV1523" i="1"/>
  <c r="CV1524" i="1"/>
  <c r="CV1525" i="1"/>
  <c r="CV1526" i="1"/>
  <c r="CV1527" i="1"/>
  <c r="CV1528" i="1"/>
  <c r="CV1529" i="1"/>
  <c r="CV1530" i="1"/>
  <c r="CV1531" i="1"/>
  <c r="CV1532" i="1"/>
  <c r="CV1533" i="1"/>
  <c r="CV1534" i="1"/>
  <c r="CV1535" i="1"/>
  <c r="CV1536" i="1"/>
  <c r="CV1537" i="1"/>
  <c r="CV1538" i="1"/>
  <c r="CV1539" i="1"/>
  <c r="CV1418" i="1"/>
  <c r="CQ34" i="1"/>
  <c r="CO1419" i="1"/>
  <c r="CP1419" i="1" s="1"/>
  <c r="CO1420" i="1"/>
  <c r="CP1420" i="1" s="1"/>
  <c r="CO1421" i="1"/>
  <c r="CP1421" i="1" s="1"/>
  <c r="CO1422" i="1"/>
  <c r="CP1422" i="1" s="1"/>
  <c r="CO1423" i="1"/>
  <c r="CP1423" i="1" s="1"/>
  <c r="CO1424" i="1"/>
  <c r="CP1424" i="1" s="1"/>
  <c r="CO1425" i="1"/>
  <c r="CP1425" i="1" s="1"/>
  <c r="CO1426" i="1"/>
  <c r="CP1426" i="1" s="1"/>
  <c r="CO1427" i="1"/>
  <c r="CP1427" i="1" s="1"/>
  <c r="CO1428" i="1"/>
  <c r="CP1428" i="1" s="1"/>
  <c r="CO1429" i="1"/>
  <c r="CP1429" i="1" s="1"/>
  <c r="CO1430" i="1"/>
  <c r="CP1430" i="1" s="1"/>
  <c r="CO1431" i="1"/>
  <c r="CP1431" i="1" s="1"/>
  <c r="CO1432" i="1"/>
  <c r="CP1432" i="1" s="1"/>
  <c r="CO1433" i="1"/>
  <c r="CP1433" i="1" s="1"/>
  <c r="CO1434" i="1"/>
  <c r="CP1434" i="1" s="1"/>
  <c r="CO1435" i="1"/>
  <c r="CP1435" i="1" s="1"/>
  <c r="CO1436" i="1"/>
  <c r="CP1436" i="1" s="1"/>
  <c r="CO1437" i="1"/>
  <c r="CP1437" i="1" s="1"/>
  <c r="CO1438" i="1"/>
  <c r="CP1438" i="1" s="1"/>
  <c r="CO1439" i="1"/>
  <c r="CP1439" i="1" s="1"/>
  <c r="CO1440" i="1"/>
  <c r="CP1440" i="1" s="1"/>
  <c r="CO1441" i="1"/>
  <c r="CP1441" i="1" s="1"/>
  <c r="CO1442" i="1"/>
  <c r="CP1442" i="1" s="1"/>
  <c r="CO1443" i="1"/>
  <c r="CP1443" i="1" s="1"/>
  <c r="CO1444" i="1"/>
  <c r="CP1444" i="1" s="1"/>
  <c r="CO1445" i="1"/>
  <c r="CP1445" i="1" s="1"/>
  <c r="CO1446" i="1"/>
  <c r="CP1446" i="1" s="1"/>
  <c r="CO1447" i="1"/>
  <c r="CP1447" i="1" s="1"/>
  <c r="CO1448" i="1"/>
  <c r="CP1448" i="1" s="1"/>
  <c r="CO1449" i="1"/>
  <c r="CP1449" i="1" s="1"/>
  <c r="CO1450" i="1"/>
  <c r="CP1450" i="1" s="1"/>
  <c r="CO1451" i="1"/>
  <c r="CP1451" i="1" s="1"/>
  <c r="CO1452" i="1"/>
  <c r="CP1452" i="1" s="1"/>
  <c r="CO1453" i="1"/>
  <c r="CP1453" i="1" s="1"/>
  <c r="CO1454" i="1"/>
  <c r="CP1454" i="1" s="1"/>
  <c r="CO1455" i="1"/>
  <c r="CP1455" i="1" s="1"/>
  <c r="CO1456" i="1"/>
  <c r="CP1456" i="1" s="1"/>
  <c r="CO1457" i="1"/>
  <c r="CP1457" i="1" s="1"/>
  <c r="CO1458" i="1"/>
  <c r="CP1458" i="1" s="1"/>
  <c r="CO1459" i="1"/>
  <c r="CP1459" i="1" s="1"/>
  <c r="CO1460" i="1"/>
  <c r="CP1460" i="1" s="1"/>
  <c r="CO1461" i="1"/>
  <c r="CP1461" i="1" s="1"/>
  <c r="CO1462" i="1"/>
  <c r="CP1462" i="1" s="1"/>
  <c r="CO1463" i="1"/>
  <c r="CP1463" i="1" s="1"/>
  <c r="CO1464" i="1"/>
  <c r="CP1464" i="1" s="1"/>
  <c r="CO1465" i="1"/>
  <c r="CP1465" i="1" s="1"/>
  <c r="CO1466" i="1"/>
  <c r="CP1466" i="1" s="1"/>
  <c r="CO1467" i="1"/>
  <c r="CP1467" i="1" s="1"/>
  <c r="CO1468" i="1"/>
  <c r="CP1468" i="1" s="1"/>
  <c r="CO1469" i="1"/>
  <c r="CP1469" i="1" s="1"/>
  <c r="CO1470" i="1"/>
  <c r="CP1470" i="1" s="1"/>
  <c r="CO1471" i="1"/>
  <c r="CP1471" i="1" s="1"/>
  <c r="CO1472" i="1"/>
  <c r="CP1472" i="1" s="1"/>
  <c r="CO1473" i="1"/>
  <c r="CP1473" i="1" s="1"/>
  <c r="CO1474" i="1"/>
  <c r="CP1474" i="1" s="1"/>
  <c r="CO1475" i="1"/>
  <c r="CP1475" i="1" s="1"/>
  <c r="CO1476" i="1"/>
  <c r="CP1476" i="1" s="1"/>
  <c r="CO1477" i="1"/>
  <c r="CP1477" i="1" s="1"/>
  <c r="CO1478" i="1"/>
  <c r="CP1478" i="1" s="1"/>
  <c r="CO1479" i="1"/>
  <c r="CP1479" i="1" s="1"/>
  <c r="CO1480" i="1"/>
  <c r="CP1480" i="1" s="1"/>
  <c r="CO1481" i="1"/>
  <c r="CP1481" i="1" s="1"/>
  <c r="CO1482" i="1"/>
  <c r="CP1482" i="1" s="1"/>
  <c r="CO1483" i="1"/>
  <c r="CP1483" i="1" s="1"/>
  <c r="CO1484" i="1"/>
  <c r="CP1484" i="1" s="1"/>
  <c r="CO1485" i="1"/>
  <c r="CP1485" i="1" s="1"/>
  <c r="CO1486" i="1"/>
  <c r="CP1486" i="1" s="1"/>
  <c r="CO1487" i="1"/>
  <c r="CP1487" i="1" s="1"/>
  <c r="CO1488" i="1"/>
  <c r="CP1488" i="1" s="1"/>
  <c r="CO1489" i="1"/>
  <c r="CP1489" i="1" s="1"/>
  <c r="CO1490" i="1"/>
  <c r="CP1490" i="1" s="1"/>
  <c r="CO1491" i="1"/>
  <c r="CP1491" i="1" s="1"/>
  <c r="CO1492" i="1"/>
  <c r="CP1492" i="1" s="1"/>
  <c r="CO1493" i="1"/>
  <c r="CP1493" i="1" s="1"/>
  <c r="CO1494" i="1"/>
  <c r="CP1494" i="1" s="1"/>
  <c r="CO1495" i="1"/>
  <c r="CP1495" i="1" s="1"/>
  <c r="CO1496" i="1"/>
  <c r="CP1496" i="1" s="1"/>
  <c r="CO1497" i="1"/>
  <c r="CP1497" i="1" s="1"/>
  <c r="CO1498" i="1"/>
  <c r="CP1498" i="1" s="1"/>
  <c r="CO1499" i="1"/>
  <c r="CP1499" i="1" s="1"/>
  <c r="CO1500" i="1"/>
  <c r="CP1500" i="1" s="1"/>
  <c r="CO1501" i="1"/>
  <c r="CP1501" i="1" s="1"/>
  <c r="CO1502" i="1"/>
  <c r="CP1502" i="1" s="1"/>
  <c r="CO1503" i="1"/>
  <c r="CP1503" i="1" s="1"/>
  <c r="CO1504" i="1"/>
  <c r="CP1504" i="1" s="1"/>
  <c r="CO1505" i="1"/>
  <c r="CP1505" i="1" s="1"/>
  <c r="CO1506" i="1"/>
  <c r="CP1506" i="1" s="1"/>
  <c r="CO1507" i="1"/>
  <c r="CP1507" i="1" s="1"/>
  <c r="CO1508" i="1"/>
  <c r="CP1508" i="1" s="1"/>
  <c r="CO1509" i="1"/>
  <c r="CP1509" i="1" s="1"/>
  <c r="CO1510" i="1"/>
  <c r="CP1510" i="1" s="1"/>
  <c r="CO1511" i="1"/>
  <c r="CP1511" i="1" s="1"/>
  <c r="CO1512" i="1"/>
  <c r="CP1512" i="1" s="1"/>
  <c r="CO1513" i="1"/>
  <c r="CP1513" i="1" s="1"/>
  <c r="CO1514" i="1"/>
  <c r="CP1514" i="1" s="1"/>
  <c r="CO1515" i="1"/>
  <c r="CP1515" i="1" s="1"/>
  <c r="CO1516" i="1"/>
  <c r="CP1516" i="1" s="1"/>
  <c r="CO1517" i="1"/>
  <c r="CP1517" i="1" s="1"/>
  <c r="CO1518" i="1"/>
  <c r="CP1518" i="1" s="1"/>
  <c r="CO1519" i="1"/>
  <c r="CP1519" i="1" s="1"/>
  <c r="CO1520" i="1"/>
  <c r="CP1520" i="1" s="1"/>
  <c r="CO1521" i="1"/>
  <c r="CP1521" i="1" s="1"/>
  <c r="CO1522" i="1"/>
  <c r="CP1522" i="1" s="1"/>
  <c r="CO1523" i="1"/>
  <c r="CP1523" i="1" s="1"/>
  <c r="CO1524" i="1"/>
  <c r="CP1524" i="1" s="1"/>
  <c r="CO1525" i="1"/>
  <c r="CP1525" i="1" s="1"/>
  <c r="CO1526" i="1"/>
  <c r="CP1526" i="1" s="1"/>
  <c r="CO1527" i="1"/>
  <c r="CP1527" i="1" s="1"/>
  <c r="CO1528" i="1"/>
  <c r="CP1528" i="1" s="1"/>
  <c r="CO1529" i="1"/>
  <c r="CP1529" i="1" s="1"/>
  <c r="CO1530" i="1"/>
  <c r="CP1530" i="1" s="1"/>
  <c r="CO1531" i="1"/>
  <c r="CP1531" i="1" s="1"/>
  <c r="CO1532" i="1"/>
  <c r="CP1532" i="1" s="1"/>
  <c r="CO1533" i="1"/>
  <c r="CP1533" i="1" s="1"/>
  <c r="CO1534" i="1"/>
  <c r="CP1534" i="1" s="1"/>
  <c r="CO1535" i="1"/>
  <c r="CP1535" i="1" s="1"/>
  <c r="CO1536" i="1"/>
  <c r="CP1536" i="1" s="1"/>
  <c r="CO1537" i="1"/>
  <c r="CP1537" i="1" s="1"/>
  <c r="CO1538" i="1"/>
  <c r="CP1538" i="1" s="1"/>
  <c r="CO1539" i="1"/>
  <c r="CP1539" i="1" s="1"/>
  <c r="CO1418" i="1"/>
  <c r="CP1418" i="1" s="1"/>
  <c r="CM1419" i="1"/>
  <c r="CN1419" i="1" s="1"/>
  <c r="CM1420" i="1"/>
  <c r="CN1420" i="1" s="1"/>
  <c r="CM1421" i="1"/>
  <c r="CN1421" i="1" s="1"/>
  <c r="CM1422" i="1"/>
  <c r="CN1422" i="1" s="1"/>
  <c r="CM1423" i="1"/>
  <c r="CN1423" i="1" s="1"/>
  <c r="CM1424" i="1"/>
  <c r="CN1424" i="1" s="1"/>
  <c r="CM1425" i="1"/>
  <c r="CN1425" i="1" s="1"/>
  <c r="CM1426" i="1"/>
  <c r="CN1426" i="1" s="1"/>
  <c r="CM1427" i="1"/>
  <c r="CN1427" i="1" s="1"/>
  <c r="CM1428" i="1"/>
  <c r="CN1428" i="1" s="1"/>
  <c r="CM1429" i="1"/>
  <c r="CN1429" i="1" s="1"/>
  <c r="CM1430" i="1"/>
  <c r="CN1430" i="1" s="1"/>
  <c r="CM1431" i="1"/>
  <c r="CN1431" i="1" s="1"/>
  <c r="CM1432" i="1"/>
  <c r="CN1432" i="1" s="1"/>
  <c r="CM1433" i="1"/>
  <c r="CN1433" i="1" s="1"/>
  <c r="CM1434" i="1"/>
  <c r="CN1434" i="1" s="1"/>
  <c r="CM1435" i="1"/>
  <c r="CN1435" i="1" s="1"/>
  <c r="CM1436" i="1"/>
  <c r="CN1436" i="1" s="1"/>
  <c r="CM1437" i="1"/>
  <c r="CN1437" i="1" s="1"/>
  <c r="CM1438" i="1"/>
  <c r="CN1438" i="1" s="1"/>
  <c r="CM1439" i="1"/>
  <c r="CN1439" i="1" s="1"/>
  <c r="CM1440" i="1"/>
  <c r="CN1440" i="1" s="1"/>
  <c r="CM1441" i="1"/>
  <c r="CN1441" i="1" s="1"/>
  <c r="CM1442" i="1"/>
  <c r="CN1442" i="1" s="1"/>
  <c r="CM1443" i="1"/>
  <c r="CN1443" i="1" s="1"/>
  <c r="CM1444" i="1"/>
  <c r="CN1444" i="1" s="1"/>
  <c r="CM1445" i="1"/>
  <c r="CN1445" i="1" s="1"/>
  <c r="CM1446" i="1"/>
  <c r="CN1446" i="1" s="1"/>
  <c r="CM1447" i="1"/>
  <c r="CN1447" i="1" s="1"/>
  <c r="CM1448" i="1"/>
  <c r="CN1448" i="1" s="1"/>
  <c r="CM1449" i="1"/>
  <c r="CN1449" i="1" s="1"/>
  <c r="CM1450" i="1"/>
  <c r="CN1450" i="1" s="1"/>
  <c r="CM1451" i="1"/>
  <c r="CN1451" i="1" s="1"/>
  <c r="CM1452" i="1"/>
  <c r="CN1452" i="1" s="1"/>
  <c r="CM1453" i="1"/>
  <c r="CN1453" i="1" s="1"/>
  <c r="CM1454" i="1"/>
  <c r="CN1454" i="1" s="1"/>
  <c r="CM1455" i="1"/>
  <c r="CN1455" i="1" s="1"/>
  <c r="CM1456" i="1"/>
  <c r="CN1456" i="1" s="1"/>
  <c r="CM1457" i="1"/>
  <c r="CN1457" i="1" s="1"/>
  <c r="CM1458" i="1"/>
  <c r="CN1458" i="1" s="1"/>
  <c r="CM1459" i="1"/>
  <c r="CN1459" i="1" s="1"/>
  <c r="CM1460" i="1"/>
  <c r="CN1460" i="1" s="1"/>
  <c r="CM1461" i="1"/>
  <c r="CN1461" i="1" s="1"/>
  <c r="CM1462" i="1"/>
  <c r="CN1462" i="1" s="1"/>
  <c r="CM1463" i="1"/>
  <c r="CN1463" i="1" s="1"/>
  <c r="CM1464" i="1"/>
  <c r="CN1464" i="1" s="1"/>
  <c r="CM1465" i="1"/>
  <c r="CN1465" i="1" s="1"/>
  <c r="CM1466" i="1"/>
  <c r="CN1466" i="1" s="1"/>
  <c r="CM1467" i="1"/>
  <c r="CN1467" i="1" s="1"/>
  <c r="CM1468" i="1"/>
  <c r="CN1468" i="1" s="1"/>
  <c r="CM1469" i="1"/>
  <c r="CN1469" i="1" s="1"/>
  <c r="CM1470" i="1"/>
  <c r="CN1470" i="1" s="1"/>
  <c r="CM1471" i="1"/>
  <c r="CN1471" i="1" s="1"/>
  <c r="CM1472" i="1"/>
  <c r="CN1472" i="1" s="1"/>
  <c r="CM1473" i="1"/>
  <c r="CN1473" i="1" s="1"/>
  <c r="CM1474" i="1"/>
  <c r="CN1474" i="1" s="1"/>
  <c r="CM1475" i="1"/>
  <c r="CN1475" i="1" s="1"/>
  <c r="CM1476" i="1"/>
  <c r="CN1476" i="1" s="1"/>
  <c r="CM1477" i="1"/>
  <c r="CN1477" i="1" s="1"/>
  <c r="CM1478" i="1"/>
  <c r="CN1478" i="1" s="1"/>
  <c r="CM1479" i="1"/>
  <c r="CN1479" i="1" s="1"/>
  <c r="CM1480" i="1"/>
  <c r="CN1480" i="1" s="1"/>
  <c r="CM1481" i="1"/>
  <c r="CN1481" i="1" s="1"/>
  <c r="CM1482" i="1"/>
  <c r="CN1482" i="1" s="1"/>
  <c r="CM1483" i="1"/>
  <c r="CN1483" i="1" s="1"/>
  <c r="CM1484" i="1"/>
  <c r="CN1484" i="1" s="1"/>
  <c r="CM1485" i="1"/>
  <c r="CN1485" i="1" s="1"/>
  <c r="CM1486" i="1"/>
  <c r="CN1486" i="1" s="1"/>
  <c r="CM1487" i="1"/>
  <c r="CN1487" i="1" s="1"/>
  <c r="CM1488" i="1"/>
  <c r="CN1488" i="1" s="1"/>
  <c r="CM1489" i="1"/>
  <c r="CN1489" i="1" s="1"/>
  <c r="CM1490" i="1"/>
  <c r="CN1490" i="1" s="1"/>
  <c r="CM1491" i="1"/>
  <c r="CN1491" i="1" s="1"/>
  <c r="CM1492" i="1"/>
  <c r="CN1492" i="1" s="1"/>
  <c r="CM1493" i="1"/>
  <c r="CN1493" i="1" s="1"/>
  <c r="CM1494" i="1"/>
  <c r="CN1494" i="1" s="1"/>
  <c r="CM1495" i="1"/>
  <c r="CN1495" i="1" s="1"/>
  <c r="CM1496" i="1"/>
  <c r="CN1496" i="1" s="1"/>
  <c r="CM1497" i="1"/>
  <c r="CN1497" i="1" s="1"/>
  <c r="CM1498" i="1"/>
  <c r="CN1498" i="1" s="1"/>
  <c r="CM1499" i="1"/>
  <c r="CN1499" i="1" s="1"/>
  <c r="CM1500" i="1"/>
  <c r="CN1500" i="1" s="1"/>
  <c r="CM1501" i="1"/>
  <c r="CN1501" i="1" s="1"/>
  <c r="CM1502" i="1"/>
  <c r="CN1502" i="1" s="1"/>
  <c r="CM1503" i="1"/>
  <c r="CN1503" i="1" s="1"/>
  <c r="CM1504" i="1"/>
  <c r="CN1504" i="1" s="1"/>
  <c r="CM1505" i="1"/>
  <c r="CN1505" i="1" s="1"/>
  <c r="CM1506" i="1"/>
  <c r="CN1506" i="1" s="1"/>
  <c r="CM1507" i="1"/>
  <c r="CN1507" i="1" s="1"/>
  <c r="CM1508" i="1"/>
  <c r="CN1508" i="1" s="1"/>
  <c r="CM1509" i="1"/>
  <c r="CN1509" i="1" s="1"/>
  <c r="CM1510" i="1"/>
  <c r="CN1510" i="1" s="1"/>
  <c r="CM1511" i="1"/>
  <c r="CN1511" i="1" s="1"/>
  <c r="CM1512" i="1"/>
  <c r="CN1512" i="1" s="1"/>
  <c r="CM1513" i="1"/>
  <c r="CN1513" i="1" s="1"/>
  <c r="CM1514" i="1"/>
  <c r="CN1514" i="1" s="1"/>
  <c r="CM1515" i="1"/>
  <c r="CN1515" i="1" s="1"/>
  <c r="CM1516" i="1"/>
  <c r="CN1516" i="1" s="1"/>
  <c r="CM1517" i="1"/>
  <c r="CN1517" i="1" s="1"/>
  <c r="CM1518" i="1"/>
  <c r="CN1518" i="1" s="1"/>
  <c r="CM1519" i="1"/>
  <c r="CN1519" i="1" s="1"/>
  <c r="CM1520" i="1"/>
  <c r="CN1520" i="1" s="1"/>
  <c r="CM1521" i="1"/>
  <c r="CN1521" i="1" s="1"/>
  <c r="CM1522" i="1"/>
  <c r="CN1522" i="1" s="1"/>
  <c r="CM1523" i="1"/>
  <c r="CN1523" i="1" s="1"/>
  <c r="CM1524" i="1"/>
  <c r="CN1524" i="1" s="1"/>
  <c r="CM1525" i="1"/>
  <c r="CN1525" i="1" s="1"/>
  <c r="CM1526" i="1"/>
  <c r="CN1526" i="1" s="1"/>
  <c r="CM1527" i="1"/>
  <c r="CN1527" i="1" s="1"/>
  <c r="CM1528" i="1"/>
  <c r="CN1528" i="1" s="1"/>
  <c r="CM1529" i="1"/>
  <c r="CN1529" i="1" s="1"/>
  <c r="CM1530" i="1"/>
  <c r="CN1530" i="1" s="1"/>
  <c r="CM1531" i="1"/>
  <c r="CN1531" i="1" s="1"/>
  <c r="CM1532" i="1"/>
  <c r="CN1532" i="1" s="1"/>
  <c r="CM1533" i="1"/>
  <c r="CN1533" i="1" s="1"/>
  <c r="CM1534" i="1"/>
  <c r="CN1534" i="1" s="1"/>
  <c r="CM1535" i="1"/>
  <c r="CN1535" i="1" s="1"/>
  <c r="CM1536" i="1"/>
  <c r="CN1536" i="1" s="1"/>
  <c r="CM1537" i="1"/>
  <c r="CN1537" i="1" s="1"/>
  <c r="CM1538" i="1"/>
  <c r="CN1538" i="1" s="1"/>
  <c r="CM1539" i="1"/>
  <c r="CN1539" i="1" s="1"/>
  <c r="CM1418" i="1"/>
  <c r="CN1418" i="1" s="1"/>
  <c r="CL1419" i="1"/>
  <c r="CL1420" i="1"/>
  <c r="CL1421" i="1"/>
  <c r="CL1422" i="1"/>
  <c r="CL1423" i="1"/>
  <c r="CL1424" i="1"/>
  <c r="CL1425" i="1"/>
  <c r="CL1426" i="1"/>
  <c r="CL1427" i="1"/>
  <c r="CL1428" i="1"/>
  <c r="CL1429" i="1"/>
  <c r="CL1430" i="1"/>
  <c r="CL1431" i="1"/>
  <c r="CL1432" i="1"/>
  <c r="CL1433" i="1"/>
  <c r="CL1434" i="1"/>
  <c r="CL1435" i="1"/>
  <c r="CL1436" i="1"/>
  <c r="CL1437" i="1"/>
  <c r="CL1438" i="1"/>
  <c r="CL1439" i="1"/>
  <c r="CL1440" i="1"/>
  <c r="CL1441" i="1"/>
  <c r="CL1442" i="1"/>
  <c r="CL1443" i="1"/>
  <c r="CL1444" i="1"/>
  <c r="CL1445" i="1"/>
  <c r="CL1446" i="1"/>
  <c r="CL1447" i="1"/>
  <c r="CL1448" i="1"/>
  <c r="CL1449" i="1"/>
  <c r="CL1450" i="1"/>
  <c r="CL1451" i="1"/>
  <c r="CL1452" i="1"/>
  <c r="CL1453" i="1"/>
  <c r="CL1454" i="1"/>
  <c r="CL1455" i="1"/>
  <c r="CL1456" i="1"/>
  <c r="CL1457" i="1"/>
  <c r="CL1458" i="1"/>
  <c r="CL1459" i="1"/>
  <c r="CL1460" i="1"/>
  <c r="CL1461" i="1"/>
  <c r="CL1462" i="1"/>
  <c r="CL1463" i="1"/>
  <c r="CL1464" i="1"/>
  <c r="CL1465" i="1"/>
  <c r="CL1466" i="1"/>
  <c r="CL1467" i="1"/>
  <c r="CL1468" i="1"/>
  <c r="CL1469" i="1"/>
  <c r="CL1470" i="1"/>
  <c r="CL1471" i="1"/>
  <c r="CL1472" i="1"/>
  <c r="CL1473" i="1"/>
  <c r="CL1474" i="1"/>
  <c r="CL1475" i="1"/>
  <c r="CL1476" i="1"/>
  <c r="CL1477" i="1"/>
  <c r="CL1478" i="1"/>
  <c r="CL1479" i="1"/>
  <c r="CL1480" i="1"/>
  <c r="CL1481" i="1"/>
  <c r="CL1482" i="1"/>
  <c r="CL1483" i="1"/>
  <c r="CL1484" i="1"/>
  <c r="CL1485" i="1"/>
  <c r="CL1486" i="1"/>
  <c r="CL1487" i="1"/>
  <c r="CL1488" i="1"/>
  <c r="CL1489" i="1"/>
  <c r="CL1490" i="1"/>
  <c r="CL1491" i="1"/>
  <c r="CL1492" i="1"/>
  <c r="CL1493" i="1"/>
  <c r="CL1494" i="1"/>
  <c r="CL1495" i="1"/>
  <c r="CL1496" i="1"/>
  <c r="CL1497" i="1"/>
  <c r="CL1498" i="1"/>
  <c r="CL1499" i="1"/>
  <c r="CL1500" i="1"/>
  <c r="CL1501" i="1"/>
  <c r="CL1502" i="1"/>
  <c r="CL1503" i="1"/>
  <c r="CL1504" i="1"/>
  <c r="CL1505" i="1"/>
  <c r="CL1506" i="1"/>
  <c r="CL1507" i="1"/>
  <c r="CL1508" i="1"/>
  <c r="CL1509" i="1"/>
  <c r="CL1510" i="1"/>
  <c r="CL1511" i="1"/>
  <c r="CL1512" i="1"/>
  <c r="CL1513" i="1"/>
  <c r="CL1514" i="1"/>
  <c r="CL1515" i="1"/>
  <c r="CL1516" i="1"/>
  <c r="CL1517" i="1"/>
  <c r="CL1518" i="1"/>
  <c r="CL1519" i="1"/>
  <c r="CL1520" i="1"/>
  <c r="CL1521" i="1"/>
  <c r="CL1522" i="1"/>
  <c r="CL1523" i="1"/>
  <c r="CL1524" i="1"/>
  <c r="CL1525" i="1"/>
  <c r="CL1526" i="1"/>
  <c r="CL1527" i="1"/>
  <c r="CL1528" i="1"/>
  <c r="CL1529" i="1"/>
  <c r="CL1530" i="1"/>
  <c r="CL1531" i="1"/>
  <c r="CL1532" i="1"/>
  <c r="CL1533" i="1"/>
  <c r="CL1534" i="1"/>
  <c r="CL1535" i="1"/>
  <c r="CL1536" i="1"/>
  <c r="CL1537" i="1"/>
  <c r="CL1538" i="1"/>
  <c r="CL1539" i="1"/>
  <c r="CL1418" i="1"/>
  <c r="CG34" i="1"/>
  <c r="CE1419" i="1"/>
  <c r="CF1419" i="1" s="1"/>
  <c r="CE1420" i="1"/>
  <c r="CF1420" i="1" s="1"/>
  <c r="CE1421" i="1"/>
  <c r="CF1421" i="1" s="1"/>
  <c r="CE1422" i="1"/>
  <c r="CF1422" i="1" s="1"/>
  <c r="CE1423" i="1"/>
  <c r="CF1423" i="1" s="1"/>
  <c r="CE1424" i="1"/>
  <c r="CF1424" i="1" s="1"/>
  <c r="CE1425" i="1"/>
  <c r="CF1425" i="1" s="1"/>
  <c r="CE1426" i="1"/>
  <c r="CF1426" i="1" s="1"/>
  <c r="CE1427" i="1"/>
  <c r="CF1427" i="1" s="1"/>
  <c r="CE1428" i="1"/>
  <c r="CF1428" i="1" s="1"/>
  <c r="CE1429" i="1"/>
  <c r="CF1429" i="1" s="1"/>
  <c r="CE1430" i="1"/>
  <c r="CF1430" i="1" s="1"/>
  <c r="CE1431" i="1"/>
  <c r="CF1431" i="1" s="1"/>
  <c r="CE1432" i="1"/>
  <c r="CF1432" i="1" s="1"/>
  <c r="CE1433" i="1"/>
  <c r="CF1433" i="1" s="1"/>
  <c r="CE1434" i="1"/>
  <c r="CF1434" i="1" s="1"/>
  <c r="CE1435" i="1"/>
  <c r="CF1435" i="1" s="1"/>
  <c r="CE1436" i="1"/>
  <c r="CF1436" i="1" s="1"/>
  <c r="CE1437" i="1"/>
  <c r="CF1437" i="1" s="1"/>
  <c r="CE1438" i="1"/>
  <c r="CF1438" i="1" s="1"/>
  <c r="CE1439" i="1"/>
  <c r="CF1439" i="1" s="1"/>
  <c r="CE1440" i="1"/>
  <c r="CF1440" i="1" s="1"/>
  <c r="CE1441" i="1"/>
  <c r="CF1441" i="1" s="1"/>
  <c r="CE1442" i="1"/>
  <c r="CF1442" i="1" s="1"/>
  <c r="CE1443" i="1"/>
  <c r="CF1443" i="1" s="1"/>
  <c r="CE1444" i="1"/>
  <c r="CF1444" i="1" s="1"/>
  <c r="CE1445" i="1"/>
  <c r="CF1445" i="1" s="1"/>
  <c r="CE1446" i="1"/>
  <c r="CF1446" i="1" s="1"/>
  <c r="CE1447" i="1"/>
  <c r="CF1447" i="1" s="1"/>
  <c r="CE1448" i="1"/>
  <c r="CF1448" i="1" s="1"/>
  <c r="CE1449" i="1"/>
  <c r="CF1449" i="1" s="1"/>
  <c r="CE1450" i="1"/>
  <c r="CF1450" i="1" s="1"/>
  <c r="CE1451" i="1"/>
  <c r="CF1451" i="1" s="1"/>
  <c r="CE1452" i="1"/>
  <c r="CF1452" i="1" s="1"/>
  <c r="CE1453" i="1"/>
  <c r="CF1453" i="1" s="1"/>
  <c r="CE1454" i="1"/>
  <c r="CF1454" i="1" s="1"/>
  <c r="CE1455" i="1"/>
  <c r="CF1455" i="1" s="1"/>
  <c r="CE1456" i="1"/>
  <c r="CF1456" i="1" s="1"/>
  <c r="CE1457" i="1"/>
  <c r="CF1457" i="1" s="1"/>
  <c r="CE1458" i="1"/>
  <c r="CF1458" i="1" s="1"/>
  <c r="CE1459" i="1"/>
  <c r="CF1459" i="1" s="1"/>
  <c r="CE1460" i="1"/>
  <c r="CF1460" i="1" s="1"/>
  <c r="CE1461" i="1"/>
  <c r="CF1461" i="1" s="1"/>
  <c r="CE1462" i="1"/>
  <c r="CF1462" i="1" s="1"/>
  <c r="CE1463" i="1"/>
  <c r="CF1463" i="1" s="1"/>
  <c r="CE1464" i="1"/>
  <c r="CF1464" i="1" s="1"/>
  <c r="CE1465" i="1"/>
  <c r="CF1465" i="1" s="1"/>
  <c r="CE1466" i="1"/>
  <c r="CF1466" i="1" s="1"/>
  <c r="CE1467" i="1"/>
  <c r="CF1467" i="1" s="1"/>
  <c r="CE1468" i="1"/>
  <c r="CF1468" i="1" s="1"/>
  <c r="CE1469" i="1"/>
  <c r="CF1469" i="1" s="1"/>
  <c r="CE1470" i="1"/>
  <c r="CF1470" i="1" s="1"/>
  <c r="CE1471" i="1"/>
  <c r="CF1471" i="1" s="1"/>
  <c r="CE1472" i="1"/>
  <c r="CF1472" i="1" s="1"/>
  <c r="CE1473" i="1"/>
  <c r="CF1473" i="1" s="1"/>
  <c r="CE1474" i="1"/>
  <c r="CF1474" i="1" s="1"/>
  <c r="CE1475" i="1"/>
  <c r="CF1475" i="1" s="1"/>
  <c r="CE1476" i="1"/>
  <c r="CF1476" i="1" s="1"/>
  <c r="CE1477" i="1"/>
  <c r="CF1477" i="1" s="1"/>
  <c r="CE1478" i="1"/>
  <c r="CF1478" i="1" s="1"/>
  <c r="CE1479" i="1"/>
  <c r="CF1479" i="1" s="1"/>
  <c r="CE1480" i="1"/>
  <c r="CF1480" i="1" s="1"/>
  <c r="CE1481" i="1"/>
  <c r="CF1481" i="1" s="1"/>
  <c r="CE1482" i="1"/>
  <c r="CF1482" i="1" s="1"/>
  <c r="CE1483" i="1"/>
  <c r="CF1483" i="1" s="1"/>
  <c r="CE1484" i="1"/>
  <c r="CF1484" i="1" s="1"/>
  <c r="CE1485" i="1"/>
  <c r="CF1485" i="1" s="1"/>
  <c r="CE1486" i="1"/>
  <c r="CF1486" i="1" s="1"/>
  <c r="CE1487" i="1"/>
  <c r="CF1487" i="1" s="1"/>
  <c r="CE1488" i="1"/>
  <c r="CF1488" i="1" s="1"/>
  <c r="CE1489" i="1"/>
  <c r="CF1489" i="1" s="1"/>
  <c r="CE1490" i="1"/>
  <c r="CF1490" i="1" s="1"/>
  <c r="CE1491" i="1"/>
  <c r="CF1491" i="1" s="1"/>
  <c r="CE1492" i="1"/>
  <c r="CF1492" i="1" s="1"/>
  <c r="CE1493" i="1"/>
  <c r="CF1493" i="1" s="1"/>
  <c r="CE1494" i="1"/>
  <c r="CF1494" i="1" s="1"/>
  <c r="CE1495" i="1"/>
  <c r="CF1495" i="1" s="1"/>
  <c r="CE1496" i="1"/>
  <c r="CF1496" i="1" s="1"/>
  <c r="CE1497" i="1"/>
  <c r="CF1497" i="1" s="1"/>
  <c r="CE1498" i="1"/>
  <c r="CF1498" i="1" s="1"/>
  <c r="CE1499" i="1"/>
  <c r="CF1499" i="1" s="1"/>
  <c r="CE1500" i="1"/>
  <c r="CF1500" i="1" s="1"/>
  <c r="CE1501" i="1"/>
  <c r="CF1501" i="1" s="1"/>
  <c r="CE1502" i="1"/>
  <c r="CF1502" i="1" s="1"/>
  <c r="CE1503" i="1"/>
  <c r="CF1503" i="1" s="1"/>
  <c r="CE1504" i="1"/>
  <c r="CF1504" i="1" s="1"/>
  <c r="CE1505" i="1"/>
  <c r="CF1505" i="1" s="1"/>
  <c r="CE1506" i="1"/>
  <c r="CF1506" i="1" s="1"/>
  <c r="CE1507" i="1"/>
  <c r="CF1507" i="1" s="1"/>
  <c r="CE1508" i="1"/>
  <c r="CF1508" i="1" s="1"/>
  <c r="CE1509" i="1"/>
  <c r="CF1509" i="1" s="1"/>
  <c r="CE1510" i="1"/>
  <c r="CF1510" i="1" s="1"/>
  <c r="CE1511" i="1"/>
  <c r="CF1511" i="1" s="1"/>
  <c r="CE1512" i="1"/>
  <c r="CF1512" i="1" s="1"/>
  <c r="CE1513" i="1"/>
  <c r="CF1513" i="1" s="1"/>
  <c r="CE1514" i="1"/>
  <c r="CF1514" i="1" s="1"/>
  <c r="CE1515" i="1"/>
  <c r="CF1515" i="1" s="1"/>
  <c r="CE1516" i="1"/>
  <c r="CF1516" i="1" s="1"/>
  <c r="CE1517" i="1"/>
  <c r="CF1517" i="1" s="1"/>
  <c r="CE1518" i="1"/>
  <c r="CF1518" i="1" s="1"/>
  <c r="CE1519" i="1"/>
  <c r="CF1519" i="1" s="1"/>
  <c r="CE1520" i="1"/>
  <c r="CF1520" i="1" s="1"/>
  <c r="CE1521" i="1"/>
  <c r="CF1521" i="1" s="1"/>
  <c r="CE1522" i="1"/>
  <c r="CF1522" i="1" s="1"/>
  <c r="CE1523" i="1"/>
  <c r="CF1523" i="1" s="1"/>
  <c r="CE1524" i="1"/>
  <c r="CF1524" i="1" s="1"/>
  <c r="CE1525" i="1"/>
  <c r="CF1525" i="1" s="1"/>
  <c r="CE1526" i="1"/>
  <c r="CF1526" i="1" s="1"/>
  <c r="CE1527" i="1"/>
  <c r="CF1527" i="1" s="1"/>
  <c r="CE1528" i="1"/>
  <c r="CF1528" i="1" s="1"/>
  <c r="CE1529" i="1"/>
  <c r="CF1529" i="1" s="1"/>
  <c r="CE1530" i="1"/>
  <c r="CF1530" i="1" s="1"/>
  <c r="CE1531" i="1"/>
  <c r="CF1531" i="1" s="1"/>
  <c r="CE1532" i="1"/>
  <c r="CF1532" i="1" s="1"/>
  <c r="CE1533" i="1"/>
  <c r="CF1533" i="1" s="1"/>
  <c r="CE1534" i="1"/>
  <c r="CF1534" i="1" s="1"/>
  <c r="CE1535" i="1"/>
  <c r="CF1535" i="1" s="1"/>
  <c r="CE1536" i="1"/>
  <c r="CF1536" i="1" s="1"/>
  <c r="CE1537" i="1"/>
  <c r="CF1537" i="1" s="1"/>
  <c r="CE1538" i="1"/>
  <c r="CF1538" i="1" s="1"/>
  <c r="CE1539" i="1"/>
  <c r="CF1539" i="1" s="1"/>
  <c r="CE1418" i="1"/>
  <c r="CF1418" i="1" s="1"/>
  <c r="CC1419" i="1"/>
  <c r="CD1419" i="1" s="1"/>
  <c r="CC1420" i="1"/>
  <c r="CD1420" i="1" s="1"/>
  <c r="CC1421" i="1"/>
  <c r="CD1421" i="1" s="1"/>
  <c r="CC1422" i="1"/>
  <c r="CD1422" i="1" s="1"/>
  <c r="CC1423" i="1"/>
  <c r="CD1423" i="1" s="1"/>
  <c r="CC1424" i="1"/>
  <c r="CD1424" i="1" s="1"/>
  <c r="CC1425" i="1"/>
  <c r="CD1425" i="1" s="1"/>
  <c r="CC1426" i="1"/>
  <c r="CD1426" i="1" s="1"/>
  <c r="CC1427" i="1"/>
  <c r="CD1427" i="1" s="1"/>
  <c r="CC1428" i="1"/>
  <c r="CD1428" i="1" s="1"/>
  <c r="CC1429" i="1"/>
  <c r="CD1429" i="1" s="1"/>
  <c r="CC1430" i="1"/>
  <c r="CD1430" i="1" s="1"/>
  <c r="CC1431" i="1"/>
  <c r="CD1431" i="1" s="1"/>
  <c r="CC1432" i="1"/>
  <c r="CD1432" i="1" s="1"/>
  <c r="CC1433" i="1"/>
  <c r="CD1433" i="1" s="1"/>
  <c r="CC1434" i="1"/>
  <c r="CD1434" i="1" s="1"/>
  <c r="CC1435" i="1"/>
  <c r="CD1435" i="1" s="1"/>
  <c r="CC1436" i="1"/>
  <c r="CD1436" i="1" s="1"/>
  <c r="CC1437" i="1"/>
  <c r="CD1437" i="1" s="1"/>
  <c r="CC1438" i="1"/>
  <c r="CD1438" i="1" s="1"/>
  <c r="CC1439" i="1"/>
  <c r="CD1439" i="1" s="1"/>
  <c r="CC1440" i="1"/>
  <c r="CD1440" i="1" s="1"/>
  <c r="CC1441" i="1"/>
  <c r="CD1441" i="1" s="1"/>
  <c r="CC1442" i="1"/>
  <c r="CD1442" i="1" s="1"/>
  <c r="CC1443" i="1"/>
  <c r="CD1443" i="1" s="1"/>
  <c r="CC1444" i="1"/>
  <c r="CD1444" i="1" s="1"/>
  <c r="CC1445" i="1"/>
  <c r="CD1445" i="1" s="1"/>
  <c r="CC1446" i="1"/>
  <c r="CD1446" i="1" s="1"/>
  <c r="CC1447" i="1"/>
  <c r="CD1447" i="1" s="1"/>
  <c r="CC1448" i="1"/>
  <c r="CD1448" i="1" s="1"/>
  <c r="CC1449" i="1"/>
  <c r="CD1449" i="1" s="1"/>
  <c r="CC1450" i="1"/>
  <c r="CD1450" i="1" s="1"/>
  <c r="CC1451" i="1"/>
  <c r="CD1451" i="1" s="1"/>
  <c r="CC1452" i="1"/>
  <c r="CD1452" i="1" s="1"/>
  <c r="CC1453" i="1"/>
  <c r="CD1453" i="1" s="1"/>
  <c r="CC1454" i="1"/>
  <c r="CD1454" i="1" s="1"/>
  <c r="CC1455" i="1"/>
  <c r="CD1455" i="1" s="1"/>
  <c r="CC1456" i="1"/>
  <c r="CD1456" i="1" s="1"/>
  <c r="CC1457" i="1"/>
  <c r="CD1457" i="1" s="1"/>
  <c r="CC1458" i="1"/>
  <c r="CD1458" i="1" s="1"/>
  <c r="CC1459" i="1"/>
  <c r="CD1459" i="1" s="1"/>
  <c r="CC1460" i="1"/>
  <c r="CD1460" i="1" s="1"/>
  <c r="CC1461" i="1"/>
  <c r="CD1461" i="1" s="1"/>
  <c r="CC1462" i="1"/>
  <c r="CD1462" i="1" s="1"/>
  <c r="CC1463" i="1"/>
  <c r="CD1463" i="1" s="1"/>
  <c r="CC1464" i="1"/>
  <c r="CD1464" i="1" s="1"/>
  <c r="CC1465" i="1"/>
  <c r="CD1465" i="1" s="1"/>
  <c r="CC1466" i="1"/>
  <c r="CD1466" i="1" s="1"/>
  <c r="CC1467" i="1"/>
  <c r="CD1467" i="1" s="1"/>
  <c r="CC1468" i="1"/>
  <c r="CD1468" i="1" s="1"/>
  <c r="CC1469" i="1"/>
  <c r="CD1469" i="1" s="1"/>
  <c r="CC1470" i="1"/>
  <c r="CD1470" i="1" s="1"/>
  <c r="CC1471" i="1"/>
  <c r="CD1471" i="1" s="1"/>
  <c r="CC1472" i="1"/>
  <c r="CD1472" i="1" s="1"/>
  <c r="CC1473" i="1"/>
  <c r="CD1473" i="1" s="1"/>
  <c r="CC1474" i="1"/>
  <c r="CD1474" i="1" s="1"/>
  <c r="CC1475" i="1"/>
  <c r="CD1475" i="1" s="1"/>
  <c r="CC1476" i="1"/>
  <c r="CD1476" i="1" s="1"/>
  <c r="CC1477" i="1"/>
  <c r="CD1477" i="1" s="1"/>
  <c r="CC1478" i="1"/>
  <c r="CD1478" i="1" s="1"/>
  <c r="CC1479" i="1"/>
  <c r="CD1479" i="1" s="1"/>
  <c r="CC1480" i="1"/>
  <c r="CD1480" i="1" s="1"/>
  <c r="CC1481" i="1"/>
  <c r="CD1481" i="1" s="1"/>
  <c r="CC1482" i="1"/>
  <c r="CD1482" i="1" s="1"/>
  <c r="CC1483" i="1"/>
  <c r="CD1483" i="1" s="1"/>
  <c r="CC1484" i="1"/>
  <c r="CD1484" i="1" s="1"/>
  <c r="CC1485" i="1"/>
  <c r="CD1485" i="1" s="1"/>
  <c r="CC1486" i="1"/>
  <c r="CD1486" i="1" s="1"/>
  <c r="CC1487" i="1"/>
  <c r="CD1487" i="1" s="1"/>
  <c r="CC1488" i="1"/>
  <c r="CD1488" i="1" s="1"/>
  <c r="CC1489" i="1"/>
  <c r="CD1489" i="1" s="1"/>
  <c r="CC1490" i="1"/>
  <c r="CD1490" i="1" s="1"/>
  <c r="CC1491" i="1"/>
  <c r="CD1491" i="1" s="1"/>
  <c r="CC1492" i="1"/>
  <c r="CD1492" i="1" s="1"/>
  <c r="CC1493" i="1"/>
  <c r="CD1493" i="1" s="1"/>
  <c r="CC1494" i="1"/>
  <c r="CD1494" i="1" s="1"/>
  <c r="CC1495" i="1"/>
  <c r="CD1495" i="1" s="1"/>
  <c r="CC1496" i="1"/>
  <c r="CD1496" i="1" s="1"/>
  <c r="CC1497" i="1"/>
  <c r="CD1497" i="1" s="1"/>
  <c r="CC1498" i="1"/>
  <c r="CD1498" i="1" s="1"/>
  <c r="CC1499" i="1"/>
  <c r="CD1499" i="1" s="1"/>
  <c r="CC1500" i="1"/>
  <c r="CD1500" i="1" s="1"/>
  <c r="CC1501" i="1"/>
  <c r="CD1501" i="1" s="1"/>
  <c r="CC1502" i="1"/>
  <c r="CD1502" i="1" s="1"/>
  <c r="CC1503" i="1"/>
  <c r="CD1503" i="1" s="1"/>
  <c r="CC1504" i="1"/>
  <c r="CD1504" i="1" s="1"/>
  <c r="CC1505" i="1"/>
  <c r="CD1505" i="1" s="1"/>
  <c r="CC1506" i="1"/>
  <c r="CD1506" i="1" s="1"/>
  <c r="CC1507" i="1"/>
  <c r="CD1507" i="1" s="1"/>
  <c r="CC1508" i="1"/>
  <c r="CD1508" i="1" s="1"/>
  <c r="CC1509" i="1"/>
  <c r="CD1509" i="1" s="1"/>
  <c r="CC1510" i="1"/>
  <c r="CD1510" i="1" s="1"/>
  <c r="CC1511" i="1"/>
  <c r="CD1511" i="1" s="1"/>
  <c r="CC1512" i="1"/>
  <c r="CD1512" i="1" s="1"/>
  <c r="CC1513" i="1"/>
  <c r="CD1513" i="1" s="1"/>
  <c r="CC1514" i="1"/>
  <c r="CD1514" i="1" s="1"/>
  <c r="CC1515" i="1"/>
  <c r="CD1515" i="1" s="1"/>
  <c r="CC1516" i="1"/>
  <c r="CD1516" i="1" s="1"/>
  <c r="CC1517" i="1"/>
  <c r="CD1517" i="1" s="1"/>
  <c r="CC1518" i="1"/>
  <c r="CD1518" i="1" s="1"/>
  <c r="CC1519" i="1"/>
  <c r="CD1519" i="1" s="1"/>
  <c r="CC1520" i="1"/>
  <c r="CD1520" i="1" s="1"/>
  <c r="CC1521" i="1"/>
  <c r="CD1521" i="1" s="1"/>
  <c r="CC1522" i="1"/>
  <c r="CD1522" i="1" s="1"/>
  <c r="CC1523" i="1"/>
  <c r="CD1523" i="1" s="1"/>
  <c r="CC1524" i="1"/>
  <c r="CD1524" i="1" s="1"/>
  <c r="CC1525" i="1"/>
  <c r="CD1525" i="1" s="1"/>
  <c r="CC1526" i="1"/>
  <c r="CD1526" i="1" s="1"/>
  <c r="CC1527" i="1"/>
  <c r="CD1527" i="1" s="1"/>
  <c r="CC1528" i="1"/>
  <c r="CD1528" i="1" s="1"/>
  <c r="CC1529" i="1"/>
  <c r="CD1529" i="1" s="1"/>
  <c r="CC1530" i="1"/>
  <c r="CD1530" i="1" s="1"/>
  <c r="CC1531" i="1"/>
  <c r="CD1531" i="1" s="1"/>
  <c r="CC1532" i="1"/>
  <c r="CD1532" i="1" s="1"/>
  <c r="CC1533" i="1"/>
  <c r="CD1533" i="1" s="1"/>
  <c r="CC1534" i="1"/>
  <c r="CD1534" i="1" s="1"/>
  <c r="CC1535" i="1"/>
  <c r="CD1535" i="1" s="1"/>
  <c r="CC1536" i="1"/>
  <c r="CD1536" i="1" s="1"/>
  <c r="CC1537" i="1"/>
  <c r="CD1537" i="1" s="1"/>
  <c r="CC1538" i="1"/>
  <c r="CD1538" i="1" s="1"/>
  <c r="CC1539" i="1"/>
  <c r="CD1539" i="1" s="1"/>
  <c r="CC1418" i="1"/>
  <c r="CD1418" i="1" s="1"/>
  <c r="CB1419" i="1"/>
  <c r="CB1420" i="1"/>
  <c r="CB1421" i="1"/>
  <c r="CB1422" i="1"/>
  <c r="CB1423" i="1"/>
  <c r="CB1424" i="1"/>
  <c r="CB1425" i="1"/>
  <c r="CB1426" i="1"/>
  <c r="CB1427" i="1"/>
  <c r="CB1428" i="1"/>
  <c r="CB1429" i="1"/>
  <c r="CB1430" i="1"/>
  <c r="CB1431" i="1"/>
  <c r="CB1432" i="1"/>
  <c r="CB1433" i="1"/>
  <c r="CB1434" i="1"/>
  <c r="CB1435" i="1"/>
  <c r="CB1436" i="1"/>
  <c r="CB1437" i="1"/>
  <c r="CB1438" i="1"/>
  <c r="CB1439" i="1"/>
  <c r="CB1440" i="1"/>
  <c r="CB1441" i="1"/>
  <c r="CB1442" i="1"/>
  <c r="CB1443" i="1"/>
  <c r="CB1444" i="1"/>
  <c r="CB1445" i="1"/>
  <c r="CB1446" i="1"/>
  <c r="CB1447" i="1"/>
  <c r="CB1448" i="1"/>
  <c r="CB1449" i="1"/>
  <c r="CB1450" i="1"/>
  <c r="CB1451" i="1"/>
  <c r="CB1452" i="1"/>
  <c r="CB1453" i="1"/>
  <c r="CB1454" i="1"/>
  <c r="CB1455" i="1"/>
  <c r="CB1456" i="1"/>
  <c r="CB1457" i="1"/>
  <c r="CB1458" i="1"/>
  <c r="CB1459" i="1"/>
  <c r="CB1460" i="1"/>
  <c r="CB1461" i="1"/>
  <c r="CB1462" i="1"/>
  <c r="CB1463" i="1"/>
  <c r="CB1464" i="1"/>
  <c r="CB1465" i="1"/>
  <c r="CB1466" i="1"/>
  <c r="CB1467" i="1"/>
  <c r="CB1468" i="1"/>
  <c r="CB1469" i="1"/>
  <c r="CB1470" i="1"/>
  <c r="CB1471" i="1"/>
  <c r="CB1472" i="1"/>
  <c r="CB1473" i="1"/>
  <c r="CB1474" i="1"/>
  <c r="CB1475" i="1"/>
  <c r="CB1476" i="1"/>
  <c r="CB1477" i="1"/>
  <c r="CB1478" i="1"/>
  <c r="CB1479" i="1"/>
  <c r="CB1480" i="1"/>
  <c r="CB1481" i="1"/>
  <c r="CB1482" i="1"/>
  <c r="CB1483" i="1"/>
  <c r="CB1484" i="1"/>
  <c r="CB1485" i="1"/>
  <c r="CB1486" i="1"/>
  <c r="CB1487" i="1"/>
  <c r="CB1488" i="1"/>
  <c r="CB1489" i="1"/>
  <c r="CB1490" i="1"/>
  <c r="CB1491" i="1"/>
  <c r="CB1492" i="1"/>
  <c r="CB1493" i="1"/>
  <c r="CB1494" i="1"/>
  <c r="CB1495" i="1"/>
  <c r="CB1496" i="1"/>
  <c r="CB1497" i="1"/>
  <c r="CB1498" i="1"/>
  <c r="CB1499" i="1"/>
  <c r="CB1500" i="1"/>
  <c r="CB1501" i="1"/>
  <c r="CB1502" i="1"/>
  <c r="CB1503" i="1"/>
  <c r="CB1504" i="1"/>
  <c r="CB1505" i="1"/>
  <c r="CB1506" i="1"/>
  <c r="CB1507" i="1"/>
  <c r="CB1508" i="1"/>
  <c r="CB1509" i="1"/>
  <c r="CB1510" i="1"/>
  <c r="CB1511" i="1"/>
  <c r="CB1512" i="1"/>
  <c r="CB1513" i="1"/>
  <c r="CB1514" i="1"/>
  <c r="CB1515" i="1"/>
  <c r="CB1516" i="1"/>
  <c r="CB1517" i="1"/>
  <c r="CB1518" i="1"/>
  <c r="CB1519" i="1"/>
  <c r="CB1520" i="1"/>
  <c r="CB1521" i="1"/>
  <c r="CB1522" i="1"/>
  <c r="CB1523" i="1"/>
  <c r="CB1524" i="1"/>
  <c r="CB1525" i="1"/>
  <c r="CB1526" i="1"/>
  <c r="CB1527" i="1"/>
  <c r="CB1528" i="1"/>
  <c r="CB1529" i="1"/>
  <c r="CB1530" i="1"/>
  <c r="CB1531" i="1"/>
  <c r="CB1532" i="1"/>
  <c r="CB1533" i="1"/>
  <c r="CB1534" i="1"/>
  <c r="CB1535" i="1"/>
  <c r="CB1536" i="1"/>
  <c r="CB1537" i="1"/>
  <c r="CB1538" i="1"/>
  <c r="CB1539" i="1"/>
  <c r="CB1418" i="1"/>
  <c r="BW34" i="1"/>
  <c r="BU1419" i="1"/>
  <c r="BV1419" i="1" s="1"/>
  <c r="BU1420" i="1"/>
  <c r="BV1420" i="1" s="1"/>
  <c r="BU1421" i="1"/>
  <c r="BV1421" i="1" s="1"/>
  <c r="BU1422" i="1"/>
  <c r="BV1422" i="1" s="1"/>
  <c r="BU1423" i="1"/>
  <c r="BV1423" i="1" s="1"/>
  <c r="BU1424" i="1"/>
  <c r="BV1424" i="1" s="1"/>
  <c r="BU1425" i="1"/>
  <c r="BV1425" i="1" s="1"/>
  <c r="BU1426" i="1"/>
  <c r="BV1426" i="1" s="1"/>
  <c r="BU1427" i="1"/>
  <c r="BV1427" i="1" s="1"/>
  <c r="BU1428" i="1"/>
  <c r="BV1428" i="1" s="1"/>
  <c r="BU1429" i="1"/>
  <c r="BV1429" i="1" s="1"/>
  <c r="BU1430" i="1"/>
  <c r="BV1430" i="1" s="1"/>
  <c r="BU1431" i="1"/>
  <c r="BV1431" i="1" s="1"/>
  <c r="BU1432" i="1"/>
  <c r="BV1432" i="1" s="1"/>
  <c r="BU1433" i="1"/>
  <c r="BV1433" i="1" s="1"/>
  <c r="BU1434" i="1"/>
  <c r="BV1434" i="1" s="1"/>
  <c r="BU1435" i="1"/>
  <c r="BV1435" i="1" s="1"/>
  <c r="BU1436" i="1"/>
  <c r="BV1436" i="1" s="1"/>
  <c r="BU1437" i="1"/>
  <c r="BV1437" i="1" s="1"/>
  <c r="BU1438" i="1"/>
  <c r="BV1438" i="1" s="1"/>
  <c r="BU1439" i="1"/>
  <c r="BV1439" i="1" s="1"/>
  <c r="BU1440" i="1"/>
  <c r="BV1440" i="1" s="1"/>
  <c r="BU1441" i="1"/>
  <c r="BV1441" i="1" s="1"/>
  <c r="BU1442" i="1"/>
  <c r="BV1442" i="1" s="1"/>
  <c r="BU1443" i="1"/>
  <c r="BV1443" i="1" s="1"/>
  <c r="BU1444" i="1"/>
  <c r="BV1444" i="1" s="1"/>
  <c r="BU1445" i="1"/>
  <c r="BV1445" i="1" s="1"/>
  <c r="BU1446" i="1"/>
  <c r="BV1446" i="1" s="1"/>
  <c r="BU1447" i="1"/>
  <c r="BV1447" i="1" s="1"/>
  <c r="BU1448" i="1"/>
  <c r="BV1448" i="1" s="1"/>
  <c r="BU1449" i="1"/>
  <c r="BV1449" i="1" s="1"/>
  <c r="BU1450" i="1"/>
  <c r="BV1450" i="1" s="1"/>
  <c r="BU1451" i="1"/>
  <c r="BV1451" i="1" s="1"/>
  <c r="BU1452" i="1"/>
  <c r="BV1452" i="1" s="1"/>
  <c r="BU1453" i="1"/>
  <c r="BV1453" i="1" s="1"/>
  <c r="BU1454" i="1"/>
  <c r="BV1454" i="1" s="1"/>
  <c r="BU1455" i="1"/>
  <c r="BV1455" i="1" s="1"/>
  <c r="BU1456" i="1"/>
  <c r="BV1456" i="1" s="1"/>
  <c r="BU1457" i="1"/>
  <c r="BV1457" i="1" s="1"/>
  <c r="BU1458" i="1"/>
  <c r="BV1458" i="1" s="1"/>
  <c r="BU1459" i="1"/>
  <c r="BV1459" i="1" s="1"/>
  <c r="BU1460" i="1"/>
  <c r="BV1460" i="1" s="1"/>
  <c r="BU1461" i="1"/>
  <c r="BV1461" i="1" s="1"/>
  <c r="BU1462" i="1"/>
  <c r="BV1462" i="1" s="1"/>
  <c r="BU1463" i="1"/>
  <c r="BV1463" i="1" s="1"/>
  <c r="BU1464" i="1"/>
  <c r="BV1464" i="1" s="1"/>
  <c r="BU1465" i="1"/>
  <c r="BV1465" i="1" s="1"/>
  <c r="BU1466" i="1"/>
  <c r="BV1466" i="1" s="1"/>
  <c r="BU1467" i="1"/>
  <c r="BV1467" i="1" s="1"/>
  <c r="BU1468" i="1"/>
  <c r="BV1468" i="1" s="1"/>
  <c r="BU1469" i="1"/>
  <c r="BV1469" i="1" s="1"/>
  <c r="BU1470" i="1"/>
  <c r="BV1470" i="1" s="1"/>
  <c r="BU1471" i="1"/>
  <c r="BV1471" i="1" s="1"/>
  <c r="BU1472" i="1"/>
  <c r="BV1472" i="1" s="1"/>
  <c r="BU1473" i="1"/>
  <c r="BV1473" i="1" s="1"/>
  <c r="BU1474" i="1"/>
  <c r="BV1474" i="1" s="1"/>
  <c r="BU1475" i="1"/>
  <c r="BV1475" i="1" s="1"/>
  <c r="BU1476" i="1"/>
  <c r="BV1476" i="1" s="1"/>
  <c r="BU1477" i="1"/>
  <c r="BV1477" i="1" s="1"/>
  <c r="BU1478" i="1"/>
  <c r="BV1478" i="1" s="1"/>
  <c r="BU1479" i="1"/>
  <c r="BV1479" i="1" s="1"/>
  <c r="BU1480" i="1"/>
  <c r="BV1480" i="1" s="1"/>
  <c r="BU1481" i="1"/>
  <c r="BV1481" i="1" s="1"/>
  <c r="BU1482" i="1"/>
  <c r="BV1482" i="1" s="1"/>
  <c r="BU1483" i="1"/>
  <c r="BV1483" i="1" s="1"/>
  <c r="BU1484" i="1"/>
  <c r="BV1484" i="1" s="1"/>
  <c r="BU1485" i="1"/>
  <c r="BV1485" i="1" s="1"/>
  <c r="BU1486" i="1"/>
  <c r="BV1486" i="1" s="1"/>
  <c r="BU1487" i="1"/>
  <c r="BV1487" i="1" s="1"/>
  <c r="BU1488" i="1"/>
  <c r="BV1488" i="1" s="1"/>
  <c r="BU1489" i="1"/>
  <c r="BV1489" i="1" s="1"/>
  <c r="BU1490" i="1"/>
  <c r="BV1490" i="1" s="1"/>
  <c r="BU1491" i="1"/>
  <c r="BV1491" i="1" s="1"/>
  <c r="BU1492" i="1"/>
  <c r="BV1492" i="1" s="1"/>
  <c r="BU1493" i="1"/>
  <c r="BV1493" i="1" s="1"/>
  <c r="BU1494" i="1"/>
  <c r="BV1494" i="1" s="1"/>
  <c r="BU1495" i="1"/>
  <c r="BV1495" i="1" s="1"/>
  <c r="BU1496" i="1"/>
  <c r="BV1496" i="1" s="1"/>
  <c r="BU1497" i="1"/>
  <c r="BV1497" i="1" s="1"/>
  <c r="BU1498" i="1"/>
  <c r="BV1498" i="1" s="1"/>
  <c r="BU1499" i="1"/>
  <c r="BV1499" i="1" s="1"/>
  <c r="BU1500" i="1"/>
  <c r="BV1500" i="1" s="1"/>
  <c r="BU1501" i="1"/>
  <c r="BV1501" i="1" s="1"/>
  <c r="BU1502" i="1"/>
  <c r="BV1502" i="1" s="1"/>
  <c r="BU1503" i="1"/>
  <c r="BV1503" i="1" s="1"/>
  <c r="BU1504" i="1"/>
  <c r="BV1504" i="1" s="1"/>
  <c r="BU1505" i="1"/>
  <c r="BV1505" i="1" s="1"/>
  <c r="BU1506" i="1"/>
  <c r="BV1506" i="1" s="1"/>
  <c r="BU1507" i="1"/>
  <c r="BV1507" i="1" s="1"/>
  <c r="BU1508" i="1"/>
  <c r="BV1508" i="1" s="1"/>
  <c r="BU1509" i="1"/>
  <c r="BV1509" i="1" s="1"/>
  <c r="BU1510" i="1"/>
  <c r="BV1510" i="1" s="1"/>
  <c r="BU1511" i="1"/>
  <c r="BV1511" i="1" s="1"/>
  <c r="BU1512" i="1"/>
  <c r="BV1512" i="1" s="1"/>
  <c r="BU1513" i="1"/>
  <c r="BV1513" i="1" s="1"/>
  <c r="BU1514" i="1"/>
  <c r="BV1514" i="1" s="1"/>
  <c r="BU1515" i="1"/>
  <c r="BV1515" i="1" s="1"/>
  <c r="BU1516" i="1"/>
  <c r="BV1516" i="1" s="1"/>
  <c r="BU1517" i="1"/>
  <c r="BV1517" i="1" s="1"/>
  <c r="BU1518" i="1"/>
  <c r="BV1518" i="1" s="1"/>
  <c r="BU1519" i="1"/>
  <c r="BV1519" i="1" s="1"/>
  <c r="BU1520" i="1"/>
  <c r="BV1520" i="1" s="1"/>
  <c r="BU1521" i="1"/>
  <c r="BV1521" i="1" s="1"/>
  <c r="BU1522" i="1"/>
  <c r="BV1522" i="1" s="1"/>
  <c r="BU1523" i="1"/>
  <c r="BV1523" i="1" s="1"/>
  <c r="BU1524" i="1"/>
  <c r="BV1524" i="1" s="1"/>
  <c r="BU1525" i="1"/>
  <c r="BV1525" i="1" s="1"/>
  <c r="BU1526" i="1"/>
  <c r="BV1526" i="1" s="1"/>
  <c r="BU1527" i="1"/>
  <c r="BV1527" i="1" s="1"/>
  <c r="BU1528" i="1"/>
  <c r="BV1528" i="1" s="1"/>
  <c r="BU1529" i="1"/>
  <c r="BV1529" i="1" s="1"/>
  <c r="BU1530" i="1"/>
  <c r="BV1530" i="1" s="1"/>
  <c r="BU1531" i="1"/>
  <c r="BV1531" i="1" s="1"/>
  <c r="BU1532" i="1"/>
  <c r="BV1532" i="1" s="1"/>
  <c r="BU1533" i="1"/>
  <c r="BV1533" i="1" s="1"/>
  <c r="BU1534" i="1"/>
  <c r="BV1534" i="1" s="1"/>
  <c r="BU1535" i="1"/>
  <c r="BV1535" i="1" s="1"/>
  <c r="BU1536" i="1"/>
  <c r="BV1536" i="1" s="1"/>
  <c r="BU1537" i="1"/>
  <c r="BV1537" i="1" s="1"/>
  <c r="BU1538" i="1"/>
  <c r="BV1538" i="1" s="1"/>
  <c r="BU1539" i="1"/>
  <c r="BV1539" i="1" s="1"/>
  <c r="BU1418" i="1"/>
  <c r="BV1418" i="1" s="1"/>
  <c r="BS1419" i="1"/>
  <c r="BT1419" i="1" s="1"/>
  <c r="BS1420" i="1"/>
  <c r="BT1420" i="1" s="1"/>
  <c r="BS1421" i="1"/>
  <c r="BT1421" i="1" s="1"/>
  <c r="BS1422" i="1"/>
  <c r="BT1422" i="1" s="1"/>
  <c r="BS1423" i="1"/>
  <c r="BT1423" i="1" s="1"/>
  <c r="BS1424" i="1"/>
  <c r="BT1424" i="1" s="1"/>
  <c r="BS1425" i="1"/>
  <c r="BT1425" i="1" s="1"/>
  <c r="BS1426" i="1"/>
  <c r="BT1426" i="1" s="1"/>
  <c r="BS1427" i="1"/>
  <c r="BT1427" i="1" s="1"/>
  <c r="BS1428" i="1"/>
  <c r="BT1428" i="1" s="1"/>
  <c r="BS1429" i="1"/>
  <c r="BT1429" i="1" s="1"/>
  <c r="BS1430" i="1"/>
  <c r="BT1430" i="1" s="1"/>
  <c r="BS1431" i="1"/>
  <c r="BT1431" i="1" s="1"/>
  <c r="BS1432" i="1"/>
  <c r="BT1432" i="1" s="1"/>
  <c r="BS1433" i="1"/>
  <c r="BT1433" i="1" s="1"/>
  <c r="BS1434" i="1"/>
  <c r="BT1434" i="1" s="1"/>
  <c r="BS1435" i="1"/>
  <c r="BT1435" i="1" s="1"/>
  <c r="BS1436" i="1"/>
  <c r="BT1436" i="1" s="1"/>
  <c r="BS1437" i="1"/>
  <c r="BT1437" i="1" s="1"/>
  <c r="BS1438" i="1"/>
  <c r="BT1438" i="1" s="1"/>
  <c r="BS1439" i="1"/>
  <c r="BT1439" i="1" s="1"/>
  <c r="BS1440" i="1"/>
  <c r="BT1440" i="1" s="1"/>
  <c r="BS1441" i="1"/>
  <c r="BT1441" i="1" s="1"/>
  <c r="BS1442" i="1"/>
  <c r="BT1442" i="1" s="1"/>
  <c r="BS1443" i="1"/>
  <c r="BT1443" i="1" s="1"/>
  <c r="BS1444" i="1"/>
  <c r="BT1444" i="1" s="1"/>
  <c r="BS1445" i="1"/>
  <c r="BT1445" i="1" s="1"/>
  <c r="BS1446" i="1"/>
  <c r="BT1446" i="1" s="1"/>
  <c r="BS1447" i="1"/>
  <c r="BT1447" i="1" s="1"/>
  <c r="BS1448" i="1"/>
  <c r="BT1448" i="1" s="1"/>
  <c r="BS1449" i="1"/>
  <c r="BT1449" i="1" s="1"/>
  <c r="BS1450" i="1"/>
  <c r="BT1450" i="1" s="1"/>
  <c r="BS1451" i="1"/>
  <c r="BT1451" i="1" s="1"/>
  <c r="BS1452" i="1"/>
  <c r="BT1452" i="1" s="1"/>
  <c r="BS1453" i="1"/>
  <c r="BT1453" i="1" s="1"/>
  <c r="BS1454" i="1"/>
  <c r="BT1454" i="1" s="1"/>
  <c r="BS1455" i="1"/>
  <c r="BT1455" i="1" s="1"/>
  <c r="BS1456" i="1"/>
  <c r="BT1456" i="1" s="1"/>
  <c r="BS1457" i="1"/>
  <c r="BT1457" i="1" s="1"/>
  <c r="BS1458" i="1"/>
  <c r="BT1458" i="1" s="1"/>
  <c r="BS1459" i="1"/>
  <c r="BT1459" i="1" s="1"/>
  <c r="BS1460" i="1"/>
  <c r="BT1460" i="1" s="1"/>
  <c r="BS1461" i="1"/>
  <c r="BT1461" i="1" s="1"/>
  <c r="BS1462" i="1"/>
  <c r="BT1462" i="1" s="1"/>
  <c r="BS1463" i="1"/>
  <c r="BT1463" i="1" s="1"/>
  <c r="BS1464" i="1"/>
  <c r="BT1464" i="1" s="1"/>
  <c r="BS1465" i="1"/>
  <c r="BT1465" i="1" s="1"/>
  <c r="BS1466" i="1"/>
  <c r="BT1466" i="1" s="1"/>
  <c r="BS1467" i="1"/>
  <c r="BT1467" i="1" s="1"/>
  <c r="BS1468" i="1"/>
  <c r="BT1468" i="1" s="1"/>
  <c r="BS1469" i="1"/>
  <c r="BT1469" i="1" s="1"/>
  <c r="BS1470" i="1"/>
  <c r="BT1470" i="1" s="1"/>
  <c r="BS1471" i="1"/>
  <c r="BT1471" i="1" s="1"/>
  <c r="BS1472" i="1"/>
  <c r="BT1472" i="1" s="1"/>
  <c r="BS1473" i="1"/>
  <c r="BT1473" i="1" s="1"/>
  <c r="BS1474" i="1"/>
  <c r="BT1474" i="1" s="1"/>
  <c r="BS1475" i="1"/>
  <c r="BT1475" i="1" s="1"/>
  <c r="BS1476" i="1"/>
  <c r="BT1476" i="1" s="1"/>
  <c r="BS1477" i="1"/>
  <c r="BT1477" i="1" s="1"/>
  <c r="BS1478" i="1"/>
  <c r="BT1478" i="1" s="1"/>
  <c r="BS1479" i="1"/>
  <c r="BT1479" i="1" s="1"/>
  <c r="BS1480" i="1"/>
  <c r="BT1480" i="1" s="1"/>
  <c r="BS1481" i="1"/>
  <c r="BT1481" i="1" s="1"/>
  <c r="BS1482" i="1"/>
  <c r="BT1482" i="1" s="1"/>
  <c r="BS1483" i="1"/>
  <c r="BT1483" i="1" s="1"/>
  <c r="BS1484" i="1"/>
  <c r="BT1484" i="1" s="1"/>
  <c r="BS1485" i="1"/>
  <c r="BT1485" i="1" s="1"/>
  <c r="BS1486" i="1"/>
  <c r="BT1486" i="1" s="1"/>
  <c r="BS1487" i="1"/>
  <c r="BT1487" i="1" s="1"/>
  <c r="BS1488" i="1"/>
  <c r="BT1488" i="1" s="1"/>
  <c r="BS1489" i="1"/>
  <c r="BT1489" i="1" s="1"/>
  <c r="BS1490" i="1"/>
  <c r="BT1490" i="1" s="1"/>
  <c r="BS1491" i="1"/>
  <c r="BT1491" i="1" s="1"/>
  <c r="BS1492" i="1"/>
  <c r="BT1492" i="1" s="1"/>
  <c r="BS1493" i="1"/>
  <c r="BT1493" i="1" s="1"/>
  <c r="BS1494" i="1"/>
  <c r="BT1494" i="1" s="1"/>
  <c r="BS1495" i="1"/>
  <c r="BT1495" i="1" s="1"/>
  <c r="BS1496" i="1"/>
  <c r="BT1496" i="1" s="1"/>
  <c r="BS1497" i="1"/>
  <c r="BT1497" i="1" s="1"/>
  <c r="BS1498" i="1"/>
  <c r="BT1498" i="1" s="1"/>
  <c r="BS1499" i="1"/>
  <c r="BT1499" i="1" s="1"/>
  <c r="BS1500" i="1"/>
  <c r="BT1500" i="1" s="1"/>
  <c r="BS1501" i="1"/>
  <c r="BT1501" i="1" s="1"/>
  <c r="BS1502" i="1"/>
  <c r="BT1502" i="1" s="1"/>
  <c r="BS1503" i="1"/>
  <c r="BT1503" i="1" s="1"/>
  <c r="BS1504" i="1"/>
  <c r="BT1504" i="1" s="1"/>
  <c r="BS1505" i="1"/>
  <c r="BT1505" i="1" s="1"/>
  <c r="BS1506" i="1"/>
  <c r="BT1506" i="1" s="1"/>
  <c r="BS1507" i="1"/>
  <c r="BT1507" i="1" s="1"/>
  <c r="BS1508" i="1"/>
  <c r="BT1508" i="1" s="1"/>
  <c r="BS1509" i="1"/>
  <c r="BT1509" i="1" s="1"/>
  <c r="BS1510" i="1"/>
  <c r="BT1510" i="1" s="1"/>
  <c r="BS1511" i="1"/>
  <c r="BT1511" i="1" s="1"/>
  <c r="BS1512" i="1"/>
  <c r="BT1512" i="1" s="1"/>
  <c r="BS1513" i="1"/>
  <c r="BT1513" i="1" s="1"/>
  <c r="BS1514" i="1"/>
  <c r="BT1514" i="1" s="1"/>
  <c r="BS1515" i="1"/>
  <c r="BT1515" i="1" s="1"/>
  <c r="BS1516" i="1"/>
  <c r="BT1516" i="1" s="1"/>
  <c r="BS1517" i="1"/>
  <c r="BT1517" i="1" s="1"/>
  <c r="BS1518" i="1"/>
  <c r="BT1518" i="1" s="1"/>
  <c r="BS1519" i="1"/>
  <c r="BT1519" i="1" s="1"/>
  <c r="BS1520" i="1"/>
  <c r="BT1520" i="1" s="1"/>
  <c r="BS1521" i="1"/>
  <c r="BT1521" i="1" s="1"/>
  <c r="BS1522" i="1"/>
  <c r="BT1522" i="1" s="1"/>
  <c r="BS1523" i="1"/>
  <c r="BT1523" i="1" s="1"/>
  <c r="BS1524" i="1"/>
  <c r="BT1524" i="1" s="1"/>
  <c r="BS1525" i="1"/>
  <c r="BT1525" i="1" s="1"/>
  <c r="BS1526" i="1"/>
  <c r="BT1526" i="1" s="1"/>
  <c r="BS1527" i="1"/>
  <c r="BT1527" i="1" s="1"/>
  <c r="BS1528" i="1"/>
  <c r="BT1528" i="1" s="1"/>
  <c r="BS1529" i="1"/>
  <c r="BT1529" i="1" s="1"/>
  <c r="BS1530" i="1"/>
  <c r="BT1530" i="1" s="1"/>
  <c r="BS1531" i="1"/>
  <c r="BT1531" i="1" s="1"/>
  <c r="BS1532" i="1"/>
  <c r="BT1532" i="1" s="1"/>
  <c r="BS1533" i="1"/>
  <c r="BT1533" i="1" s="1"/>
  <c r="BS1534" i="1"/>
  <c r="BT1534" i="1" s="1"/>
  <c r="BS1535" i="1"/>
  <c r="BT1535" i="1" s="1"/>
  <c r="BS1536" i="1"/>
  <c r="BT1536" i="1" s="1"/>
  <c r="BS1537" i="1"/>
  <c r="BT1537" i="1" s="1"/>
  <c r="BS1538" i="1"/>
  <c r="BT1538" i="1" s="1"/>
  <c r="BS1539" i="1"/>
  <c r="BT1539" i="1" s="1"/>
  <c r="BS1418" i="1"/>
  <c r="BT1418" i="1" s="1"/>
  <c r="BR1419" i="1"/>
  <c r="BR1420" i="1"/>
  <c r="BR1421" i="1"/>
  <c r="BR1422" i="1"/>
  <c r="BR1423" i="1"/>
  <c r="BR1424" i="1"/>
  <c r="BR1425" i="1"/>
  <c r="BR1426" i="1"/>
  <c r="BR1427" i="1"/>
  <c r="BR1428" i="1"/>
  <c r="BR1429" i="1"/>
  <c r="BR1430" i="1"/>
  <c r="BR1431" i="1"/>
  <c r="BR1432" i="1"/>
  <c r="BR1433" i="1"/>
  <c r="BR1434" i="1"/>
  <c r="BR1435" i="1"/>
  <c r="BR1436" i="1"/>
  <c r="BR1437" i="1"/>
  <c r="BR1438" i="1"/>
  <c r="BR1439" i="1"/>
  <c r="BR1440" i="1"/>
  <c r="BR1441" i="1"/>
  <c r="BR1442" i="1"/>
  <c r="BR1443" i="1"/>
  <c r="BR1444" i="1"/>
  <c r="BR1445" i="1"/>
  <c r="BR1446" i="1"/>
  <c r="BR1447" i="1"/>
  <c r="BR1448" i="1"/>
  <c r="BR1449" i="1"/>
  <c r="BR1450" i="1"/>
  <c r="BR1451" i="1"/>
  <c r="BR1452" i="1"/>
  <c r="BR1453" i="1"/>
  <c r="BR1454" i="1"/>
  <c r="BR1455" i="1"/>
  <c r="BR1456" i="1"/>
  <c r="BR1457" i="1"/>
  <c r="BR1458" i="1"/>
  <c r="BR1459" i="1"/>
  <c r="BR1460" i="1"/>
  <c r="BR1461" i="1"/>
  <c r="BR1462" i="1"/>
  <c r="BR1463" i="1"/>
  <c r="BR1464" i="1"/>
  <c r="BR1465" i="1"/>
  <c r="BR1466" i="1"/>
  <c r="BR1467" i="1"/>
  <c r="BR1468" i="1"/>
  <c r="BR1469" i="1"/>
  <c r="BR1470" i="1"/>
  <c r="BR1471" i="1"/>
  <c r="BR1472" i="1"/>
  <c r="BR1473" i="1"/>
  <c r="BR1474" i="1"/>
  <c r="BR1475" i="1"/>
  <c r="BR1476" i="1"/>
  <c r="BR1477" i="1"/>
  <c r="BR1478" i="1"/>
  <c r="BR1479" i="1"/>
  <c r="BR1480" i="1"/>
  <c r="BR1481" i="1"/>
  <c r="BR1482" i="1"/>
  <c r="BR1483" i="1"/>
  <c r="BR1484" i="1"/>
  <c r="BR1485" i="1"/>
  <c r="BR1486" i="1"/>
  <c r="BR1487" i="1"/>
  <c r="BR1488" i="1"/>
  <c r="BR1489" i="1"/>
  <c r="BR1490" i="1"/>
  <c r="BR1491" i="1"/>
  <c r="BR1492" i="1"/>
  <c r="BR1493" i="1"/>
  <c r="BR1494" i="1"/>
  <c r="BR1495" i="1"/>
  <c r="BR1496" i="1"/>
  <c r="BR1497" i="1"/>
  <c r="BR1498" i="1"/>
  <c r="BR1499" i="1"/>
  <c r="BR1500" i="1"/>
  <c r="BR1501" i="1"/>
  <c r="BR1502" i="1"/>
  <c r="BR1503" i="1"/>
  <c r="BR1504" i="1"/>
  <c r="BR1505" i="1"/>
  <c r="BR1506" i="1"/>
  <c r="BR1507" i="1"/>
  <c r="BR1508" i="1"/>
  <c r="BR1509" i="1"/>
  <c r="BR1510" i="1"/>
  <c r="BR1511" i="1"/>
  <c r="BR1512" i="1"/>
  <c r="BR1513" i="1"/>
  <c r="BR1514" i="1"/>
  <c r="BR1515" i="1"/>
  <c r="BR1516" i="1"/>
  <c r="BR1517" i="1"/>
  <c r="BR1518" i="1"/>
  <c r="BR1519" i="1"/>
  <c r="BR1520" i="1"/>
  <c r="BR1521" i="1"/>
  <c r="BR1522" i="1"/>
  <c r="BR1523" i="1"/>
  <c r="BR1524" i="1"/>
  <c r="BR1525" i="1"/>
  <c r="BR1526" i="1"/>
  <c r="BR1527" i="1"/>
  <c r="BR1528" i="1"/>
  <c r="BR1529" i="1"/>
  <c r="BR1530" i="1"/>
  <c r="BR1531" i="1"/>
  <c r="BR1532" i="1"/>
  <c r="BR1533" i="1"/>
  <c r="BR1534" i="1"/>
  <c r="BR1535" i="1"/>
  <c r="BR1536" i="1"/>
  <c r="BR1537" i="1"/>
  <c r="BR1538" i="1"/>
  <c r="BR1539" i="1"/>
  <c r="BR1418"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42" i="1"/>
  <c r="E42" i="1" s="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Q37" i="1" l="1"/>
  <c r="R37" i="1"/>
  <c r="AB37" i="1"/>
  <c r="AA37" i="1"/>
  <c r="AK37" i="1"/>
  <c r="AL37" i="1"/>
  <c r="AU37" i="1"/>
  <c r="AV37" i="1"/>
  <c r="BF37" i="1"/>
  <c r="BE37" i="1"/>
  <c r="CT37" i="1"/>
  <c r="CS37" i="1"/>
  <c r="CJ37" i="1"/>
  <c r="CI37" i="1"/>
  <c r="BZ37" i="1"/>
  <c r="BY37" i="1"/>
  <c r="BP37" i="1"/>
  <c r="BO37" i="1"/>
  <c r="F34" i="1"/>
  <c r="S37" i="1" l="1"/>
  <c r="AC37" i="1"/>
  <c r="AM37" i="1"/>
  <c r="AW37" i="1"/>
  <c r="BG37" i="1"/>
  <c r="CU37" i="1"/>
  <c r="CK37" i="1"/>
  <c r="CA37" i="1"/>
  <c r="BQ37" i="1"/>
  <c r="DG35" i="1"/>
  <c r="DG36" i="1" l="1"/>
  <c r="DG37" i="1" l="1"/>
  <c r="DG38" i="1" s="1"/>
  <c r="DG39" i="1" s="1"/>
  <c r="DG40" i="1" s="1"/>
  <c r="DG41" i="1" s="1"/>
  <c r="DG42" i="1" s="1"/>
  <c r="DG43" i="1" s="1"/>
  <c r="DG44" i="1" s="1"/>
  <c r="DG45" i="1" s="1"/>
  <c r="DG46" i="1" s="1"/>
  <c r="DG47" i="1" s="1"/>
  <c r="DG48" i="1" s="1"/>
  <c r="DG49" i="1" s="1"/>
  <c r="DG50" i="1" s="1"/>
  <c r="DG51" i="1" s="1"/>
  <c r="DG52" i="1" s="1"/>
  <c r="DG53" i="1" s="1"/>
  <c r="DG54" i="1" s="1"/>
  <c r="DG55" i="1" s="1"/>
  <c r="DG56" i="1" s="1"/>
  <c r="DG57" i="1" s="1"/>
  <c r="DG58" i="1" s="1"/>
  <c r="DG59" i="1" s="1"/>
  <c r="DG60" i="1" s="1"/>
  <c r="DG61" i="1" s="1"/>
  <c r="DG62" i="1" s="1"/>
  <c r="DG63" i="1" s="1"/>
  <c r="DG64" i="1" s="1"/>
  <c r="DG65" i="1" s="1"/>
  <c r="DG66" i="1" s="1"/>
  <c r="DG67" i="1" s="1"/>
  <c r="DG68" i="1" s="1"/>
  <c r="DG69" i="1" s="1"/>
  <c r="DG70" i="1" s="1"/>
  <c r="DG71" i="1" s="1"/>
  <c r="DG72" i="1" s="1"/>
  <c r="DG73" i="1" s="1"/>
  <c r="DG74" i="1" s="1"/>
  <c r="DG75" i="1" s="1"/>
  <c r="DG76" i="1" s="1"/>
  <c r="DG77" i="1" s="1"/>
  <c r="DG78" i="1" s="1"/>
  <c r="DG79" i="1" s="1"/>
  <c r="DG80" i="1" s="1"/>
  <c r="DG81" i="1" s="1"/>
  <c r="DG82" i="1" s="1"/>
  <c r="DG83" i="1" s="1"/>
  <c r="DG84" i="1" s="1"/>
  <c r="DG85" i="1" s="1"/>
  <c r="DG86" i="1" s="1"/>
  <c r="DG87" i="1" s="1"/>
  <c r="DG88" i="1" s="1"/>
  <c r="DG89" i="1" s="1"/>
  <c r="DG90" i="1" s="1"/>
  <c r="DG91" i="1" s="1"/>
  <c r="DG92" i="1" s="1"/>
  <c r="DG93" i="1" s="1"/>
  <c r="DG94" i="1" s="1"/>
  <c r="DG95" i="1" s="1"/>
  <c r="DG96" i="1" s="1"/>
  <c r="DG97" i="1" s="1"/>
  <c r="DG98" i="1" s="1"/>
  <c r="DG99" i="1" s="1"/>
  <c r="DG100" i="1" s="1"/>
  <c r="DG101" i="1" s="1"/>
  <c r="DG102" i="1" s="1"/>
  <c r="DG103" i="1" s="1"/>
  <c r="DG104" i="1" s="1"/>
  <c r="DG105" i="1" s="1"/>
  <c r="DG106" i="1" s="1"/>
  <c r="DG107" i="1" s="1"/>
  <c r="DG108" i="1" s="1"/>
  <c r="DG109" i="1" s="1"/>
  <c r="DG110" i="1" s="1"/>
  <c r="DG111" i="1" s="1"/>
  <c r="DG112" i="1" s="1"/>
  <c r="DG113" i="1" s="1"/>
  <c r="DG114" i="1" s="1"/>
  <c r="DG115" i="1" s="1"/>
  <c r="DG116" i="1" s="1"/>
  <c r="DG117" i="1" s="1"/>
  <c r="DG118" i="1" s="1"/>
  <c r="DG119" i="1" s="1"/>
  <c r="DG120" i="1" s="1"/>
  <c r="DG121" i="1" s="1"/>
  <c r="DG122" i="1" s="1"/>
  <c r="DG123" i="1" s="1"/>
  <c r="DG124" i="1" s="1"/>
  <c r="DG125" i="1" s="1"/>
  <c r="DG126" i="1" s="1"/>
  <c r="DG127" i="1" s="1"/>
  <c r="DG128" i="1" s="1"/>
  <c r="DG129" i="1" s="1"/>
  <c r="DG130" i="1" s="1"/>
  <c r="DG131" i="1" s="1"/>
  <c r="DG132" i="1" s="1"/>
  <c r="DG133" i="1" s="1"/>
  <c r="DG134" i="1" s="1"/>
  <c r="DG135" i="1" s="1"/>
  <c r="DG136" i="1" s="1"/>
  <c r="DG137" i="1" s="1"/>
  <c r="DG138" i="1" s="1"/>
  <c r="DG139" i="1" s="1"/>
  <c r="DG140" i="1" s="1"/>
  <c r="DG141" i="1" s="1"/>
  <c r="DG142" i="1" s="1"/>
  <c r="DG143" i="1" s="1"/>
  <c r="DG144" i="1" s="1"/>
  <c r="DG145" i="1" s="1"/>
  <c r="DG146" i="1" s="1"/>
  <c r="DG147" i="1" s="1"/>
  <c r="DG148" i="1" s="1"/>
  <c r="DG149" i="1" s="1"/>
  <c r="DG150" i="1" s="1"/>
  <c r="DG151" i="1" s="1"/>
  <c r="DG152" i="1" s="1"/>
  <c r="DG153" i="1" s="1"/>
  <c r="DG154" i="1" s="1"/>
  <c r="DG155" i="1" s="1"/>
  <c r="DG156" i="1" s="1"/>
  <c r="DG157" i="1" s="1"/>
  <c r="DG158" i="1" s="1"/>
  <c r="DG159" i="1" s="1"/>
  <c r="DG160" i="1" s="1"/>
  <c r="DG161" i="1" s="1"/>
  <c r="DG162" i="1" s="1"/>
  <c r="DG163" i="1" s="1"/>
  <c r="DG164" i="1" s="1"/>
  <c r="DG165" i="1" s="1"/>
  <c r="DG166" i="1" s="1"/>
  <c r="DG167" i="1" s="1"/>
  <c r="DG168" i="1" s="1"/>
  <c r="DG169" i="1" s="1"/>
  <c r="DG170" i="1" s="1"/>
  <c r="DG171" i="1" s="1"/>
  <c r="DG172" i="1" s="1"/>
  <c r="DG173" i="1" s="1"/>
  <c r="DG174" i="1" s="1"/>
  <c r="DG175" i="1" s="1"/>
  <c r="DG176" i="1" s="1"/>
  <c r="DG177" i="1" s="1"/>
  <c r="DG178" i="1" s="1"/>
  <c r="DG179" i="1" s="1"/>
  <c r="DG180" i="1" s="1"/>
  <c r="DG181" i="1" s="1"/>
  <c r="DG182" i="1" s="1"/>
  <c r="DG183" i="1" s="1"/>
  <c r="DG184" i="1" s="1"/>
  <c r="DG185" i="1" s="1"/>
  <c r="DG186" i="1" s="1"/>
  <c r="DG187" i="1" s="1"/>
  <c r="DG188" i="1" s="1"/>
  <c r="DG189" i="1" s="1"/>
  <c r="DG190" i="1" s="1"/>
  <c r="DG191" i="1" s="1"/>
  <c r="DG192" i="1" s="1"/>
  <c r="DG193" i="1" s="1"/>
  <c r="DG194" i="1" s="1"/>
  <c r="DG195" i="1" s="1"/>
  <c r="DG196" i="1" s="1"/>
  <c r="DG197" i="1" s="1"/>
  <c r="DG198" i="1" s="1"/>
  <c r="DG199" i="1" s="1"/>
  <c r="DG200" i="1" s="1"/>
  <c r="DG201" i="1" s="1"/>
  <c r="DG202" i="1" s="1"/>
  <c r="DG203" i="1" s="1"/>
  <c r="DG204" i="1" s="1"/>
  <c r="DG205" i="1" s="1"/>
  <c r="DG206" i="1" s="1"/>
  <c r="DG207" i="1" s="1"/>
  <c r="DG208" i="1" s="1"/>
  <c r="DG209" i="1" s="1"/>
  <c r="DG210" i="1" s="1"/>
  <c r="DG211" i="1" s="1"/>
  <c r="DG212" i="1" s="1"/>
  <c r="DG213" i="1" s="1"/>
  <c r="DG214" i="1" s="1"/>
  <c r="DG215" i="1" s="1"/>
  <c r="DG216" i="1" s="1"/>
  <c r="DG217" i="1" s="1"/>
  <c r="DG218" i="1" s="1"/>
  <c r="DG219" i="1" s="1"/>
  <c r="DG220" i="1" s="1"/>
  <c r="DG221" i="1" s="1"/>
  <c r="DG222" i="1" s="1"/>
  <c r="DG223" i="1" s="1"/>
  <c r="DG224" i="1" s="1"/>
  <c r="DG225" i="1" s="1"/>
  <c r="DG226" i="1" s="1"/>
  <c r="DG227" i="1" s="1"/>
  <c r="DG228" i="1" s="1"/>
  <c r="DG229" i="1" s="1"/>
  <c r="DG230" i="1" s="1"/>
  <c r="DG231" i="1" s="1"/>
  <c r="DG232" i="1" s="1"/>
  <c r="DG233" i="1" s="1"/>
  <c r="DG234" i="1" s="1"/>
  <c r="DG235" i="1" s="1"/>
  <c r="DG236" i="1" s="1"/>
  <c r="DG237" i="1" s="1"/>
  <c r="DG238" i="1" s="1"/>
  <c r="DG239" i="1" s="1"/>
  <c r="DY7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fwellstood</author>
  </authors>
  <commentList>
    <comment ref="E33" authorId="0" shapeId="0" xr:uid="{00000000-0006-0000-0000-000001000000}">
      <text>
        <r>
          <rPr>
            <b/>
            <sz val="9"/>
            <color indexed="81"/>
            <rFont val="Tahoma"/>
            <family val="2"/>
          </rPr>
          <t>fwellstood:</t>
        </r>
        <r>
          <rPr>
            <sz val="9"/>
            <color indexed="81"/>
            <rFont val="Tahoma"/>
            <family val="2"/>
          </rPr>
          <t xml:space="preserve">
</t>
        </r>
      </text>
    </comment>
  </commentList>
</comments>
</file>

<file path=xl/sharedStrings.xml><?xml version="1.0" encoding="utf-8"?>
<sst xmlns="http://schemas.openxmlformats.org/spreadsheetml/2006/main" count="384" uniqueCount="68">
  <si>
    <t>Name:</t>
  </si>
  <si>
    <t>Date:</t>
  </si>
  <si>
    <t>Section:</t>
  </si>
  <si>
    <t>Station #</t>
  </si>
  <si>
    <t xml:space="preserve">Allowed units: </t>
  </si>
  <si>
    <t># of Blank Cells</t>
  </si>
  <si>
    <t>units--&gt;</t>
  </si>
  <si>
    <t>x</t>
  </si>
  <si>
    <t>t</t>
  </si>
  <si>
    <r>
      <t>x</t>
    </r>
    <r>
      <rPr>
        <vertAlign val="subscript"/>
        <sz val="11"/>
        <color theme="1"/>
        <rFont val="Calibri"/>
        <family val="2"/>
      </rPr>
      <t>fit</t>
    </r>
  </si>
  <si>
    <t>χ2</t>
  </si>
  <si>
    <t>χ2-terms</t>
  </si>
  <si>
    <t>-</t>
  </si>
  <si>
    <r>
      <t>x</t>
    </r>
    <r>
      <rPr>
        <vertAlign val="subscript"/>
        <sz val="11"/>
        <color theme="1"/>
        <rFont val="Calibri"/>
        <family val="2"/>
        <scheme val="minor"/>
      </rPr>
      <t>0</t>
    </r>
  </si>
  <si>
    <t>f</t>
  </si>
  <si>
    <t>φ</t>
  </si>
  <si>
    <t>xoffset</t>
  </si>
  <si>
    <t>voffset</t>
  </si>
  <si>
    <r>
      <t>x</t>
    </r>
    <r>
      <rPr>
        <vertAlign val="subscript"/>
        <sz val="11"/>
        <color theme="1"/>
        <rFont val="Calibri"/>
        <family val="2"/>
      </rPr>
      <t>0</t>
    </r>
  </si>
  <si>
    <r>
      <t>V</t>
    </r>
    <r>
      <rPr>
        <vertAlign val="subscript"/>
        <sz val="11"/>
        <color theme="1"/>
        <rFont val="Calibri"/>
        <family val="2"/>
      </rPr>
      <t>0</t>
    </r>
  </si>
  <si>
    <r>
      <t>φ</t>
    </r>
    <r>
      <rPr>
        <vertAlign val="subscript"/>
        <sz val="11"/>
        <color theme="1"/>
        <rFont val="Calibri"/>
        <family val="2"/>
      </rPr>
      <t>x</t>
    </r>
  </si>
  <si>
    <r>
      <t>φ</t>
    </r>
    <r>
      <rPr>
        <vertAlign val="subscript"/>
        <sz val="11"/>
        <color theme="1"/>
        <rFont val="Calibri"/>
        <family val="2"/>
      </rPr>
      <t>V</t>
    </r>
  </si>
  <si>
    <t>∆φ (rad)</t>
  </si>
  <si>
    <t>∆φ (deg)</t>
  </si>
  <si>
    <t>χ2 for x</t>
  </si>
  <si>
    <t>χ2 for V</t>
  </si>
  <si>
    <t>χ2 sum</t>
  </si>
  <si>
    <t>t(s)</t>
  </si>
  <si>
    <t>x(m)</t>
  </si>
  <si>
    <t>V(V)</t>
  </si>
  <si>
    <t>V/100</t>
  </si>
  <si>
    <r>
      <t>x</t>
    </r>
    <r>
      <rPr>
        <vertAlign val="subscript"/>
        <sz val="11"/>
        <color theme="1"/>
        <rFont val="Calibri"/>
        <family val="2"/>
      </rPr>
      <t>theory</t>
    </r>
  </si>
  <si>
    <r>
      <t>V</t>
    </r>
    <r>
      <rPr>
        <vertAlign val="subscript"/>
        <sz val="11"/>
        <color theme="1"/>
        <rFont val="Calibri"/>
        <family val="2"/>
      </rPr>
      <t>theory</t>
    </r>
  </si>
  <si>
    <t>|</t>
  </si>
  <si>
    <t>v</t>
  </si>
  <si>
    <t>m</t>
  </si>
  <si>
    <t>f(Hz)</t>
  </si>
  <si>
    <r>
      <t>x</t>
    </r>
    <r>
      <rPr>
        <vertAlign val="subscript"/>
        <sz val="11"/>
        <color theme="1"/>
        <rFont val="Calibri"/>
        <family val="2"/>
      </rPr>
      <t xml:space="preserve">0 </t>
    </r>
    <r>
      <rPr>
        <sz val="11"/>
        <color theme="1"/>
        <rFont val="Calibri"/>
        <family val="2"/>
      </rPr>
      <t>(m)</t>
    </r>
  </si>
  <si>
    <r>
      <t>f</t>
    </r>
    <r>
      <rPr>
        <vertAlign val="subscript"/>
        <sz val="11"/>
        <color theme="1"/>
        <rFont val="Calibri"/>
        <family val="2"/>
      </rPr>
      <t>theory</t>
    </r>
  </si>
  <si>
    <r>
      <t>x</t>
    </r>
    <r>
      <rPr>
        <vertAlign val="subscript"/>
        <sz val="11"/>
        <color theme="1"/>
        <rFont val="Calibri"/>
        <family val="2"/>
      </rPr>
      <t>0theory</t>
    </r>
  </si>
  <si>
    <t>Q</t>
  </si>
  <si>
    <r>
      <t>f</t>
    </r>
    <r>
      <rPr>
        <vertAlign val="subscript"/>
        <sz val="11"/>
        <color theme="1"/>
        <rFont val="Calibri"/>
        <family val="2"/>
      </rPr>
      <t>0</t>
    </r>
  </si>
  <si>
    <r>
      <t>A</t>
    </r>
    <r>
      <rPr>
        <vertAlign val="subscript"/>
        <sz val="11"/>
        <color theme="1"/>
        <rFont val="Calibri"/>
        <family val="2"/>
      </rPr>
      <t>0</t>
    </r>
  </si>
  <si>
    <t>Set this frequency</t>
  </si>
  <si>
    <t>Set  this frequency</t>
  </si>
  <si>
    <t>Set  these frequencies</t>
  </si>
  <si>
    <t>s</t>
  </si>
  <si>
    <t>Hz</t>
  </si>
  <si>
    <t>V</t>
  </si>
  <si>
    <t>Final Questions to the right</t>
  </si>
  <si>
    <r>
      <t>θ</t>
    </r>
    <r>
      <rPr>
        <vertAlign val="subscript"/>
        <sz val="11"/>
        <color theme="1"/>
        <rFont val="Calibri"/>
        <family val="2"/>
      </rPr>
      <t>0</t>
    </r>
  </si>
  <si>
    <r>
      <t>f</t>
    </r>
    <r>
      <rPr>
        <vertAlign val="subscript"/>
        <sz val="11"/>
        <color theme="1"/>
        <rFont val="Calibri"/>
        <family val="2"/>
      </rPr>
      <t>osc</t>
    </r>
  </si>
  <si>
    <r>
      <t>τ</t>
    </r>
    <r>
      <rPr>
        <vertAlign val="subscript"/>
        <sz val="11"/>
        <color theme="1"/>
        <rFont val="Calibri"/>
        <family val="2"/>
      </rPr>
      <t>d</t>
    </r>
  </si>
  <si>
    <t>θ (deg)</t>
  </si>
  <si>
    <r>
      <t>θ</t>
    </r>
    <r>
      <rPr>
        <vertAlign val="subscript"/>
        <sz val="11"/>
        <color theme="1"/>
        <rFont val="Calibri"/>
        <family val="2"/>
      </rPr>
      <t>theory</t>
    </r>
  </si>
  <si>
    <r>
      <t>x</t>
    </r>
    <r>
      <rPr>
        <vertAlign val="subscript"/>
        <sz val="12"/>
        <color theme="1"/>
        <rFont val="Calibri"/>
        <family val="2"/>
        <scheme val="minor"/>
      </rPr>
      <t>offset</t>
    </r>
  </si>
  <si>
    <r>
      <rPr>
        <b/>
        <u/>
        <sz val="11"/>
        <color theme="1"/>
        <rFont val="Calibri"/>
        <family val="2"/>
        <scheme val="minor"/>
      </rPr>
      <t>QUESTION D3</t>
    </r>
    <r>
      <rPr>
        <sz val="11"/>
        <color theme="1"/>
        <rFont val="Calibri"/>
        <family val="2"/>
        <scheme val="minor"/>
      </rPr>
      <t xml:space="preserve">: Discuss how well the theory for the phase shift θ versus the drive frequency f agrees with your data?    </t>
    </r>
  </si>
  <si>
    <r>
      <rPr>
        <b/>
        <u/>
        <sz val="11"/>
        <color theme="1"/>
        <rFont val="Calibri"/>
        <family val="2"/>
        <scheme val="minor"/>
      </rPr>
      <t>QUESTION D2</t>
    </r>
    <r>
      <rPr>
        <sz val="11"/>
        <color theme="1"/>
        <rFont val="Calibri"/>
        <family val="2"/>
        <scheme val="minor"/>
      </rPr>
      <t>:  Comment on the qualitative agreement between the theory and your data for for the amplitude xo versus drive frequency f?</t>
    </r>
  </si>
  <si>
    <r>
      <rPr>
        <b/>
        <u/>
        <sz val="11"/>
        <color theme="1"/>
        <rFont val="Calibri"/>
        <family val="2"/>
        <scheme val="minor"/>
      </rPr>
      <t>QUESTION D1</t>
    </r>
    <r>
      <rPr>
        <sz val="11"/>
        <color theme="1"/>
        <rFont val="Calibri"/>
        <family val="2"/>
        <scheme val="minor"/>
      </rPr>
      <t>: How well does the natural oscillation frequency fo found in part B agree with value for resonance frequency found in part D? Should they be the same?</t>
    </r>
    <r>
      <rPr>
        <b/>
        <u/>
        <sz val="11"/>
        <color theme="1"/>
        <rFont val="Calibri"/>
        <family val="2"/>
        <scheme val="minor"/>
      </rPr>
      <t/>
    </r>
  </si>
  <si>
    <r>
      <rPr>
        <b/>
        <u/>
        <sz val="11"/>
        <color theme="1"/>
        <rFont val="Calibri"/>
        <family val="2"/>
        <scheme val="minor"/>
      </rPr>
      <t>QUESTION D4</t>
    </r>
    <r>
      <rPr>
        <sz val="11"/>
        <color theme="1"/>
        <rFont val="Calibri"/>
        <family val="2"/>
        <scheme val="minor"/>
      </rPr>
      <t xml:space="preserve">: Given the values for Q and fo that you found in part C, use Equation [11] to find the damping time </t>
    </r>
    <r>
      <rPr>
        <sz val="11"/>
        <color theme="1"/>
        <rFont val="Calibri"/>
        <family val="2"/>
      </rPr>
      <t>τ</t>
    </r>
    <r>
      <rPr>
        <vertAlign val="subscript"/>
        <sz val="11"/>
        <color theme="1"/>
        <rFont val="Calibri"/>
        <family val="2"/>
        <scheme val="minor"/>
      </rPr>
      <t>d</t>
    </r>
    <r>
      <rPr>
        <sz val="11"/>
        <color theme="1"/>
        <rFont val="Calibri"/>
        <family val="2"/>
        <scheme val="minor"/>
      </rPr>
      <t>. Does this value for the damping time agree with the value for  τ</t>
    </r>
    <r>
      <rPr>
        <vertAlign val="subscript"/>
        <sz val="11"/>
        <color theme="1"/>
        <rFont val="Calibri"/>
        <family val="2"/>
        <scheme val="minor"/>
      </rPr>
      <t>d</t>
    </r>
    <r>
      <rPr>
        <sz val="11"/>
        <color theme="1"/>
        <rFont val="Calibri"/>
        <family val="2"/>
        <scheme val="minor"/>
      </rPr>
      <t xml:space="preserve"> given by the macro in part B.</t>
    </r>
  </si>
  <si>
    <t>Keshav Jaitly</t>
  </si>
  <si>
    <t>Units</t>
  </si>
  <si>
    <t>C:\Users\jaitl\Documents\</t>
  </si>
  <si>
    <t>tl</t>
  </si>
  <si>
    <t>These values match closely, as expected, because it's the same object moving back and forth. The resonance frequency should stay the same, and whether the air or the speaker causes the oscillation shouldn't make a big difference.</t>
  </si>
  <si>
    <t>The theoretical and measured values of amplitude (x) versus drive frequency (f) are pretty close. They have a similar shape and peak, with the measured values being a bit lower than the theoretical ones but still following the same trend overall.</t>
  </si>
  <si>
    <t>Overall, the theory aligns with the phase shift observed in the data. Apart from one outlier, the theory and data match well and follow the same general pattern.</t>
  </si>
  <si>
    <t>Using Q = 58, f₀ = 1.305, and Equation 11, Q = (2πf₀Td) / 2, Td is found to be 14.10s. In part (b), Td was found to be 14.60s. These values agree, as they are relatively close.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</si>
</sst>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18" x14ac:knownFonts="1">
    <font>
      <sz val="11"/>
      <color theme="1"/>
      <name val="Calibri"/>
      <family val="2"/>
      <scheme val="minor"/>
    </font>
    <font>
      <sz val="11"/>
      <color rgb="FF3F3F76"/>
      <name val="Calibri"/>
      <family val="2"/>
      <scheme val="minor"/>
    </font>
    <font>
      <sz val="11"/>
      <color theme="1"/>
      <name val="Calibri"/>
      <family val="2"/>
    </font>
    <font>
      <sz val="11"/>
      <color rgb="FFFF0000"/>
      <name val="Calibri"/>
      <family val="2"/>
      <scheme val="minor"/>
    </font>
    <font>
      <sz val="11"/>
      <color theme="0"/>
      <name val="Calibri"/>
      <family val="2"/>
      <scheme val="minor"/>
    </font>
    <font>
      <vertAlign val="subscript"/>
      <sz val="11"/>
      <color theme="1"/>
      <name val="Calibri"/>
      <family val="2"/>
    </font>
    <font>
      <vertAlign val="subscript"/>
      <sz val="11"/>
      <color theme="1"/>
      <name val="Calibri"/>
      <family val="2"/>
      <scheme val="minor"/>
    </font>
    <font>
      <sz val="11"/>
      <color rgb="FF000000"/>
      <name val="Calibri"/>
      <family val="2"/>
    </font>
    <font>
      <sz val="8"/>
      <color theme="1"/>
      <name val="Calibri"/>
      <family val="2"/>
    </font>
    <font>
      <sz val="8"/>
      <color theme="1"/>
      <name val="Calibri"/>
      <family val="2"/>
      <scheme val="minor"/>
    </font>
    <font>
      <sz val="12"/>
      <color theme="1"/>
      <name val="Calibri"/>
      <family val="2"/>
      <scheme val="minor"/>
    </font>
    <font>
      <vertAlign val="subscript"/>
      <sz val="12"/>
      <color theme="1"/>
      <name val="Calibri"/>
      <family val="2"/>
      <scheme val="minor"/>
    </font>
    <font>
      <sz val="9"/>
      <color indexed="81"/>
      <name val="Tahoma"/>
      <family val="2"/>
    </font>
    <font>
      <b/>
      <sz val="9"/>
      <color indexed="81"/>
      <name val="Tahoma"/>
      <family val="2"/>
    </font>
    <font>
      <sz val="18"/>
      <color rgb="FF000000"/>
      <name val="Calibri"/>
      <family val="2"/>
    </font>
    <font>
      <b/>
      <u/>
      <sz val="11"/>
      <color theme="1"/>
      <name val="Calibri"/>
      <family val="2"/>
      <scheme val="minor"/>
    </font>
    <font>
      <sz val="18"/>
      <color rgb="FF0000FF"/>
      <name val="Calibri"/>
      <family val="2"/>
    </font>
    <font>
      <sz val="11"/>
      <color rgb="FF000000"/>
      <name val="Calibri"/>
      <family val="2"/>
      <scheme val="minor"/>
    </font>
  </fonts>
  <fills count="7">
    <fill>
      <patternFill patternType="none"/>
    </fill>
    <fill>
      <patternFill patternType="gray125"/>
    </fill>
    <fill>
      <patternFill patternType="solid">
        <fgColor rgb="FFFFCC99"/>
      </patternFill>
    </fill>
    <fill>
      <patternFill patternType="solid">
        <fgColor rgb="FFFF9999"/>
        <bgColor indexed="64"/>
      </patternFill>
    </fill>
    <fill>
      <patternFill patternType="solid">
        <fgColor rgb="FF0070C0"/>
        <bgColor indexed="64"/>
      </patternFill>
    </fill>
    <fill>
      <patternFill patternType="solid">
        <fgColor rgb="FFCCFF99"/>
        <bgColor indexed="64"/>
      </patternFill>
    </fill>
    <fill>
      <patternFill patternType="solid">
        <fgColor rgb="FFFFCC99"/>
        <bgColor indexed="64"/>
      </patternFill>
    </fill>
  </fills>
  <borders count="26">
    <border>
      <left/>
      <right/>
      <top/>
      <bottom/>
      <diagonal/>
    </border>
    <border>
      <left style="thin">
        <color rgb="FF7F7F7F"/>
      </left>
      <right style="thin">
        <color rgb="FF7F7F7F"/>
      </right>
      <top style="thin">
        <color rgb="FF7F7F7F"/>
      </top>
      <bottom style="thin">
        <color rgb="FF7F7F7F"/>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theme="1"/>
      </left>
      <right style="medium">
        <color theme="1"/>
      </right>
      <top style="medium">
        <color auto="1"/>
      </top>
      <bottom style="medium">
        <color theme="1"/>
      </bottom>
      <diagonal/>
    </border>
    <border>
      <left style="medium">
        <color theme="1"/>
      </left>
      <right style="medium">
        <color theme="1"/>
      </right>
      <top/>
      <bottom style="thin">
        <color rgb="FF7F7F7F"/>
      </bottom>
      <diagonal/>
    </border>
    <border>
      <left/>
      <right/>
      <top style="medium">
        <color auto="1"/>
      </top>
      <bottom/>
      <diagonal/>
    </border>
    <border>
      <left style="medium">
        <color auto="1"/>
      </left>
      <right/>
      <top/>
      <bottom/>
      <diagonal/>
    </border>
    <border>
      <left/>
      <right/>
      <top/>
      <bottom style="medium">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theme="1"/>
      </left>
      <right/>
      <top style="medium">
        <color auto="1"/>
      </top>
      <bottom style="medium">
        <color theme="1"/>
      </bottom>
      <diagonal/>
    </border>
    <border>
      <left/>
      <right style="medium">
        <color theme="1"/>
      </right>
      <top style="medium">
        <color auto="1"/>
      </top>
      <bottom style="medium">
        <color theme="1"/>
      </bottom>
      <diagonal/>
    </border>
    <border>
      <left/>
      <right/>
      <top style="thick">
        <color auto="1"/>
      </top>
      <bottom/>
      <diagonal/>
    </border>
    <border>
      <left/>
      <right style="thick">
        <color auto="1"/>
      </right>
      <top/>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style="medium">
        <color auto="1"/>
      </top>
      <bottom style="medium">
        <color auto="1"/>
      </bottom>
      <diagonal/>
    </border>
    <border>
      <left style="medium">
        <color theme="1"/>
      </left>
      <right style="medium">
        <color theme="1"/>
      </right>
      <top style="medium">
        <color theme="1"/>
      </top>
      <bottom style="medium">
        <color theme="1"/>
      </bottom>
      <diagonal/>
    </border>
    <border>
      <left style="thin">
        <color auto="1"/>
      </left>
      <right style="thin">
        <color auto="1"/>
      </right>
      <top style="thin">
        <color auto="1"/>
      </top>
      <bottom style="thin">
        <color auto="1"/>
      </bottom>
      <diagonal/>
    </border>
  </borders>
  <cellStyleXfs count="2">
    <xf numFmtId="0" fontId="0" fillId="0" borderId="0"/>
    <xf numFmtId="0" fontId="1" fillId="2" borderId="1" applyNumberFormat="0" applyAlignment="0" applyProtection="0"/>
  </cellStyleXfs>
  <cellXfs count="65">
    <xf numFmtId="0" fontId="0" fillId="0" borderId="0" xfId="0"/>
    <xf numFmtId="0" fontId="2" fillId="0" borderId="2" xfId="0" applyFont="1" applyBorder="1" applyAlignment="1">
      <alignment horizontal="center"/>
    </xf>
    <xf numFmtId="0" fontId="0" fillId="0" borderId="2" xfId="0" applyBorder="1"/>
    <xf numFmtId="0" fontId="0" fillId="0" borderId="0" xfId="0" applyAlignment="1">
      <alignment horizontal="center" vertical="center"/>
    </xf>
    <xf numFmtId="0" fontId="0" fillId="0" borderId="2" xfId="0" applyBorder="1" applyAlignment="1">
      <alignment horizontal="center"/>
    </xf>
    <xf numFmtId="0" fontId="0" fillId="0" borderId="0" xfId="0" applyAlignment="1">
      <alignment horizontal="center"/>
    </xf>
    <xf numFmtId="0" fontId="0" fillId="0" borderId="10" xfId="0" applyBorder="1" applyAlignment="1">
      <alignment wrapText="1"/>
    </xf>
    <xf numFmtId="0" fontId="3" fillId="0" borderId="0" xfId="0" applyFont="1" applyAlignment="1">
      <alignment vertical="center" wrapText="1"/>
    </xf>
    <xf numFmtId="0" fontId="4" fillId="0" borderId="0" xfId="0" applyFont="1"/>
    <xf numFmtId="0" fontId="0" fillId="0" borderId="0" xfId="0" applyAlignment="1">
      <alignment wrapText="1"/>
    </xf>
    <xf numFmtId="0" fontId="0" fillId="0" borderId="0" xfId="0" applyAlignment="1">
      <alignment horizontal="center" vertical="top"/>
    </xf>
    <xf numFmtId="0" fontId="0" fillId="0" borderId="13" xfId="0" applyBorder="1" applyAlignment="1">
      <alignment horizontal="center"/>
    </xf>
    <xf numFmtId="0" fontId="0" fillId="0" borderId="14" xfId="0" applyBorder="1" applyAlignment="1">
      <alignment horizontal="center"/>
    </xf>
    <xf numFmtId="0" fontId="0" fillId="0" borderId="17" xfId="0" applyBorder="1"/>
    <xf numFmtId="0" fontId="0" fillId="0" borderId="18" xfId="0" applyBorder="1"/>
    <xf numFmtId="0" fontId="0" fillId="0" borderId="19" xfId="0" applyBorder="1"/>
    <xf numFmtId="0" fontId="0" fillId="0" borderId="18" xfId="0" applyBorder="1" applyAlignment="1">
      <alignment horizontal="center" vertical="center"/>
    </xf>
    <xf numFmtId="0" fontId="0" fillId="0" borderId="23" xfId="0" applyBorder="1" applyAlignment="1">
      <alignment horizontal="center"/>
    </xf>
    <xf numFmtId="0" fontId="0" fillId="5" borderId="24" xfId="0" applyFill="1" applyBorder="1" applyAlignment="1" applyProtection="1">
      <alignment horizontal="center" vertical="center"/>
      <protection locked="0"/>
    </xf>
    <xf numFmtId="164" fontId="0" fillId="0" borderId="2" xfId="0" applyNumberFormat="1" applyBorder="1" applyProtection="1">
      <protection locked="0"/>
    </xf>
    <xf numFmtId="0" fontId="1" fillId="2" borderId="7" xfId="1" applyBorder="1" applyAlignment="1" applyProtection="1">
      <alignment horizontal="center" vertical="center"/>
      <protection locked="0"/>
    </xf>
    <xf numFmtId="0" fontId="1" fillId="2" borderId="6" xfId="1" applyBorder="1" applyAlignment="1" applyProtection="1">
      <alignment horizontal="center" vertical="center"/>
      <protection locked="0"/>
    </xf>
    <xf numFmtId="0" fontId="2" fillId="0" borderId="2" xfId="0" applyFont="1" applyBorder="1" applyAlignment="1" applyProtection="1">
      <alignment horizontal="center"/>
      <protection locked="0"/>
    </xf>
    <xf numFmtId="0" fontId="0" fillId="0" borderId="0" xfId="0" applyProtection="1">
      <protection locked="0"/>
    </xf>
    <xf numFmtId="11" fontId="1" fillId="2" borderId="6" xfId="1" applyNumberFormat="1" applyBorder="1" applyAlignment="1" applyProtection="1">
      <alignment horizontal="center" vertical="center"/>
      <protection locked="0"/>
    </xf>
    <xf numFmtId="0" fontId="0" fillId="0" borderId="24" xfId="0" applyBorder="1" applyAlignment="1">
      <alignment horizontal="center" vertical="center"/>
    </xf>
    <xf numFmtId="0" fontId="10" fillId="0" borderId="25" xfId="0" applyFont="1" applyBorder="1"/>
    <xf numFmtId="0" fontId="0" fillId="6" borderId="25" xfId="0" applyFill="1" applyBorder="1" applyProtection="1">
      <protection locked="0"/>
    </xf>
    <xf numFmtId="22" fontId="4" fillId="0" borderId="0" xfId="0" applyNumberFormat="1" applyFont="1"/>
    <xf numFmtId="0" fontId="3" fillId="0" borderId="0" xfId="0" applyFont="1"/>
    <xf numFmtId="11" fontId="0" fillId="0" borderId="0" xfId="0" applyNumberFormat="1" applyProtection="1">
      <protection locked="0"/>
    </xf>
    <xf numFmtId="0" fontId="17" fillId="0" borderId="0" xfId="0" applyFont="1"/>
    <xf numFmtId="0" fontId="1" fillId="2" borderId="3" xfId="1" applyBorder="1" applyAlignment="1" applyProtection="1">
      <alignment horizontal="left" vertical="top" wrapText="1"/>
      <protection locked="0"/>
    </xf>
    <xf numFmtId="0" fontId="1" fillId="2" borderId="8" xfId="1" applyBorder="1" applyAlignment="1" applyProtection="1">
      <alignment horizontal="left" vertical="top" wrapText="1"/>
      <protection locked="0"/>
    </xf>
    <xf numFmtId="0" fontId="0" fillId="0" borderId="8" xfId="0" applyBorder="1" applyAlignment="1" applyProtection="1">
      <alignment wrapText="1"/>
      <protection locked="0"/>
    </xf>
    <xf numFmtId="0" fontId="0" fillId="0" borderId="4" xfId="0" applyBorder="1" applyAlignment="1" applyProtection="1">
      <alignment wrapText="1"/>
      <protection locked="0"/>
    </xf>
    <xf numFmtId="0" fontId="1" fillId="2" borderId="9" xfId="1" applyBorder="1" applyAlignment="1" applyProtection="1">
      <alignment horizontal="left" vertical="top" wrapText="1"/>
      <protection locked="0"/>
    </xf>
    <xf numFmtId="0" fontId="1" fillId="2" borderId="0" xfId="1" applyBorder="1" applyAlignment="1" applyProtection="1">
      <alignment horizontal="left" vertical="top" wrapText="1"/>
      <protection locked="0"/>
    </xf>
    <xf numFmtId="0" fontId="0" fillId="0" borderId="0" xfId="0" applyAlignment="1" applyProtection="1">
      <alignment wrapText="1"/>
      <protection locked="0"/>
    </xf>
    <xf numFmtId="0" fontId="0" fillId="0" borderId="5" xfId="0" applyBorder="1" applyAlignment="1" applyProtection="1">
      <alignment wrapText="1"/>
      <protection locked="0"/>
    </xf>
    <xf numFmtId="0" fontId="0" fillId="0" borderId="11" xfId="0" applyBorder="1" applyProtection="1">
      <protection locked="0"/>
    </xf>
    <xf numFmtId="0" fontId="0" fillId="0" borderId="10" xfId="0" applyBorder="1" applyProtection="1">
      <protection locked="0"/>
    </xf>
    <xf numFmtId="0" fontId="0" fillId="0" borderId="12" xfId="0" applyBorder="1" applyProtection="1">
      <protection locked="0"/>
    </xf>
    <xf numFmtId="0" fontId="0" fillId="0" borderId="3" xfId="0" applyBorder="1" applyAlignment="1">
      <alignment horizontal="left" vertical="center" wrapText="1"/>
    </xf>
    <xf numFmtId="0" fontId="0" fillId="0" borderId="8" xfId="0" applyBorder="1" applyAlignment="1">
      <alignment horizontal="left" wrapText="1"/>
    </xf>
    <xf numFmtId="0" fontId="0" fillId="0" borderId="4" xfId="0" applyBorder="1" applyAlignment="1">
      <alignment horizontal="left" wrapText="1"/>
    </xf>
    <xf numFmtId="0" fontId="0" fillId="0" borderId="11" xfId="0" applyBorder="1" applyAlignment="1">
      <alignment horizontal="left" wrapText="1"/>
    </xf>
    <xf numFmtId="0" fontId="0" fillId="0" borderId="10" xfId="0" applyBorder="1" applyAlignment="1">
      <alignment horizontal="left" wrapText="1"/>
    </xf>
    <xf numFmtId="0" fontId="0" fillId="0" borderId="12" xfId="0" applyBorder="1" applyAlignment="1">
      <alignment horizontal="left" wrapText="1"/>
    </xf>
    <xf numFmtId="0" fontId="0" fillId="0" borderId="3" xfId="0" applyBorder="1" applyAlignment="1">
      <alignment horizontal="left" wrapText="1"/>
    </xf>
    <xf numFmtId="0" fontId="1" fillId="2" borderId="15" xfId="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0" borderId="13" xfId="0" applyBorder="1" applyAlignment="1">
      <alignment horizontal="center"/>
    </xf>
    <xf numFmtId="0" fontId="0" fillId="0" borderId="23" xfId="0" applyBorder="1"/>
    <xf numFmtId="0" fontId="0" fillId="0" borderId="14" xfId="0" applyBorder="1"/>
    <xf numFmtId="0" fontId="8" fillId="0" borderId="20" xfId="0" applyFont="1" applyBorder="1" applyAlignment="1">
      <alignment horizontal="center" vertical="center" wrapText="1"/>
    </xf>
    <xf numFmtId="0" fontId="9" fillId="0" borderId="21" xfId="0" applyFont="1" applyBorder="1" applyAlignment="1">
      <alignment vertical="center" wrapText="1"/>
    </xf>
    <xf numFmtId="0" fontId="9" fillId="0" borderId="22" xfId="0" applyFont="1" applyBorder="1" applyAlignment="1">
      <alignment vertical="center" wrapText="1"/>
    </xf>
    <xf numFmtId="0" fontId="4" fillId="4" borderId="0" xfId="0" applyFont="1" applyFill="1" applyAlignment="1">
      <alignment horizontal="center"/>
    </xf>
    <xf numFmtId="0" fontId="0" fillId="0" borderId="0" xfId="0" applyAlignment="1">
      <alignment horizontal="center"/>
    </xf>
    <xf numFmtId="0" fontId="3" fillId="0" borderId="0" xfId="0" applyFont="1" applyAlignment="1">
      <alignment vertical="center" wrapText="1"/>
    </xf>
    <xf numFmtId="0" fontId="4" fillId="3" borderId="13" xfId="0" applyFont="1" applyFill="1" applyBorder="1" applyAlignment="1">
      <alignment horizontal="center" vertical="center" wrapText="1"/>
    </xf>
    <xf numFmtId="0" fontId="4" fillId="3" borderId="14" xfId="0" applyFont="1" applyFill="1"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cellXfs>
  <cellStyles count="2">
    <cellStyle name="Input" xfId="1" builtinId="20"/>
    <cellStyle name="Normal" xfId="0" builtinId="0"/>
  </cellStyles>
  <dxfs count="129">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border>
        <left/>
        <right style="thin">
          <color auto="1"/>
        </right>
        <top style="thin">
          <color auto="1"/>
        </top>
        <vertical/>
        <horizontal/>
      </border>
    </dxf>
    <dxf>
      <border>
        <left style="thin">
          <color auto="1"/>
        </left>
        <right style="thin">
          <color auto="1"/>
        </right>
        <top/>
        <vertical/>
        <horizontal/>
      </border>
    </dxf>
    <dxf>
      <font>
        <color rgb="FFFF0000"/>
      </font>
      <border>
        <left style="thin">
          <color auto="1"/>
        </left>
        <right style="thin">
          <color auto="1"/>
        </right>
        <top style="thin">
          <color auto="1"/>
        </top>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ont>
        <color rgb="FFFF0000"/>
      </font>
      <border>
        <right style="thin">
          <color auto="1"/>
        </right>
        <top style="thin">
          <color auto="1"/>
        </top>
        <bottom style="thin">
          <color auto="1"/>
        </bottom>
        <vertical/>
        <horizontal/>
      </border>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border>
        <bottom style="thin">
          <color auto="1"/>
        </bottom>
        <vertical/>
        <horizontal/>
      </border>
    </dxf>
    <dxf>
      <border>
        <left style="thin">
          <color auto="1"/>
        </left>
        <right style="thin">
          <color auto="1"/>
        </right>
        <vertical/>
        <horizontal/>
      </border>
    </dxf>
    <dxf>
      <border>
        <left style="thin">
          <color auto="1"/>
        </left>
        <right style="thin">
          <color auto="1"/>
        </right>
        <vertical/>
        <horizontal/>
      </border>
    </dxf>
    <dxf>
      <fill>
        <patternFill>
          <bgColor rgb="FFFFFF66"/>
        </patternFill>
      </fill>
    </dxf>
    <dxf>
      <font>
        <color rgb="FFFF0000"/>
      </font>
      <border>
        <left style="thin">
          <color auto="1"/>
        </left>
        <right style="thin">
          <color auto="1"/>
        </right>
        <bottom style="thin">
          <color auto="1"/>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border>
        <bottom style="thin">
          <color auto="1"/>
        </bottom>
        <vertical/>
        <horizontal/>
      </border>
    </dxf>
    <dxf>
      <border>
        <left style="thin">
          <color auto="1"/>
        </left>
        <right style="thin">
          <color auto="1"/>
        </right>
        <vertical/>
        <horizontal/>
      </border>
    </dxf>
    <dxf>
      <border>
        <left style="thin">
          <color auto="1"/>
        </left>
        <right style="thin">
          <color auto="1"/>
        </right>
        <vertical/>
        <horizontal/>
      </border>
    </dxf>
    <dxf>
      <fill>
        <patternFill>
          <bgColor rgb="FFFFFF66"/>
        </patternFill>
      </fill>
    </dxf>
    <dxf>
      <font>
        <color rgb="FFFF0000"/>
      </font>
      <border>
        <left style="thin">
          <color auto="1"/>
        </left>
        <right style="thin">
          <color auto="1"/>
        </right>
        <bottom style="thin">
          <color auto="1"/>
        </bottom>
        <vertical/>
        <horizontal/>
      </border>
    </dxf>
    <dxf>
      <border>
        <left style="thin">
          <color auto="1"/>
        </left>
        <right style="thin">
          <color auto="1"/>
        </right>
        <vertical/>
        <horizontal/>
      </border>
    </dxf>
    <dxf>
      <border>
        <top style="thin">
          <color auto="1"/>
        </top>
        <vertical/>
        <horizontal/>
      </border>
    </dxf>
    <dxf>
      <font>
        <color rgb="FFFF0000"/>
      </font>
      <border>
        <left style="thin">
          <color auto="1"/>
        </left>
        <right style="thin">
          <color auto="1"/>
        </right>
        <top style="thin">
          <color auto="1"/>
        </top>
        <bottom/>
        <vertical/>
        <horizontal/>
      </border>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66FF66"/>
        </patternFill>
      </fill>
    </dxf>
    <dxf>
      <font>
        <color rgb="FFFF0000"/>
      </font>
      <border>
        <right style="thin">
          <color auto="1"/>
        </right>
        <top style="thin">
          <color auto="1"/>
        </top>
        <bottom style="thin">
          <color auto="1"/>
        </bottom>
        <vertical/>
        <horizontal/>
      </border>
    </dxf>
    <dxf>
      <border>
        <left style="thin">
          <color auto="1"/>
        </left>
        <right style="thin">
          <color auto="1"/>
        </right>
        <vertical/>
        <horizontal/>
      </border>
    </dxf>
    <dxf>
      <border>
        <top style="thin">
          <color auto="1"/>
        </top>
        <vertical/>
        <horizontal/>
      </border>
    </dxf>
    <dxf>
      <fill>
        <patternFill>
          <bgColor rgb="FFFFFF66"/>
        </patternFill>
      </fill>
    </dxf>
  </dxfs>
  <tableStyles count="0" defaultTableStyle="TableStyleMedium2" defaultPivotStyle="PivotStyleLight16"/>
  <colors>
    <mruColors>
      <color rgb="FFA2F474"/>
      <color rgb="FFFFCC99"/>
      <color rgb="FFFFFF66"/>
      <color rgb="FFFFFF99"/>
      <color rgb="FF66FF66"/>
      <color rgb="FFFF9999"/>
      <color rgb="FF66FF99"/>
      <color rgb="FFFFCCCC"/>
      <color rgb="FF99FFCC"/>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 vs 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994133289186421"/>
          <c:y val="0.11426370918052989"/>
          <c:w val="0.85379030203035366"/>
          <c:h val="0.80500604014147026"/>
        </c:manualLayout>
      </c:layout>
      <c:scatterChart>
        <c:scatterStyle val="smoothMarker"/>
        <c:varyColors val="0"/>
        <c:ser>
          <c:idx val="0"/>
          <c:order val="0"/>
          <c:tx>
            <c:v>plot 1</c:v>
          </c:tx>
          <c:spPr>
            <a:ln w="25400" cap="rnd">
              <a:solidFill>
                <a:schemeClr val="accent6"/>
              </a:solidFill>
              <a:round/>
            </a:ln>
            <a:effectLst/>
          </c:spPr>
          <c:marker>
            <c:symbol val="none"/>
          </c:marker>
          <c:xVal>
            <c:numRef>
              <c:f>Sheet3!$P$9:$P$208</c:f>
              <c:numCache>
                <c:formatCode>General</c:formatCode>
                <c:ptCount val="200"/>
                <c:pt idx="23">
                  <c:v>2.9447933999999999E-2</c:v>
                </c:pt>
                <c:pt idx="24">
                  <c:v>2.8899134E-2</c:v>
                </c:pt>
                <c:pt idx="25">
                  <c:v>2.8350334000000001E-2</c:v>
                </c:pt>
                <c:pt idx="26">
                  <c:v>2.7801533999999999E-2</c:v>
                </c:pt>
                <c:pt idx="27">
                  <c:v>2.7252734000000001E-2</c:v>
                </c:pt>
                <c:pt idx="28">
                  <c:v>2.6703933999999999E-2</c:v>
                </c:pt>
                <c:pt idx="29">
                  <c:v>2.6429534000000001E-2</c:v>
                </c:pt>
                <c:pt idx="30">
                  <c:v>2.5880733999999999E-2</c:v>
                </c:pt>
                <c:pt idx="31">
                  <c:v>2.5606334000000001E-2</c:v>
                </c:pt>
                <c:pt idx="32">
                  <c:v>2.5880733999999999E-2</c:v>
                </c:pt>
                <c:pt idx="33">
                  <c:v>2.5880733999999999E-2</c:v>
                </c:pt>
                <c:pt idx="34">
                  <c:v>2.6155134E-2</c:v>
                </c:pt>
                <c:pt idx="35">
                  <c:v>2.6703933999999999E-2</c:v>
                </c:pt>
                <c:pt idx="36">
                  <c:v>2.6978334E-2</c:v>
                </c:pt>
                <c:pt idx="37">
                  <c:v>2.7801533999999999E-2</c:v>
                </c:pt>
                <c:pt idx="38">
                  <c:v>2.8350334000000001E-2</c:v>
                </c:pt>
                <c:pt idx="39">
                  <c:v>2.8899134E-2</c:v>
                </c:pt>
                <c:pt idx="40">
                  <c:v>2.9447933999999999E-2</c:v>
                </c:pt>
                <c:pt idx="41">
                  <c:v>2.9722334E-2</c:v>
                </c:pt>
                <c:pt idx="42">
                  <c:v>3.0271134000000002E-2</c:v>
                </c:pt>
                <c:pt idx="43">
                  <c:v>3.0271134000000002E-2</c:v>
                </c:pt>
                <c:pt idx="44">
                  <c:v>2.9996734000000001E-2</c:v>
                </c:pt>
                <c:pt idx="45">
                  <c:v>2.9447933999999999E-2</c:v>
                </c:pt>
                <c:pt idx="46">
                  <c:v>2.9447933999999999E-2</c:v>
                </c:pt>
                <c:pt idx="47">
                  <c:v>2.9173534000000001E-2</c:v>
                </c:pt>
                <c:pt idx="48">
                  <c:v>2.8075934E-2</c:v>
                </c:pt>
                <c:pt idx="49">
                  <c:v>2.7527134000000002E-2</c:v>
                </c:pt>
                <c:pt idx="50">
                  <c:v>2.6978334E-2</c:v>
                </c:pt>
                <c:pt idx="51">
                  <c:v>2.6429534000000001E-2</c:v>
                </c:pt>
                <c:pt idx="52">
                  <c:v>2.5606334000000001E-2</c:v>
                </c:pt>
                <c:pt idx="53">
                  <c:v>2.5606334000000001E-2</c:v>
                </c:pt>
                <c:pt idx="54">
                  <c:v>2.5331934E-2</c:v>
                </c:pt>
                <c:pt idx="55">
                  <c:v>2.5331934E-2</c:v>
                </c:pt>
                <c:pt idx="56">
                  <c:v>2.5331934E-2</c:v>
                </c:pt>
                <c:pt idx="57">
                  <c:v>2.6155134E-2</c:v>
                </c:pt>
                <c:pt idx="58">
                  <c:v>2.6429534000000001E-2</c:v>
                </c:pt>
                <c:pt idx="59">
                  <c:v>2.7252734000000001E-2</c:v>
                </c:pt>
                <c:pt idx="60">
                  <c:v>2.8075934E-2</c:v>
                </c:pt>
                <c:pt idx="61">
                  <c:v>2.8350334000000001E-2</c:v>
                </c:pt>
                <c:pt idx="62">
                  <c:v>2.9173534000000001E-2</c:v>
                </c:pt>
                <c:pt idx="63">
                  <c:v>2.9722334E-2</c:v>
                </c:pt>
                <c:pt idx="64">
                  <c:v>3.0271134000000002E-2</c:v>
                </c:pt>
                <c:pt idx="65">
                  <c:v>3.0271134000000002E-2</c:v>
                </c:pt>
                <c:pt idx="66">
                  <c:v>3.0271134000000002E-2</c:v>
                </c:pt>
                <c:pt idx="67">
                  <c:v>3.0545533999999999E-2</c:v>
                </c:pt>
                <c:pt idx="68">
                  <c:v>2.9722334E-2</c:v>
                </c:pt>
                <c:pt idx="69">
                  <c:v>2.9173534000000001E-2</c:v>
                </c:pt>
                <c:pt idx="70">
                  <c:v>2.8899134E-2</c:v>
                </c:pt>
                <c:pt idx="71">
                  <c:v>2.7801533999999999E-2</c:v>
                </c:pt>
                <c:pt idx="72">
                  <c:v>2.7252734000000001E-2</c:v>
                </c:pt>
                <c:pt idx="73">
                  <c:v>2.6703933999999999E-2</c:v>
                </c:pt>
                <c:pt idx="74">
                  <c:v>2.5880733999999999E-2</c:v>
                </c:pt>
                <c:pt idx="75">
                  <c:v>2.5606334000000001E-2</c:v>
                </c:pt>
                <c:pt idx="76">
                  <c:v>2.4783133999999998E-2</c:v>
                </c:pt>
                <c:pt idx="77">
                  <c:v>2.5331934E-2</c:v>
                </c:pt>
                <c:pt idx="78">
                  <c:v>2.5057533999999999E-2</c:v>
                </c:pt>
                <c:pt idx="79">
                  <c:v>2.5606334000000001E-2</c:v>
                </c:pt>
                <c:pt idx="80">
                  <c:v>2.6155134E-2</c:v>
                </c:pt>
                <c:pt idx="81">
                  <c:v>2.6978334E-2</c:v>
                </c:pt>
                <c:pt idx="82">
                  <c:v>2.7252734000000001E-2</c:v>
                </c:pt>
                <c:pt idx="83">
                  <c:v>2.8075934E-2</c:v>
                </c:pt>
                <c:pt idx="84">
                  <c:v>2.9173534000000001E-2</c:v>
                </c:pt>
                <c:pt idx="85">
                  <c:v>2.9447933999999999E-2</c:v>
                </c:pt>
                <c:pt idx="86">
                  <c:v>2.9996734000000001E-2</c:v>
                </c:pt>
                <c:pt idx="87">
                  <c:v>3.0545533999999999E-2</c:v>
                </c:pt>
                <c:pt idx="88">
                  <c:v>3.0819934E-2</c:v>
                </c:pt>
                <c:pt idx="89">
                  <c:v>3.0545533999999999E-2</c:v>
                </c:pt>
                <c:pt idx="90">
                  <c:v>3.0271134000000002E-2</c:v>
                </c:pt>
                <c:pt idx="91">
                  <c:v>3.0271134000000002E-2</c:v>
                </c:pt>
                <c:pt idx="92">
                  <c:v>2.9173534000000001E-2</c:v>
                </c:pt>
                <c:pt idx="93">
                  <c:v>2.8075934E-2</c:v>
                </c:pt>
                <c:pt idx="94">
                  <c:v>2.7801533999999999E-2</c:v>
                </c:pt>
                <c:pt idx="95">
                  <c:v>2.6703933999999999E-2</c:v>
                </c:pt>
                <c:pt idx="96">
                  <c:v>2.5880733999999999E-2</c:v>
                </c:pt>
                <c:pt idx="97">
                  <c:v>2.5606334000000001E-2</c:v>
                </c:pt>
                <c:pt idx="98">
                  <c:v>2.5057533999999999E-2</c:v>
                </c:pt>
                <c:pt idx="99">
                  <c:v>2.4783133999999998E-2</c:v>
                </c:pt>
                <c:pt idx="100">
                  <c:v>2.4508734000000001E-2</c:v>
                </c:pt>
                <c:pt idx="101">
                  <c:v>2.5057533999999999E-2</c:v>
                </c:pt>
                <c:pt idx="102">
                  <c:v>2.5606334000000001E-2</c:v>
                </c:pt>
                <c:pt idx="103">
                  <c:v>2.5880733999999999E-2</c:v>
                </c:pt>
                <c:pt idx="104">
                  <c:v>2.6703933999999999E-2</c:v>
                </c:pt>
                <c:pt idx="105">
                  <c:v>2.7801533999999999E-2</c:v>
                </c:pt>
                <c:pt idx="106">
                  <c:v>2.8624733999999999E-2</c:v>
                </c:pt>
                <c:pt idx="107">
                  <c:v>2.9447933999999999E-2</c:v>
                </c:pt>
                <c:pt idx="108">
                  <c:v>3.0271134000000002E-2</c:v>
                </c:pt>
                <c:pt idx="109">
                  <c:v>3.0545533999999999E-2</c:v>
                </c:pt>
                <c:pt idx="110">
                  <c:v>3.0819934E-2</c:v>
                </c:pt>
                <c:pt idx="111">
                  <c:v>3.1094334000000001E-2</c:v>
                </c:pt>
                <c:pt idx="112">
                  <c:v>3.1094334000000001E-2</c:v>
                </c:pt>
                <c:pt idx="113">
                  <c:v>3.0271134000000002E-2</c:v>
                </c:pt>
                <c:pt idx="114">
                  <c:v>2.9722334E-2</c:v>
                </c:pt>
                <c:pt idx="115">
                  <c:v>2.8899134E-2</c:v>
                </c:pt>
                <c:pt idx="116">
                  <c:v>2.8075934E-2</c:v>
                </c:pt>
                <c:pt idx="117">
                  <c:v>2.7252734000000001E-2</c:v>
                </c:pt>
                <c:pt idx="118">
                  <c:v>2.6703933999999999E-2</c:v>
                </c:pt>
                <c:pt idx="119">
                  <c:v>2.5606334000000001E-2</c:v>
                </c:pt>
                <c:pt idx="120">
                  <c:v>2.5057533999999999E-2</c:v>
                </c:pt>
                <c:pt idx="121">
                  <c:v>2.4783133999999998E-2</c:v>
                </c:pt>
                <c:pt idx="122">
                  <c:v>2.4508734000000001E-2</c:v>
                </c:pt>
                <c:pt idx="123">
                  <c:v>2.4508734000000001E-2</c:v>
                </c:pt>
                <c:pt idx="124">
                  <c:v>2.4783133999999998E-2</c:v>
                </c:pt>
                <c:pt idx="125">
                  <c:v>2.5880733999999999E-2</c:v>
                </c:pt>
                <c:pt idx="126">
                  <c:v>2.6429534000000001E-2</c:v>
                </c:pt>
                <c:pt idx="127">
                  <c:v>2.7252734000000001E-2</c:v>
                </c:pt>
                <c:pt idx="128">
                  <c:v>2.8075934E-2</c:v>
                </c:pt>
                <c:pt idx="129">
                  <c:v>2.9447933999999999E-2</c:v>
                </c:pt>
                <c:pt idx="130">
                  <c:v>2.9996734000000001E-2</c:v>
                </c:pt>
                <c:pt idx="131">
                  <c:v>3.0819934E-2</c:v>
                </c:pt>
                <c:pt idx="132">
                  <c:v>3.1094334000000001E-2</c:v>
                </c:pt>
                <c:pt idx="133">
                  <c:v>3.1368734000000002E-2</c:v>
                </c:pt>
                <c:pt idx="134">
                  <c:v>3.1094334000000001E-2</c:v>
                </c:pt>
                <c:pt idx="135">
                  <c:v>3.0819934E-2</c:v>
                </c:pt>
                <c:pt idx="136">
                  <c:v>3.0545533999999999E-2</c:v>
                </c:pt>
                <c:pt idx="137">
                  <c:v>2.9447933999999999E-2</c:v>
                </c:pt>
                <c:pt idx="138">
                  <c:v>2.8899134E-2</c:v>
                </c:pt>
                <c:pt idx="139">
                  <c:v>2.7801533999999999E-2</c:v>
                </c:pt>
                <c:pt idx="140">
                  <c:v>2.6703933999999999E-2</c:v>
                </c:pt>
                <c:pt idx="141">
                  <c:v>2.5606334000000001E-2</c:v>
                </c:pt>
                <c:pt idx="142">
                  <c:v>2.4783133999999998E-2</c:v>
                </c:pt>
                <c:pt idx="143">
                  <c:v>2.4508734000000001E-2</c:v>
                </c:pt>
                <c:pt idx="144">
                  <c:v>2.4234334E-2</c:v>
                </c:pt>
                <c:pt idx="145">
                  <c:v>2.4234334E-2</c:v>
                </c:pt>
                <c:pt idx="146">
                  <c:v>2.4783133999999998E-2</c:v>
                </c:pt>
                <c:pt idx="147">
                  <c:v>2.4783133999999998E-2</c:v>
                </c:pt>
                <c:pt idx="148">
                  <c:v>2.5606334000000001E-2</c:v>
                </c:pt>
                <c:pt idx="149">
                  <c:v>2.6703933999999999E-2</c:v>
                </c:pt>
                <c:pt idx="150">
                  <c:v>2.7527134000000002E-2</c:v>
                </c:pt>
                <c:pt idx="151">
                  <c:v>2.8350334000000001E-2</c:v>
                </c:pt>
                <c:pt idx="152">
                  <c:v>2.9722334E-2</c:v>
                </c:pt>
                <c:pt idx="153">
                  <c:v>3.0271134000000002E-2</c:v>
                </c:pt>
                <c:pt idx="154">
                  <c:v>3.0819934E-2</c:v>
                </c:pt>
                <c:pt idx="155">
                  <c:v>3.1094334000000001E-2</c:v>
                </c:pt>
                <c:pt idx="156">
                  <c:v>3.1643134000000003E-2</c:v>
                </c:pt>
                <c:pt idx="157">
                  <c:v>3.1368734000000002E-2</c:v>
                </c:pt>
                <c:pt idx="158">
                  <c:v>3.0819934E-2</c:v>
                </c:pt>
                <c:pt idx="159">
                  <c:v>3.0271134000000002E-2</c:v>
                </c:pt>
                <c:pt idx="160">
                  <c:v>2.9447933999999999E-2</c:v>
                </c:pt>
                <c:pt idx="161">
                  <c:v>2.8350334000000001E-2</c:v>
                </c:pt>
                <c:pt idx="162">
                  <c:v>2.7252734000000001E-2</c:v>
                </c:pt>
                <c:pt idx="163">
                  <c:v>2.6429534000000001E-2</c:v>
                </c:pt>
                <c:pt idx="164">
                  <c:v>2.5606334000000001E-2</c:v>
                </c:pt>
                <c:pt idx="165">
                  <c:v>2.4508734000000001E-2</c:v>
                </c:pt>
                <c:pt idx="166">
                  <c:v>2.4508734000000001E-2</c:v>
                </c:pt>
                <c:pt idx="167">
                  <c:v>2.4234334E-2</c:v>
                </c:pt>
                <c:pt idx="168">
                  <c:v>2.4234334E-2</c:v>
                </c:pt>
                <c:pt idx="169">
                  <c:v>2.4783133999999998E-2</c:v>
                </c:pt>
                <c:pt idx="170">
                  <c:v>2.5331934E-2</c:v>
                </c:pt>
                <c:pt idx="171">
                  <c:v>2.6155134E-2</c:v>
                </c:pt>
                <c:pt idx="172">
                  <c:v>2.7252734000000001E-2</c:v>
                </c:pt>
                <c:pt idx="173">
                  <c:v>2.8350334000000001E-2</c:v>
                </c:pt>
                <c:pt idx="174">
                  <c:v>2.9173534000000001E-2</c:v>
                </c:pt>
                <c:pt idx="175">
                  <c:v>2.9996734000000001E-2</c:v>
                </c:pt>
                <c:pt idx="176">
                  <c:v>3.1094334000000001E-2</c:v>
                </c:pt>
              </c:numCache>
            </c:numRef>
          </c:xVal>
          <c:yVal>
            <c:numRef>
              <c:f>Sheet3!$Q$9:$Q$208</c:f>
              <c:numCache>
                <c:formatCode>General</c:formatCode>
                <c:ptCount val="200"/>
                <c:pt idx="23">
                  <c:v>-3.1746032E-2</c:v>
                </c:pt>
                <c:pt idx="24">
                  <c:v>-0.35897435900000002</c:v>
                </c:pt>
                <c:pt idx="25">
                  <c:v>-0.65201465199999997</c:v>
                </c:pt>
                <c:pt idx="26">
                  <c:v>-0.89621489600000004</c:v>
                </c:pt>
                <c:pt idx="27">
                  <c:v>-1.062271062</c:v>
                </c:pt>
                <c:pt idx="28">
                  <c:v>-1.1501831499999999</c:v>
                </c:pt>
                <c:pt idx="29">
                  <c:v>-1.1599511600000001</c:v>
                </c:pt>
                <c:pt idx="30">
                  <c:v>-1.0818070820000001</c:v>
                </c:pt>
                <c:pt idx="31">
                  <c:v>-0.93040292999999996</c:v>
                </c:pt>
                <c:pt idx="32">
                  <c:v>-0.70085470100000002</c:v>
                </c:pt>
                <c:pt idx="33">
                  <c:v>-0.41269841299999999</c:v>
                </c:pt>
                <c:pt idx="34">
                  <c:v>-9.0354089999999998E-2</c:v>
                </c:pt>
                <c:pt idx="35">
                  <c:v>0.24175824200000001</c:v>
                </c:pt>
                <c:pt idx="36">
                  <c:v>0.54945054900000001</c:v>
                </c:pt>
                <c:pt idx="37">
                  <c:v>0.81807081800000003</c:v>
                </c:pt>
                <c:pt idx="38">
                  <c:v>1.0231990230000001</c:v>
                </c:pt>
                <c:pt idx="39">
                  <c:v>1.1452991450000001</c:v>
                </c:pt>
                <c:pt idx="40">
                  <c:v>1.1941391939999999</c:v>
                </c:pt>
                <c:pt idx="41">
                  <c:v>1.1306471309999999</c:v>
                </c:pt>
                <c:pt idx="42">
                  <c:v>1.0085470089999999</c:v>
                </c:pt>
                <c:pt idx="43">
                  <c:v>0.80341880300000001</c:v>
                </c:pt>
                <c:pt idx="44">
                  <c:v>0.53479853499999996</c:v>
                </c:pt>
                <c:pt idx="45">
                  <c:v>0.222222222</c:v>
                </c:pt>
                <c:pt idx="46">
                  <c:v>-0.10989011</c:v>
                </c:pt>
                <c:pt idx="47">
                  <c:v>-0.432234432</c:v>
                </c:pt>
                <c:pt idx="48">
                  <c:v>-0.72039072000000004</c:v>
                </c:pt>
                <c:pt idx="49">
                  <c:v>-0.94505494499999998</c:v>
                </c:pt>
                <c:pt idx="50">
                  <c:v>-1.091575092</c:v>
                </c:pt>
                <c:pt idx="51">
                  <c:v>-1.164835165</c:v>
                </c:pt>
                <c:pt idx="52">
                  <c:v>-1.1501831499999999</c:v>
                </c:pt>
                <c:pt idx="53">
                  <c:v>-1.0573870569999999</c:v>
                </c:pt>
                <c:pt idx="54">
                  <c:v>-0.88644688599999999</c:v>
                </c:pt>
                <c:pt idx="55">
                  <c:v>-0.63736263699999995</c:v>
                </c:pt>
                <c:pt idx="56">
                  <c:v>-0.33943833899999998</c:v>
                </c:pt>
                <c:pt idx="57">
                  <c:v>-1.2210011999999999E-2</c:v>
                </c:pt>
                <c:pt idx="58">
                  <c:v>0.31013431000000002</c:v>
                </c:pt>
                <c:pt idx="59">
                  <c:v>0.61782661800000005</c:v>
                </c:pt>
                <c:pt idx="60">
                  <c:v>0.87179487200000005</c:v>
                </c:pt>
                <c:pt idx="61">
                  <c:v>1.0573870569999999</c:v>
                </c:pt>
                <c:pt idx="62">
                  <c:v>1.164835165</c:v>
                </c:pt>
                <c:pt idx="63">
                  <c:v>1.189255189</c:v>
                </c:pt>
                <c:pt idx="64">
                  <c:v>1.111111111</c:v>
                </c:pt>
                <c:pt idx="65">
                  <c:v>0.96947496899999996</c:v>
                </c:pt>
                <c:pt idx="66">
                  <c:v>0.744810745</c:v>
                </c:pt>
                <c:pt idx="67">
                  <c:v>0.46153846199999998</c:v>
                </c:pt>
                <c:pt idx="68">
                  <c:v>0.14407814399999999</c:v>
                </c:pt>
                <c:pt idx="69">
                  <c:v>-0.18315018299999999</c:v>
                </c:pt>
                <c:pt idx="70">
                  <c:v>-0.50061050100000004</c:v>
                </c:pt>
                <c:pt idx="71">
                  <c:v>-0.77899877900000003</c:v>
                </c:pt>
                <c:pt idx="72">
                  <c:v>-0.98412698399999998</c:v>
                </c:pt>
                <c:pt idx="73">
                  <c:v>-1.1159951159999999</c:v>
                </c:pt>
                <c:pt idx="74">
                  <c:v>-1.184371184</c:v>
                </c:pt>
                <c:pt idx="75">
                  <c:v>-1.135531136</c:v>
                </c:pt>
                <c:pt idx="76">
                  <c:v>-1.0231990230000001</c:v>
                </c:pt>
                <c:pt idx="77">
                  <c:v>-0.83272283300000005</c:v>
                </c:pt>
                <c:pt idx="78">
                  <c:v>-0.57387057399999997</c:v>
                </c:pt>
                <c:pt idx="79">
                  <c:v>-0.266178266</c:v>
                </c:pt>
                <c:pt idx="80">
                  <c:v>6.1050061000000003E-2</c:v>
                </c:pt>
                <c:pt idx="81">
                  <c:v>0.38339438300000001</c:v>
                </c:pt>
                <c:pt idx="82">
                  <c:v>0.68620268600000001</c:v>
                </c:pt>
                <c:pt idx="83">
                  <c:v>0.92551892599999996</c:v>
                </c:pt>
                <c:pt idx="84">
                  <c:v>1.0818070820000001</c:v>
                </c:pt>
                <c:pt idx="85">
                  <c:v>1.1746031750000001</c:v>
                </c:pt>
                <c:pt idx="86">
                  <c:v>1.1746031750000001</c:v>
                </c:pt>
                <c:pt idx="87">
                  <c:v>1.0866910869999999</c:v>
                </c:pt>
                <c:pt idx="88">
                  <c:v>0.92551892599999996</c:v>
                </c:pt>
                <c:pt idx="89">
                  <c:v>0.68620268600000001</c:v>
                </c:pt>
                <c:pt idx="90">
                  <c:v>0.38827838799999997</c:v>
                </c:pt>
                <c:pt idx="91">
                  <c:v>7.0818070999999996E-2</c:v>
                </c:pt>
                <c:pt idx="92">
                  <c:v>-0.256410256</c:v>
                </c:pt>
                <c:pt idx="93">
                  <c:v>-0.568986569</c:v>
                </c:pt>
                <c:pt idx="94">
                  <c:v>-0.82783882799999997</c:v>
                </c:pt>
                <c:pt idx="95">
                  <c:v>-1.0231990230000001</c:v>
                </c:pt>
                <c:pt idx="96">
                  <c:v>-1.135531136</c:v>
                </c:pt>
                <c:pt idx="97">
                  <c:v>-1.184371184</c:v>
                </c:pt>
                <c:pt idx="98">
                  <c:v>-1.1159951159999999</c:v>
                </c:pt>
                <c:pt idx="99">
                  <c:v>-0.98901098899999995</c:v>
                </c:pt>
                <c:pt idx="100">
                  <c:v>-0.783882784</c:v>
                </c:pt>
                <c:pt idx="101">
                  <c:v>-0.50549450500000004</c:v>
                </c:pt>
                <c:pt idx="102">
                  <c:v>-0.19291819299999999</c:v>
                </c:pt>
                <c:pt idx="103">
                  <c:v>0.13919413899999999</c:v>
                </c:pt>
                <c:pt idx="104">
                  <c:v>0.45665445700000001</c:v>
                </c:pt>
                <c:pt idx="105">
                  <c:v>0.744810745</c:v>
                </c:pt>
                <c:pt idx="106">
                  <c:v>0.96459096499999997</c:v>
                </c:pt>
                <c:pt idx="107">
                  <c:v>1.106227106</c:v>
                </c:pt>
                <c:pt idx="108">
                  <c:v>1.184371184</c:v>
                </c:pt>
                <c:pt idx="109">
                  <c:v>1.1599511600000001</c:v>
                </c:pt>
                <c:pt idx="110">
                  <c:v>1.0525030529999999</c:v>
                </c:pt>
                <c:pt idx="111">
                  <c:v>0.87667887700000002</c:v>
                </c:pt>
                <c:pt idx="112">
                  <c:v>0.61782661800000005</c:v>
                </c:pt>
                <c:pt idx="113">
                  <c:v>0.31501831499999999</c:v>
                </c:pt>
                <c:pt idx="114">
                  <c:v>-7.3260069999999998E-3</c:v>
                </c:pt>
                <c:pt idx="115">
                  <c:v>-0.33455433499999998</c:v>
                </c:pt>
                <c:pt idx="116">
                  <c:v>-0.63247863199999999</c:v>
                </c:pt>
                <c:pt idx="117">
                  <c:v>-0.88156288199999999</c:v>
                </c:pt>
                <c:pt idx="118">
                  <c:v>-1.0476190480000001</c:v>
                </c:pt>
                <c:pt idx="119">
                  <c:v>-1.1452991450000001</c:v>
                </c:pt>
                <c:pt idx="120">
                  <c:v>-1.164835165</c:v>
                </c:pt>
                <c:pt idx="121">
                  <c:v>-1.096459096</c:v>
                </c:pt>
                <c:pt idx="122">
                  <c:v>-0.94993894999999995</c:v>
                </c:pt>
                <c:pt idx="123">
                  <c:v>-0.72527472500000001</c:v>
                </c:pt>
                <c:pt idx="124">
                  <c:v>-0.43711843700000003</c:v>
                </c:pt>
                <c:pt idx="125">
                  <c:v>-0.114774115</c:v>
                </c:pt>
                <c:pt idx="126">
                  <c:v>0.20757020800000001</c:v>
                </c:pt>
                <c:pt idx="127">
                  <c:v>0.52991452999999999</c:v>
                </c:pt>
                <c:pt idx="128">
                  <c:v>0.79853479900000002</c:v>
                </c:pt>
                <c:pt idx="129">
                  <c:v>1.0036630040000001</c:v>
                </c:pt>
                <c:pt idx="130">
                  <c:v>1.1306471309999999</c:v>
                </c:pt>
                <c:pt idx="131">
                  <c:v>1.1941391939999999</c:v>
                </c:pt>
                <c:pt idx="132">
                  <c:v>1.14041514</c:v>
                </c:pt>
                <c:pt idx="133">
                  <c:v>1.0231990230000001</c:v>
                </c:pt>
                <c:pt idx="134">
                  <c:v>0.82783882799999997</c:v>
                </c:pt>
                <c:pt idx="135">
                  <c:v>0.55921855899999995</c:v>
                </c:pt>
                <c:pt idx="136">
                  <c:v>0.23687423699999999</c:v>
                </c:pt>
                <c:pt idx="137">
                  <c:v>-8.0586081000000004E-2</c:v>
                </c:pt>
                <c:pt idx="138">
                  <c:v>-0.40781440800000002</c:v>
                </c:pt>
                <c:pt idx="139">
                  <c:v>-0.70085470100000002</c:v>
                </c:pt>
                <c:pt idx="140">
                  <c:v>-0.92551892599999996</c:v>
                </c:pt>
                <c:pt idx="141">
                  <c:v>-1.076923077</c:v>
                </c:pt>
                <c:pt idx="142">
                  <c:v>-1.1599511600000001</c:v>
                </c:pt>
                <c:pt idx="143">
                  <c:v>-1.1501831499999999</c:v>
                </c:pt>
                <c:pt idx="144">
                  <c:v>-1.0671550670000001</c:v>
                </c:pt>
                <c:pt idx="145">
                  <c:v>-0.90598290599999998</c:v>
                </c:pt>
                <c:pt idx="146">
                  <c:v>-0.66178266200000002</c:v>
                </c:pt>
                <c:pt idx="147">
                  <c:v>-0.36874236900000001</c:v>
                </c:pt>
                <c:pt idx="148">
                  <c:v>-4.1514042000000001E-2</c:v>
                </c:pt>
                <c:pt idx="149">
                  <c:v>0.29059829100000001</c:v>
                </c:pt>
                <c:pt idx="150">
                  <c:v>0.59340659299999998</c:v>
                </c:pt>
                <c:pt idx="151">
                  <c:v>0.85714285700000004</c:v>
                </c:pt>
                <c:pt idx="152">
                  <c:v>1.042735043</c:v>
                </c:pt>
                <c:pt idx="153">
                  <c:v>1.1452991450000001</c:v>
                </c:pt>
                <c:pt idx="154">
                  <c:v>1.1746031750000001</c:v>
                </c:pt>
                <c:pt idx="155">
                  <c:v>1.120879121</c:v>
                </c:pt>
                <c:pt idx="156">
                  <c:v>0.98901098899999995</c:v>
                </c:pt>
                <c:pt idx="157">
                  <c:v>0.76434676400000001</c:v>
                </c:pt>
                <c:pt idx="158">
                  <c:v>0.49084249099999999</c:v>
                </c:pt>
                <c:pt idx="159">
                  <c:v>0.168498168</c:v>
                </c:pt>
                <c:pt idx="160">
                  <c:v>-0.16361416400000001</c:v>
                </c:pt>
                <c:pt idx="161">
                  <c:v>-0.47619047599999997</c:v>
                </c:pt>
                <c:pt idx="162">
                  <c:v>-0.75457875500000005</c:v>
                </c:pt>
                <c:pt idx="163">
                  <c:v>-0.97435897400000004</c:v>
                </c:pt>
                <c:pt idx="164">
                  <c:v>-1.106227106</c:v>
                </c:pt>
                <c:pt idx="165">
                  <c:v>-1.164835165</c:v>
                </c:pt>
                <c:pt idx="166">
                  <c:v>-1.14041514</c:v>
                </c:pt>
                <c:pt idx="167">
                  <c:v>-1.032967033</c:v>
                </c:pt>
                <c:pt idx="168">
                  <c:v>-0.85225885199999996</c:v>
                </c:pt>
                <c:pt idx="169">
                  <c:v>-0.60317460300000003</c:v>
                </c:pt>
                <c:pt idx="170">
                  <c:v>-0.29548229500000001</c:v>
                </c:pt>
                <c:pt idx="171">
                  <c:v>3.6630036999999997E-2</c:v>
                </c:pt>
                <c:pt idx="172">
                  <c:v>0.35897435900000002</c:v>
                </c:pt>
                <c:pt idx="173">
                  <c:v>0.66178266200000002</c:v>
                </c:pt>
                <c:pt idx="174">
                  <c:v>0.90598290599999998</c:v>
                </c:pt>
                <c:pt idx="175">
                  <c:v>1.0720390719999999</c:v>
                </c:pt>
                <c:pt idx="176">
                  <c:v>1.164835165</c:v>
                </c:pt>
              </c:numCache>
            </c:numRef>
          </c:yVal>
          <c:smooth val="1"/>
          <c:extLst>
            <c:ext xmlns:c16="http://schemas.microsoft.com/office/drawing/2014/chart" uri="{C3380CC4-5D6E-409C-BE32-E72D297353CC}">
              <c16:uniqueId val="{00000000-6EC7-4186-8639-D5993651F1C9}"/>
            </c:ext>
          </c:extLst>
        </c:ser>
        <c:ser>
          <c:idx val="1"/>
          <c:order val="1"/>
          <c:tx>
            <c:v>plot 2</c:v>
          </c:tx>
          <c:spPr>
            <a:ln w="25400" cap="rnd">
              <a:solidFill>
                <a:schemeClr val="accent3">
                  <a:lumMod val="75000"/>
                </a:schemeClr>
              </a:solidFill>
              <a:round/>
            </a:ln>
            <a:effectLst/>
          </c:spPr>
          <c:marker>
            <c:symbol val="none"/>
          </c:marker>
          <c:xVal>
            <c:numRef>
              <c:f>Sheet3!$L$9:$L$208</c:f>
              <c:numCache>
                <c:formatCode>General</c:formatCode>
                <c:ptCount val="200"/>
                <c:pt idx="23">
                  <c:v>2.8350334000000001E-2</c:v>
                </c:pt>
                <c:pt idx="24">
                  <c:v>2.9447933999999999E-2</c:v>
                </c:pt>
                <c:pt idx="25">
                  <c:v>2.9722334E-2</c:v>
                </c:pt>
                <c:pt idx="26">
                  <c:v>3.0271134000000002E-2</c:v>
                </c:pt>
                <c:pt idx="27">
                  <c:v>3.0545533999999999E-2</c:v>
                </c:pt>
                <c:pt idx="28">
                  <c:v>3.0545533999999999E-2</c:v>
                </c:pt>
                <c:pt idx="29">
                  <c:v>2.9996734000000001E-2</c:v>
                </c:pt>
                <c:pt idx="30">
                  <c:v>2.9722334E-2</c:v>
                </c:pt>
                <c:pt idx="31">
                  <c:v>2.9173534000000001E-2</c:v>
                </c:pt>
                <c:pt idx="32">
                  <c:v>2.8624733999999999E-2</c:v>
                </c:pt>
                <c:pt idx="33">
                  <c:v>2.8075934E-2</c:v>
                </c:pt>
                <c:pt idx="34">
                  <c:v>2.7252734000000001E-2</c:v>
                </c:pt>
                <c:pt idx="35">
                  <c:v>2.6703933999999999E-2</c:v>
                </c:pt>
                <c:pt idx="36">
                  <c:v>2.5880733999999999E-2</c:v>
                </c:pt>
                <c:pt idx="37">
                  <c:v>2.5606334000000001E-2</c:v>
                </c:pt>
                <c:pt idx="38">
                  <c:v>2.5606334000000001E-2</c:v>
                </c:pt>
                <c:pt idx="39">
                  <c:v>2.5331934E-2</c:v>
                </c:pt>
                <c:pt idx="40">
                  <c:v>2.5880733999999999E-2</c:v>
                </c:pt>
                <c:pt idx="41">
                  <c:v>2.6155134E-2</c:v>
                </c:pt>
                <c:pt idx="42">
                  <c:v>2.6703933999999999E-2</c:v>
                </c:pt>
                <c:pt idx="43">
                  <c:v>2.7252734000000001E-2</c:v>
                </c:pt>
                <c:pt idx="44">
                  <c:v>2.8075934E-2</c:v>
                </c:pt>
                <c:pt idx="45">
                  <c:v>2.8350334000000001E-2</c:v>
                </c:pt>
                <c:pt idx="46">
                  <c:v>2.8899134E-2</c:v>
                </c:pt>
                <c:pt idx="47">
                  <c:v>2.9447933999999999E-2</c:v>
                </c:pt>
                <c:pt idx="48">
                  <c:v>2.9722334E-2</c:v>
                </c:pt>
                <c:pt idx="49">
                  <c:v>2.9722334E-2</c:v>
                </c:pt>
                <c:pt idx="50">
                  <c:v>2.9996734000000001E-2</c:v>
                </c:pt>
                <c:pt idx="51">
                  <c:v>2.9722334E-2</c:v>
                </c:pt>
                <c:pt idx="52">
                  <c:v>2.9447933999999999E-2</c:v>
                </c:pt>
                <c:pt idx="53">
                  <c:v>2.8899134E-2</c:v>
                </c:pt>
                <c:pt idx="54">
                  <c:v>2.8624733999999999E-2</c:v>
                </c:pt>
                <c:pt idx="55">
                  <c:v>2.8075934E-2</c:v>
                </c:pt>
                <c:pt idx="56">
                  <c:v>2.7252734000000001E-2</c:v>
                </c:pt>
                <c:pt idx="57">
                  <c:v>2.7252734000000001E-2</c:v>
                </c:pt>
                <c:pt idx="58">
                  <c:v>2.6703933999999999E-2</c:v>
                </c:pt>
                <c:pt idx="59">
                  <c:v>2.6155134E-2</c:v>
                </c:pt>
                <c:pt idx="60">
                  <c:v>2.6429534000000001E-2</c:v>
                </c:pt>
                <c:pt idx="61">
                  <c:v>2.6155134E-2</c:v>
                </c:pt>
                <c:pt idx="62">
                  <c:v>2.6429534000000001E-2</c:v>
                </c:pt>
                <c:pt idx="63">
                  <c:v>2.6703933999999999E-2</c:v>
                </c:pt>
                <c:pt idx="64">
                  <c:v>2.7252734000000001E-2</c:v>
                </c:pt>
                <c:pt idx="65">
                  <c:v>2.7252734000000001E-2</c:v>
                </c:pt>
                <c:pt idx="66">
                  <c:v>2.7527134000000002E-2</c:v>
                </c:pt>
                <c:pt idx="67">
                  <c:v>2.8075934E-2</c:v>
                </c:pt>
                <c:pt idx="68">
                  <c:v>2.8624733999999999E-2</c:v>
                </c:pt>
                <c:pt idx="69">
                  <c:v>2.8899134E-2</c:v>
                </c:pt>
                <c:pt idx="70">
                  <c:v>2.8899134E-2</c:v>
                </c:pt>
                <c:pt idx="71">
                  <c:v>2.9447933999999999E-2</c:v>
                </c:pt>
                <c:pt idx="72">
                  <c:v>2.9173534000000001E-2</c:v>
                </c:pt>
                <c:pt idx="73">
                  <c:v>2.9173534000000001E-2</c:v>
                </c:pt>
                <c:pt idx="74">
                  <c:v>2.9173534000000001E-2</c:v>
                </c:pt>
                <c:pt idx="75">
                  <c:v>2.8899134E-2</c:v>
                </c:pt>
                <c:pt idx="76">
                  <c:v>2.8899134E-2</c:v>
                </c:pt>
                <c:pt idx="77">
                  <c:v>2.8075934E-2</c:v>
                </c:pt>
                <c:pt idx="78">
                  <c:v>2.7801533999999999E-2</c:v>
                </c:pt>
                <c:pt idx="79">
                  <c:v>2.7252734000000001E-2</c:v>
                </c:pt>
                <c:pt idx="80">
                  <c:v>2.7527134000000002E-2</c:v>
                </c:pt>
                <c:pt idx="81">
                  <c:v>2.7252734000000001E-2</c:v>
                </c:pt>
                <c:pt idx="82">
                  <c:v>2.6703933999999999E-2</c:v>
                </c:pt>
                <c:pt idx="83">
                  <c:v>2.6978334E-2</c:v>
                </c:pt>
                <c:pt idx="84">
                  <c:v>2.6978334E-2</c:v>
                </c:pt>
                <c:pt idx="85">
                  <c:v>2.6978334E-2</c:v>
                </c:pt>
                <c:pt idx="86">
                  <c:v>2.6978334E-2</c:v>
                </c:pt>
                <c:pt idx="87">
                  <c:v>2.7252734000000001E-2</c:v>
                </c:pt>
                <c:pt idx="88">
                  <c:v>2.7527134000000002E-2</c:v>
                </c:pt>
                <c:pt idx="89">
                  <c:v>2.7801533999999999E-2</c:v>
                </c:pt>
                <c:pt idx="90">
                  <c:v>2.7801533999999999E-2</c:v>
                </c:pt>
                <c:pt idx="91">
                  <c:v>2.8350334000000001E-2</c:v>
                </c:pt>
                <c:pt idx="92">
                  <c:v>2.8624733999999999E-2</c:v>
                </c:pt>
                <c:pt idx="93">
                  <c:v>2.8624733999999999E-2</c:v>
                </c:pt>
                <c:pt idx="94">
                  <c:v>2.8899134E-2</c:v>
                </c:pt>
                <c:pt idx="95">
                  <c:v>2.8624733999999999E-2</c:v>
                </c:pt>
                <c:pt idx="96">
                  <c:v>2.8624733999999999E-2</c:v>
                </c:pt>
                <c:pt idx="97">
                  <c:v>2.8899134E-2</c:v>
                </c:pt>
                <c:pt idx="98">
                  <c:v>2.8624733999999999E-2</c:v>
                </c:pt>
                <c:pt idx="99">
                  <c:v>2.8350334000000001E-2</c:v>
                </c:pt>
                <c:pt idx="100">
                  <c:v>2.8075934E-2</c:v>
                </c:pt>
                <c:pt idx="101">
                  <c:v>2.8075934E-2</c:v>
                </c:pt>
                <c:pt idx="102">
                  <c:v>2.7801533999999999E-2</c:v>
                </c:pt>
                <c:pt idx="103">
                  <c:v>2.7527134000000002E-2</c:v>
                </c:pt>
                <c:pt idx="104">
                  <c:v>2.7527134000000002E-2</c:v>
                </c:pt>
                <c:pt idx="105">
                  <c:v>2.7252734000000001E-2</c:v>
                </c:pt>
                <c:pt idx="106">
                  <c:v>2.6978334E-2</c:v>
                </c:pt>
                <c:pt idx="107">
                  <c:v>2.7252734000000001E-2</c:v>
                </c:pt>
                <c:pt idx="108">
                  <c:v>2.6978334E-2</c:v>
                </c:pt>
                <c:pt idx="109">
                  <c:v>2.7252734000000001E-2</c:v>
                </c:pt>
                <c:pt idx="110">
                  <c:v>2.7527134000000002E-2</c:v>
                </c:pt>
                <c:pt idx="111">
                  <c:v>2.7527134000000002E-2</c:v>
                </c:pt>
                <c:pt idx="112">
                  <c:v>2.7527134000000002E-2</c:v>
                </c:pt>
                <c:pt idx="113">
                  <c:v>2.7801533999999999E-2</c:v>
                </c:pt>
                <c:pt idx="114">
                  <c:v>2.8075934E-2</c:v>
                </c:pt>
                <c:pt idx="115">
                  <c:v>2.8075934E-2</c:v>
                </c:pt>
                <c:pt idx="116">
                  <c:v>2.8350334000000001E-2</c:v>
                </c:pt>
                <c:pt idx="117">
                  <c:v>2.8624733999999999E-2</c:v>
                </c:pt>
                <c:pt idx="118">
                  <c:v>2.8899134E-2</c:v>
                </c:pt>
                <c:pt idx="119">
                  <c:v>2.8899134E-2</c:v>
                </c:pt>
                <c:pt idx="120">
                  <c:v>2.8624733999999999E-2</c:v>
                </c:pt>
                <c:pt idx="121">
                  <c:v>2.8899134E-2</c:v>
                </c:pt>
                <c:pt idx="122">
                  <c:v>2.8624733999999999E-2</c:v>
                </c:pt>
                <c:pt idx="123">
                  <c:v>2.8350334000000001E-2</c:v>
                </c:pt>
                <c:pt idx="124">
                  <c:v>2.8350334000000001E-2</c:v>
                </c:pt>
                <c:pt idx="125">
                  <c:v>2.8075934E-2</c:v>
                </c:pt>
                <c:pt idx="126">
                  <c:v>2.7801533999999999E-2</c:v>
                </c:pt>
                <c:pt idx="127">
                  <c:v>2.7801533999999999E-2</c:v>
                </c:pt>
                <c:pt idx="128">
                  <c:v>2.7527134000000002E-2</c:v>
                </c:pt>
                <c:pt idx="129">
                  <c:v>2.7252734000000001E-2</c:v>
                </c:pt>
                <c:pt idx="130">
                  <c:v>2.6978334E-2</c:v>
                </c:pt>
                <c:pt idx="131">
                  <c:v>2.6978334E-2</c:v>
                </c:pt>
                <c:pt idx="132">
                  <c:v>2.6978334E-2</c:v>
                </c:pt>
                <c:pt idx="133">
                  <c:v>2.6703933999999999E-2</c:v>
                </c:pt>
                <c:pt idx="134">
                  <c:v>2.7252734000000001E-2</c:v>
                </c:pt>
                <c:pt idx="135">
                  <c:v>2.7252734000000001E-2</c:v>
                </c:pt>
                <c:pt idx="136">
                  <c:v>2.7252734000000001E-2</c:v>
                </c:pt>
                <c:pt idx="137">
                  <c:v>2.7801533999999999E-2</c:v>
                </c:pt>
                <c:pt idx="138">
                  <c:v>2.8075934E-2</c:v>
                </c:pt>
                <c:pt idx="139">
                  <c:v>2.8075934E-2</c:v>
                </c:pt>
                <c:pt idx="140">
                  <c:v>2.8350334000000001E-2</c:v>
                </c:pt>
                <c:pt idx="141">
                  <c:v>2.9173534000000001E-2</c:v>
                </c:pt>
                <c:pt idx="142">
                  <c:v>2.9173534000000001E-2</c:v>
                </c:pt>
                <c:pt idx="143">
                  <c:v>2.9173534000000001E-2</c:v>
                </c:pt>
                <c:pt idx="144">
                  <c:v>2.9447933999999999E-2</c:v>
                </c:pt>
                <c:pt idx="145">
                  <c:v>2.9447933999999999E-2</c:v>
                </c:pt>
                <c:pt idx="146">
                  <c:v>2.9173534000000001E-2</c:v>
                </c:pt>
                <c:pt idx="147">
                  <c:v>2.8350334000000001E-2</c:v>
                </c:pt>
                <c:pt idx="148">
                  <c:v>2.8624733999999999E-2</c:v>
                </c:pt>
                <c:pt idx="149">
                  <c:v>2.8075934E-2</c:v>
                </c:pt>
                <c:pt idx="150">
                  <c:v>2.7527134000000002E-2</c:v>
                </c:pt>
                <c:pt idx="151">
                  <c:v>2.7527134000000002E-2</c:v>
                </c:pt>
                <c:pt idx="152">
                  <c:v>2.6978334E-2</c:v>
                </c:pt>
                <c:pt idx="153">
                  <c:v>2.6429534000000001E-2</c:v>
                </c:pt>
                <c:pt idx="154">
                  <c:v>2.6703933999999999E-2</c:v>
                </c:pt>
                <c:pt idx="155">
                  <c:v>2.6703933999999999E-2</c:v>
                </c:pt>
                <c:pt idx="156">
                  <c:v>2.6429534000000001E-2</c:v>
                </c:pt>
                <c:pt idx="157">
                  <c:v>2.6703933999999999E-2</c:v>
                </c:pt>
                <c:pt idx="158">
                  <c:v>2.6978334E-2</c:v>
                </c:pt>
                <c:pt idx="159">
                  <c:v>2.7527134000000002E-2</c:v>
                </c:pt>
                <c:pt idx="160">
                  <c:v>2.7527134000000002E-2</c:v>
                </c:pt>
                <c:pt idx="161">
                  <c:v>2.8350334000000001E-2</c:v>
                </c:pt>
                <c:pt idx="162">
                  <c:v>2.8624733999999999E-2</c:v>
                </c:pt>
                <c:pt idx="163">
                  <c:v>2.9447933999999999E-2</c:v>
                </c:pt>
                <c:pt idx="164">
                  <c:v>2.9173534000000001E-2</c:v>
                </c:pt>
                <c:pt idx="165">
                  <c:v>2.9722334E-2</c:v>
                </c:pt>
                <c:pt idx="166">
                  <c:v>2.9722334E-2</c:v>
                </c:pt>
                <c:pt idx="167">
                  <c:v>2.9722334E-2</c:v>
                </c:pt>
                <c:pt idx="168">
                  <c:v>2.9722334E-2</c:v>
                </c:pt>
                <c:pt idx="169">
                  <c:v>2.9173534000000001E-2</c:v>
                </c:pt>
                <c:pt idx="170">
                  <c:v>2.8624733999999999E-2</c:v>
                </c:pt>
                <c:pt idx="171">
                  <c:v>2.8350334000000001E-2</c:v>
                </c:pt>
                <c:pt idx="172">
                  <c:v>2.7801533999999999E-2</c:v>
                </c:pt>
                <c:pt idx="173">
                  <c:v>2.7252734000000001E-2</c:v>
                </c:pt>
                <c:pt idx="174">
                  <c:v>2.6429534000000001E-2</c:v>
                </c:pt>
                <c:pt idx="175">
                  <c:v>2.6703933999999999E-2</c:v>
                </c:pt>
                <c:pt idx="176">
                  <c:v>2.6155134E-2</c:v>
                </c:pt>
              </c:numCache>
            </c:numRef>
          </c:xVal>
          <c:yVal>
            <c:numRef>
              <c:f>Sheet3!$M$9:$M$208</c:f>
              <c:numCache>
                <c:formatCode>General</c:formatCode>
                <c:ptCount val="200"/>
                <c:pt idx="23">
                  <c:v>-1.1013431010000001</c:v>
                </c:pt>
                <c:pt idx="24">
                  <c:v>-0.95970696</c:v>
                </c:pt>
                <c:pt idx="25">
                  <c:v>-0.72527472500000001</c:v>
                </c:pt>
                <c:pt idx="26">
                  <c:v>-0.41758241800000001</c:v>
                </c:pt>
                <c:pt idx="27">
                  <c:v>-7.5702075999999993E-2</c:v>
                </c:pt>
                <c:pt idx="28">
                  <c:v>0.27106227100000002</c:v>
                </c:pt>
                <c:pt idx="29">
                  <c:v>0.60317460300000003</c:v>
                </c:pt>
                <c:pt idx="30">
                  <c:v>0.87179487200000005</c:v>
                </c:pt>
                <c:pt idx="31">
                  <c:v>1.0671550670000001</c:v>
                </c:pt>
                <c:pt idx="32">
                  <c:v>1.1599511600000001</c:v>
                </c:pt>
                <c:pt idx="33">
                  <c:v>1.1599511600000001</c:v>
                </c:pt>
                <c:pt idx="34">
                  <c:v>1.076923077</c:v>
                </c:pt>
                <c:pt idx="35">
                  <c:v>0.90598290599999998</c:v>
                </c:pt>
                <c:pt idx="36">
                  <c:v>0.65201465199999997</c:v>
                </c:pt>
                <c:pt idx="37">
                  <c:v>0.32478632499999999</c:v>
                </c:pt>
                <c:pt idx="38">
                  <c:v>-2.1978022E-2</c:v>
                </c:pt>
                <c:pt idx="39">
                  <c:v>-0.36385836399999999</c:v>
                </c:pt>
                <c:pt idx="40">
                  <c:v>-0.68131868100000004</c:v>
                </c:pt>
                <c:pt idx="41">
                  <c:v>-0.92063492099999999</c:v>
                </c:pt>
                <c:pt idx="42">
                  <c:v>-1.0866910869999999</c:v>
                </c:pt>
                <c:pt idx="43">
                  <c:v>-1.164835165</c:v>
                </c:pt>
                <c:pt idx="44">
                  <c:v>-1.14041514</c:v>
                </c:pt>
                <c:pt idx="45">
                  <c:v>-1.028083028</c:v>
                </c:pt>
                <c:pt idx="46">
                  <c:v>-0.83272283300000005</c:v>
                </c:pt>
                <c:pt idx="47">
                  <c:v>-0.55921855899999995</c:v>
                </c:pt>
                <c:pt idx="48">
                  <c:v>-0.23199023199999999</c:v>
                </c:pt>
                <c:pt idx="49">
                  <c:v>0.11965812000000001</c:v>
                </c:pt>
                <c:pt idx="50">
                  <c:v>0.46153846199999998</c:v>
                </c:pt>
                <c:pt idx="51">
                  <c:v>0.76434676400000001</c:v>
                </c:pt>
                <c:pt idx="52">
                  <c:v>0.99389499400000003</c:v>
                </c:pt>
                <c:pt idx="53">
                  <c:v>1.1306471309999999</c:v>
                </c:pt>
                <c:pt idx="54">
                  <c:v>1.1794871790000001</c:v>
                </c:pt>
                <c:pt idx="55">
                  <c:v>1.135531136</c:v>
                </c:pt>
                <c:pt idx="56">
                  <c:v>0.99389499400000003</c:v>
                </c:pt>
                <c:pt idx="57">
                  <c:v>0.76923076899999998</c:v>
                </c:pt>
                <c:pt idx="58">
                  <c:v>0.47619047599999997</c:v>
                </c:pt>
                <c:pt idx="59">
                  <c:v>0.129426129</c:v>
                </c:pt>
                <c:pt idx="60">
                  <c:v>-0.222222222</c:v>
                </c:pt>
                <c:pt idx="61">
                  <c:v>-0.54456654500000001</c:v>
                </c:pt>
                <c:pt idx="62">
                  <c:v>-0.822954823</c:v>
                </c:pt>
                <c:pt idx="63">
                  <c:v>-1.0231990230000001</c:v>
                </c:pt>
                <c:pt idx="64">
                  <c:v>-1.14041514</c:v>
                </c:pt>
                <c:pt idx="65">
                  <c:v>-1.164835165</c:v>
                </c:pt>
                <c:pt idx="66">
                  <c:v>-1.096459096</c:v>
                </c:pt>
                <c:pt idx="67">
                  <c:v>-0.93040292999999996</c:v>
                </c:pt>
                <c:pt idx="68">
                  <c:v>-0.69108669099999998</c:v>
                </c:pt>
                <c:pt idx="69">
                  <c:v>-0.37851037900000001</c:v>
                </c:pt>
                <c:pt idx="70">
                  <c:v>-3.1746032E-2</c:v>
                </c:pt>
                <c:pt idx="71">
                  <c:v>0.31501831499999999</c:v>
                </c:pt>
                <c:pt idx="72">
                  <c:v>0.63247863199999999</c:v>
                </c:pt>
                <c:pt idx="73">
                  <c:v>0.90109890100000001</c:v>
                </c:pt>
                <c:pt idx="74">
                  <c:v>1.076923077</c:v>
                </c:pt>
                <c:pt idx="75">
                  <c:v>1.1746031750000001</c:v>
                </c:pt>
                <c:pt idx="76">
                  <c:v>1.1746031750000001</c:v>
                </c:pt>
                <c:pt idx="77">
                  <c:v>1.0671550670000001</c:v>
                </c:pt>
                <c:pt idx="78">
                  <c:v>0.87667887700000002</c:v>
                </c:pt>
                <c:pt idx="79">
                  <c:v>0.608058608</c:v>
                </c:pt>
                <c:pt idx="80">
                  <c:v>0.28083028100000001</c:v>
                </c:pt>
                <c:pt idx="81">
                  <c:v>-6.5934066E-2</c:v>
                </c:pt>
                <c:pt idx="82">
                  <c:v>-0.40293040299999999</c:v>
                </c:pt>
                <c:pt idx="83">
                  <c:v>-0.71062271099999996</c:v>
                </c:pt>
                <c:pt idx="84">
                  <c:v>-0.94017094000000001</c:v>
                </c:pt>
                <c:pt idx="85">
                  <c:v>-1.1013431010000001</c:v>
                </c:pt>
                <c:pt idx="86">
                  <c:v>-1.16971917</c:v>
                </c:pt>
                <c:pt idx="87">
                  <c:v>-1.1306471309999999</c:v>
                </c:pt>
                <c:pt idx="88">
                  <c:v>-1.018315018</c:v>
                </c:pt>
                <c:pt idx="89">
                  <c:v>-0.80830280799999998</c:v>
                </c:pt>
                <c:pt idx="90">
                  <c:v>-0.52014651999999995</c:v>
                </c:pt>
                <c:pt idx="91">
                  <c:v>-0.18803418799999999</c:v>
                </c:pt>
                <c:pt idx="92">
                  <c:v>0.168498168</c:v>
                </c:pt>
                <c:pt idx="93">
                  <c:v>0.49572649600000002</c:v>
                </c:pt>
                <c:pt idx="94">
                  <c:v>0.78876678899999997</c:v>
                </c:pt>
                <c:pt idx="95">
                  <c:v>1.0134310129999999</c:v>
                </c:pt>
                <c:pt idx="96">
                  <c:v>1.14041514</c:v>
                </c:pt>
                <c:pt idx="97">
                  <c:v>1.1941391939999999</c:v>
                </c:pt>
                <c:pt idx="98">
                  <c:v>1.1257631260000001</c:v>
                </c:pt>
                <c:pt idx="99">
                  <c:v>0.96947496899999996</c:v>
                </c:pt>
                <c:pt idx="100">
                  <c:v>0.73504273499999995</c:v>
                </c:pt>
                <c:pt idx="101">
                  <c:v>0.43711843700000003</c:v>
                </c:pt>
                <c:pt idx="102">
                  <c:v>9.5238094999999995E-2</c:v>
                </c:pt>
                <c:pt idx="103">
                  <c:v>-0.25152625200000001</c:v>
                </c:pt>
                <c:pt idx="104">
                  <c:v>-0.58363858400000002</c:v>
                </c:pt>
                <c:pt idx="105">
                  <c:v>-0.85714285700000004</c:v>
                </c:pt>
                <c:pt idx="106">
                  <c:v>-1.042735043</c:v>
                </c:pt>
                <c:pt idx="107">
                  <c:v>-1.1501831499999999</c:v>
                </c:pt>
                <c:pt idx="108">
                  <c:v>-1.164835165</c:v>
                </c:pt>
                <c:pt idx="109">
                  <c:v>-1.0720390719999999</c:v>
                </c:pt>
                <c:pt idx="110">
                  <c:v>-0.91086691099999995</c:v>
                </c:pt>
                <c:pt idx="111">
                  <c:v>-0.65689865700000005</c:v>
                </c:pt>
                <c:pt idx="112">
                  <c:v>-0.33943833899999998</c:v>
                </c:pt>
                <c:pt idx="113">
                  <c:v>2.442002E-3</c:v>
                </c:pt>
                <c:pt idx="114">
                  <c:v>0.35897435900000002</c:v>
                </c:pt>
                <c:pt idx="115">
                  <c:v>0.66666666699999999</c:v>
                </c:pt>
                <c:pt idx="116">
                  <c:v>0.92063492099999999</c:v>
                </c:pt>
                <c:pt idx="117">
                  <c:v>1.096459096</c:v>
                </c:pt>
                <c:pt idx="118">
                  <c:v>1.1794871790000001</c:v>
                </c:pt>
                <c:pt idx="119">
                  <c:v>1.164835165</c:v>
                </c:pt>
                <c:pt idx="120">
                  <c:v>1.0476190480000001</c:v>
                </c:pt>
                <c:pt idx="121">
                  <c:v>0.84737484699999999</c:v>
                </c:pt>
                <c:pt idx="122">
                  <c:v>0.57387057399999997</c:v>
                </c:pt>
                <c:pt idx="123">
                  <c:v>0.24664224700000001</c:v>
                </c:pt>
                <c:pt idx="124">
                  <c:v>-0.10012210000000001</c:v>
                </c:pt>
                <c:pt idx="125">
                  <c:v>-0.44688644700000002</c:v>
                </c:pt>
                <c:pt idx="126">
                  <c:v>-0.73992674000000003</c:v>
                </c:pt>
                <c:pt idx="127">
                  <c:v>-0.97435897400000004</c:v>
                </c:pt>
                <c:pt idx="128">
                  <c:v>-1.1159951159999999</c:v>
                </c:pt>
                <c:pt idx="129">
                  <c:v>-1.1794871790000001</c:v>
                </c:pt>
                <c:pt idx="130">
                  <c:v>-1.1257631260000001</c:v>
                </c:pt>
                <c:pt idx="131">
                  <c:v>-0.99389499400000003</c:v>
                </c:pt>
                <c:pt idx="132">
                  <c:v>-0.77899877900000003</c:v>
                </c:pt>
                <c:pt idx="133">
                  <c:v>-0.481074481</c:v>
                </c:pt>
                <c:pt idx="134">
                  <c:v>-0.14896214899999999</c:v>
                </c:pt>
                <c:pt idx="135">
                  <c:v>0.20757020800000001</c:v>
                </c:pt>
                <c:pt idx="136">
                  <c:v>0.53479853499999996</c:v>
                </c:pt>
                <c:pt idx="137">
                  <c:v>0.822954823</c:v>
                </c:pt>
                <c:pt idx="138">
                  <c:v>1.028083028</c:v>
                </c:pt>
                <c:pt idx="139">
                  <c:v>1.1501831499999999</c:v>
                </c:pt>
                <c:pt idx="140">
                  <c:v>1.1941391939999999</c:v>
                </c:pt>
                <c:pt idx="141">
                  <c:v>1.111111111</c:v>
                </c:pt>
                <c:pt idx="142">
                  <c:v>0.94993894999999995</c:v>
                </c:pt>
                <c:pt idx="143">
                  <c:v>0.70573870599999999</c:v>
                </c:pt>
                <c:pt idx="144">
                  <c:v>0.393162393</c:v>
                </c:pt>
                <c:pt idx="145">
                  <c:v>5.1282051000000002E-2</c:v>
                </c:pt>
                <c:pt idx="146">
                  <c:v>-0.29548229500000001</c:v>
                </c:pt>
                <c:pt idx="147">
                  <c:v>-0.61782661800000005</c:v>
                </c:pt>
                <c:pt idx="148">
                  <c:v>-0.88156288199999999</c:v>
                </c:pt>
                <c:pt idx="149">
                  <c:v>-1.0573870569999999</c:v>
                </c:pt>
                <c:pt idx="150">
                  <c:v>-1.164835165</c:v>
                </c:pt>
                <c:pt idx="151">
                  <c:v>-1.1599511600000001</c:v>
                </c:pt>
                <c:pt idx="152">
                  <c:v>-1.062271062</c:v>
                </c:pt>
                <c:pt idx="153">
                  <c:v>-0.88156288199999999</c:v>
                </c:pt>
                <c:pt idx="154">
                  <c:v>-0.62759462799999999</c:v>
                </c:pt>
                <c:pt idx="155">
                  <c:v>-0.305250305</c:v>
                </c:pt>
                <c:pt idx="156">
                  <c:v>4.6398045999999998E-2</c:v>
                </c:pt>
                <c:pt idx="157">
                  <c:v>0.38827838799999997</c:v>
                </c:pt>
                <c:pt idx="158">
                  <c:v>0.71062271099999996</c:v>
                </c:pt>
                <c:pt idx="159">
                  <c:v>0.95482295500000003</c:v>
                </c:pt>
                <c:pt idx="160">
                  <c:v>1.106227106</c:v>
                </c:pt>
                <c:pt idx="161">
                  <c:v>1.184371184</c:v>
                </c:pt>
                <c:pt idx="162">
                  <c:v>1.1501831499999999</c:v>
                </c:pt>
                <c:pt idx="163">
                  <c:v>1.032967033</c:v>
                </c:pt>
                <c:pt idx="164">
                  <c:v>0.82783882799999997</c:v>
                </c:pt>
                <c:pt idx="165">
                  <c:v>0.53968254000000004</c:v>
                </c:pt>
                <c:pt idx="166">
                  <c:v>0.20757020800000001</c:v>
                </c:pt>
                <c:pt idx="167">
                  <c:v>-0.13919413899999999</c:v>
                </c:pt>
                <c:pt idx="168">
                  <c:v>-0.481074481</c:v>
                </c:pt>
                <c:pt idx="169">
                  <c:v>-0.77411477399999995</c:v>
                </c:pt>
                <c:pt idx="170">
                  <c:v>-0.99389499400000003</c:v>
                </c:pt>
                <c:pt idx="171">
                  <c:v>-1.1257631260000001</c:v>
                </c:pt>
                <c:pt idx="172">
                  <c:v>-1.184371184</c:v>
                </c:pt>
                <c:pt idx="173">
                  <c:v>-1.1159951159999999</c:v>
                </c:pt>
                <c:pt idx="174">
                  <c:v>-0.97435897400000004</c:v>
                </c:pt>
                <c:pt idx="175">
                  <c:v>-0.74969474999999997</c:v>
                </c:pt>
                <c:pt idx="176">
                  <c:v>-0.45177045199999999</c:v>
                </c:pt>
              </c:numCache>
            </c:numRef>
          </c:yVal>
          <c:smooth val="1"/>
          <c:extLst>
            <c:ext xmlns:c16="http://schemas.microsoft.com/office/drawing/2014/chart" uri="{C3380CC4-5D6E-409C-BE32-E72D297353CC}">
              <c16:uniqueId val="{00000001-6EC7-4186-8639-D5993651F1C9}"/>
            </c:ext>
          </c:extLst>
        </c:ser>
        <c:ser>
          <c:idx val="2"/>
          <c:order val="2"/>
          <c:tx>
            <c:v>plot 3</c:v>
          </c:tx>
          <c:spPr>
            <a:ln w="25400" cap="rnd">
              <a:solidFill>
                <a:schemeClr val="tx1">
                  <a:lumMod val="85000"/>
                  <a:lumOff val="15000"/>
                </a:schemeClr>
              </a:solidFill>
              <a:round/>
            </a:ln>
            <a:effectLst/>
          </c:spPr>
          <c:marker>
            <c:symbol val="none"/>
          </c:marker>
          <c:xVal>
            <c:numRef>
              <c:f>Sheet3!$H$9:$H$208</c:f>
              <c:numCache>
                <c:formatCode>General</c:formatCode>
                <c:ptCount val="200"/>
                <c:pt idx="23">
                  <c:v>3.7405533999999997E-2</c:v>
                </c:pt>
                <c:pt idx="24">
                  <c:v>3.6033533999999999E-2</c:v>
                </c:pt>
                <c:pt idx="25">
                  <c:v>3.4935934000000002E-2</c:v>
                </c:pt>
                <c:pt idx="26">
                  <c:v>3.2466333999999999E-2</c:v>
                </c:pt>
                <c:pt idx="27">
                  <c:v>2.9722334E-2</c:v>
                </c:pt>
                <c:pt idx="28">
                  <c:v>2.7527134000000002E-2</c:v>
                </c:pt>
                <c:pt idx="29">
                  <c:v>2.4508734000000001E-2</c:v>
                </c:pt>
                <c:pt idx="30">
                  <c:v>2.1764734000000001E-2</c:v>
                </c:pt>
                <c:pt idx="31">
                  <c:v>2.0118334000000002E-2</c:v>
                </c:pt>
                <c:pt idx="32">
                  <c:v>1.8746334E-2</c:v>
                </c:pt>
                <c:pt idx="33">
                  <c:v>1.7923134E-2</c:v>
                </c:pt>
                <c:pt idx="34">
                  <c:v>1.7923134E-2</c:v>
                </c:pt>
                <c:pt idx="35">
                  <c:v>1.9295133999999999E-2</c:v>
                </c:pt>
                <c:pt idx="36">
                  <c:v>2.0941534000000001E-2</c:v>
                </c:pt>
                <c:pt idx="37">
                  <c:v>2.2862334000000002E-2</c:v>
                </c:pt>
                <c:pt idx="38">
                  <c:v>2.5606334000000001E-2</c:v>
                </c:pt>
                <c:pt idx="39">
                  <c:v>2.8350334000000001E-2</c:v>
                </c:pt>
                <c:pt idx="40">
                  <c:v>3.0819934E-2</c:v>
                </c:pt>
                <c:pt idx="41">
                  <c:v>3.3838333999999998E-2</c:v>
                </c:pt>
                <c:pt idx="42">
                  <c:v>3.5759133999999998E-2</c:v>
                </c:pt>
                <c:pt idx="43">
                  <c:v>3.7131134000000003E-2</c:v>
                </c:pt>
                <c:pt idx="44">
                  <c:v>3.7954333999999999E-2</c:v>
                </c:pt>
                <c:pt idx="45">
                  <c:v>3.7954333999999999E-2</c:v>
                </c:pt>
                <c:pt idx="46">
                  <c:v>3.6582334000000001E-2</c:v>
                </c:pt>
                <c:pt idx="47">
                  <c:v>3.5210334000000003E-2</c:v>
                </c:pt>
                <c:pt idx="48">
                  <c:v>3.3015134000000002E-2</c:v>
                </c:pt>
                <c:pt idx="49">
                  <c:v>3.0271134000000002E-2</c:v>
                </c:pt>
                <c:pt idx="50">
                  <c:v>2.7252734000000001E-2</c:v>
                </c:pt>
                <c:pt idx="51">
                  <c:v>2.4783133999999998E-2</c:v>
                </c:pt>
                <c:pt idx="52">
                  <c:v>2.2313533999999999E-2</c:v>
                </c:pt>
                <c:pt idx="53">
                  <c:v>2.0118334000000002E-2</c:v>
                </c:pt>
                <c:pt idx="54">
                  <c:v>1.8746334E-2</c:v>
                </c:pt>
                <c:pt idx="55">
                  <c:v>1.7923134E-2</c:v>
                </c:pt>
                <c:pt idx="56">
                  <c:v>1.7923134E-2</c:v>
                </c:pt>
                <c:pt idx="57">
                  <c:v>1.8746334E-2</c:v>
                </c:pt>
                <c:pt idx="58">
                  <c:v>2.0667134E-2</c:v>
                </c:pt>
                <c:pt idx="59">
                  <c:v>2.2587934E-2</c:v>
                </c:pt>
                <c:pt idx="60">
                  <c:v>2.4783133999999998E-2</c:v>
                </c:pt>
                <c:pt idx="61">
                  <c:v>2.8075934E-2</c:v>
                </c:pt>
                <c:pt idx="62">
                  <c:v>3.0819934E-2</c:v>
                </c:pt>
                <c:pt idx="63">
                  <c:v>3.3289534000000003E-2</c:v>
                </c:pt>
                <c:pt idx="64">
                  <c:v>3.5484733999999997E-2</c:v>
                </c:pt>
                <c:pt idx="65">
                  <c:v>3.7131134000000003E-2</c:v>
                </c:pt>
                <c:pt idx="66">
                  <c:v>3.7679933999999998E-2</c:v>
                </c:pt>
                <c:pt idx="67">
                  <c:v>3.7679933999999998E-2</c:v>
                </c:pt>
                <c:pt idx="68">
                  <c:v>3.6856734000000002E-2</c:v>
                </c:pt>
                <c:pt idx="69">
                  <c:v>3.5484733999999997E-2</c:v>
                </c:pt>
                <c:pt idx="70">
                  <c:v>3.2740734000000001E-2</c:v>
                </c:pt>
                <c:pt idx="71">
                  <c:v>3.0819934E-2</c:v>
                </c:pt>
                <c:pt idx="72">
                  <c:v>2.7801533999999999E-2</c:v>
                </c:pt>
                <c:pt idx="73">
                  <c:v>2.4783133999999998E-2</c:v>
                </c:pt>
                <c:pt idx="74">
                  <c:v>2.2313533999999999E-2</c:v>
                </c:pt>
                <c:pt idx="75">
                  <c:v>2.0392733999999999E-2</c:v>
                </c:pt>
                <c:pt idx="76">
                  <c:v>1.8746334E-2</c:v>
                </c:pt>
                <c:pt idx="77">
                  <c:v>1.7648733999999999E-2</c:v>
                </c:pt>
                <c:pt idx="78">
                  <c:v>1.7648733999999999E-2</c:v>
                </c:pt>
                <c:pt idx="79">
                  <c:v>1.8471933999999999E-2</c:v>
                </c:pt>
                <c:pt idx="80">
                  <c:v>1.9843934000000001E-2</c:v>
                </c:pt>
                <c:pt idx="81">
                  <c:v>2.2313533999999999E-2</c:v>
                </c:pt>
                <c:pt idx="82">
                  <c:v>2.5057533999999999E-2</c:v>
                </c:pt>
                <c:pt idx="83">
                  <c:v>2.7527134000000002E-2</c:v>
                </c:pt>
                <c:pt idx="84">
                  <c:v>3.0545533999999999E-2</c:v>
                </c:pt>
                <c:pt idx="85">
                  <c:v>3.2740734000000001E-2</c:v>
                </c:pt>
                <c:pt idx="86">
                  <c:v>3.5210334000000003E-2</c:v>
                </c:pt>
                <c:pt idx="87">
                  <c:v>3.6856734000000002E-2</c:v>
                </c:pt>
                <c:pt idx="88">
                  <c:v>3.7954333999999999E-2</c:v>
                </c:pt>
                <c:pt idx="89">
                  <c:v>3.7954333999999999E-2</c:v>
                </c:pt>
                <c:pt idx="90">
                  <c:v>3.6856734000000002E-2</c:v>
                </c:pt>
                <c:pt idx="91">
                  <c:v>3.5759133999999998E-2</c:v>
                </c:pt>
                <c:pt idx="92">
                  <c:v>3.3289534000000003E-2</c:v>
                </c:pt>
                <c:pt idx="93">
                  <c:v>3.0819934E-2</c:v>
                </c:pt>
                <c:pt idx="94">
                  <c:v>2.7801533999999999E-2</c:v>
                </c:pt>
                <c:pt idx="95">
                  <c:v>2.5331934E-2</c:v>
                </c:pt>
                <c:pt idx="96">
                  <c:v>2.2313533999999999E-2</c:v>
                </c:pt>
                <c:pt idx="97">
                  <c:v>2.0392733999999999E-2</c:v>
                </c:pt>
                <c:pt idx="98">
                  <c:v>1.8746334E-2</c:v>
                </c:pt>
                <c:pt idx="99">
                  <c:v>1.7648733999999999E-2</c:v>
                </c:pt>
                <c:pt idx="100">
                  <c:v>1.7648733999999999E-2</c:v>
                </c:pt>
                <c:pt idx="101">
                  <c:v>1.8471933999999999E-2</c:v>
                </c:pt>
                <c:pt idx="102">
                  <c:v>1.9843934000000001E-2</c:v>
                </c:pt>
                <c:pt idx="103">
                  <c:v>2.1764734000000001E-2</c:v>
                </c:pt>
                <c:pt idx="104">
                  <c:v>2.4508734000000001E-2</c:v>
                </c:pt>
                <c:pt idx="105">
                  <c:v>2.7527134000000002E-2</c:v>
                </c:pt>
                <c:pt idx="106">
                  <c:v>3.0271134000000002E-2</c:v>
                </c:pt>
                <c:pt idx="107">
                  <c:v>3.2740734000000001E-2</c:v>
                </c:pt>
                <c:pt idx="108">
                  <c:v>3.5484733999999997E-2</c:v>
                </c:pt>
                <c:pt idx="109">
                  <c:v>3.6856734000000002E-2</c:v>
                </c:pt>
                <c:pt idx="110">
                  <c:v>3.7954333999999999E-2</c:v>
                </c:pt>
                <c:pt idx="111">
                  <c:v>3.7954333999999999E-2</c:v>
                </c:pt>
                <c:pt idx="112">
                  <c:v>3.7405533999999997E-2</c:v>
                </c:pt>
                <c:pt idx="113">
                  <c:v>3.6033533999999999E-2</c:v>
                </c:pt>
                <c:pt idx="114">
                  <c:v>3.3838333999999998E-2</c:v>
                </c:pt>
                <c:pt idx="115">
                  <c:v>3.1368734000000002E-2</c:v>
                </c:pt>
                <c:pt idx="116">
                  <c:v>2.8350334000000001E-2</c:v>
                </c:pt>
                <c:pt idx="117">
                  <c:v>2.5331934E-2</c:v>
                </c:pt>
                <c:pt idx="118">
                  <c:v>2.3136733999999999E-2</c:v>
                </c:pt>
                <c:pt idx="119">
                  <c:v>2.0392733999999999E-2</c:v>
                </c:pt>
                <c:pt idx="120">
                  <c:v>1.8471933999999999E-2</c:v>
                </c:pt>
                <c:pt idx="121">
                  <c:v>1.7374334000000002E-2</c:v>
                </c:pt>
                <c:pt idx="122">
                  <c:v>1.7648733999999999E-2</c:v>
                </c:pt>
                <c:pt idx="123">
                  <c:v>1.7923134E-2</c:v>
                </c:pt>
                <c:pt idx="124">
                  <c:v>1.9569534E-2</c:v>
                </c:pt>
                <c:pt idx="125">
                  <c:v>2.1764734000000001E-2</c:v>
                </c:pt>
                <c:pt idx="126">
                  <c:v>2.3959933999999999E-2</c:v>
                </c:pt>
                <c:pt idx="127">
                  <c:v>2.6978334E-2</c:v>
                </c:pt>
                <c:pt idx="128">
                  <c:v>3.0271134000000002E-2</c:v>
                </c:pt>
                <c:pt idx="129">
                  <c:v>3.2740734000000001E-2</c:v>
                </c:pt>
                <c:pt idx="130">
                  <c:v>3.4935934000000002E-2</c:v>
                </c:pt>
                <c:pt idx="131">
                  <c:v>3.7131134000000003E-2</c:v>
                </c:pt>
                <c:pt idx="132">
                  <c:v>3.8228734E-2</c:v>
                </c:pt>
                <c:pt idx="133">
                  <c:v>3.8228734E-2</c:v>
                </c:pt>
                <c:pt idx="134">
                  <c:v>3.7954333999999999E-2</c:v>
                </c:pt>
                <c:pt idx="135">
                  <c:v>3.6582334000000001E-2</c:v>
                </c:pt>
                <c:pt idx="136">
                  <c:v>3.4112733999999999E-2</c:v>
                </c:pt>
                <c:pt idx="137">
                  <c:v>3.1643134000000003E-2</c:v>
                </c:pt>
                <c:pt idx="138">
                  <c:v>2.8899134E-2</c:v>
                </c:pt>
                <c:pt idx="139">
                  <c:v>2.5880733999999999E-2</c:v>
                </c:pt>
                <c:pt idx="140">
                  <c:v>2.3136733999999999E-2</c:v>
                </c:pt>
                <c:pt idx="141">
                  <c:v>2.0392733999999999E-2</c:v>
                </c:pt>
                <c:pt idx="142">
                  <c:v>1.8746334E-2</c:v>
                </c:pt>
                <c:pt idx="143">
                  <c:v>1.7648733999999999E-2</c:v>
                </c:pt>
                <c:pt idx="144">
                  <c:v>1.7099934000000001E-2</c:v>
                </c:pt>
                <c:pt idx="145">
                  <c:v>1.7923134E-2</c:v>
                </c:pt>
                <c:pt idx="146">
                  <c:v>1.9295133999999999E-2</c:v>
                </c:pt>
                <c:pt idx="147">
                  <c:v>2.1215933999999999E-2</c:v>
                </c:pt>
                <c:pt idx="148">
                  <c:v>2.3959933999999999E-2</c:v>
                </c:pt>
                <c:pt idx="149">
                  <c:v>2.6978334E-2</c:v>
                </c:pt>
                <c:pt idx="150">
                  <c:v>2.9447933999999999E-2</c:v>
                </c:pt>
                <c:pt idx="151">
                  <c:v>3.2191933999999998E-2</c:v>
                </c:pt>
                <c:pt idx="152">
                  <c:v>3.4935934000000002E-2</c:v>
                </c:pt>
                <c:pt idx="153">
                  <c:v>3.6856734000000002E-2</c:v>
                </c:pt>
                <c:pt idx="154">
                  <c:v>3.7954333999999999E-2</c:v>
                </c:pt>
                <c:pt idx="155">
                  <c:v>3.8503134000000001E-2</c:v>
                </c:pt>
                <c:pt idx="156">
                  <c:v>3.7954333999999999E-2</c:v>
                </c:pt>
                <c:pt idx="157">
                  <c:v>3.6582334000000001E-2</c:v>
                </c:pt>
                <c:pt idx="158">
                  <c:v>3.4661534000000001E-2</c:v>
                </c:pt>
                <c:pt idx="159">
                  <c:v>3.2191933999999998E-2</c:v>
                </c:pt>
                <c:pt idx="160">
                  <c:v>2.8899134E-2</c:v>
                </c:pt>
                <c:pt idx="161">
                  <c:v>2.6155134E-2</c:v>
                </c:pt>
                <c:pt idx="162">
                  <c:v>2.3411134E-2</c:v>
                </c:pt>
                <c:pt idx="163">
                  <c:v>2.0941534000000001E-2</c:v>
                </c:pt>
                <c:pt idx="164">
                  <c:v>1.8471933999999999E-2</c:v>
                </c:pt>
                <c:pt idx="165">
                  <c:v>1.7648733999999999E-2</c:v>
                </c:pt>
                <c:pt idx="166">
                  <c:v>1.7099934000000001E-2</c:v>
                </c:pt>
                <c:pt idx="167">
                  <c:v>1.7648733999999999E-2</c:v>
                </c:pt>
                <c:pt idx="168">
                  <c:v>1.8471933999999999E-2</c:v>
                </c:pt>
                <c:pt idx="169">
                  <c:v>2.0941534000000001E-2</c:v>
                </c:pt>
                <c:pt idx="170">
                  <c:v>2.3411134E-2</c:v>
                </c:pt>
                <c:pt idx="171">
                  <c:v>2.6155134E-2</c:v>
                </c:pt>
                <c:pt idx="172">
                  <c:v>2.9447933999999999E-2</c:v>
                </c:pt>
                <c:pt idx="173">
                  <c:v>3.2191933999999998E-2</c:v>
                </c:pt>
                <c:pt idx="174">
                  <c:v>3.4935934000000002E-2</c:v>
                </c:pt>
                <c:pt idx="175">
                  <c:v>3.7131134000000003E-2</c:v>
                </c:pt>
                <c:pt idx="176">
                  <c:v>3.8228734E-2</c:v>
                </c:pt>
              </c:numCache>
            </c:numRef>
          </c:xVal>
          <c:yVal>
            <c:numRef>
              <c:f>Sheet3!$I$9:$I$208</c:f>
              <c:numCache>
                <c:formatCode>General</c:formatCode>
                <c:ptCount val="200"/>
                <c:pt idx="23">
                  <c:v>0.124542125</c:v>
                </c:pt>
                <c:pt idx="24">
                  <c:v>-0.217338217</c:v>
                </c:pt>
                <c:pt idx="25">
                  <c:v>-0.53479853499999996</c:v>
                </c:pt>
                <c:pt idx="26">
                  <c:v>-0.81318681299999995</c:v>
                </c:pt>
                <c:pt idx="27">
                  <c:v>-1.0134310129999999</c:v>
                </c:pt>
                <c:pt idx="28">
                  <c:v>-1.135531136</c:v>
                </c:pt>
                <c:pt idx="29">
                  <c:v>-1.16971917</c:v>
                </c:pt>
                <c:pt idx="30">
                  <c:v>-1.1159951159999999</c:v>
                </c:pt>
                <c:pt idx="31">
                  <c:v>-0.97435897400000004</c:v>
                </c:pt>
                <c:pt idx="32">
                  <c:v>-0.75457875500000005</c:v>
                </c:pt>
                <c:pt idx="33">
                  <c:v>-0.471306471</c:v>
                </c:pt>
                <c:pt idx="34">
                  <c:v>-0.134310134</c:v>
                </c:pt>
                <c:pt idx="35">
                  <c:v>0.20268620300000001</c:v>
                </c:pt>
                <c:pt idx="36">
                  <c:v>0.52503052500000003</c:v>
                </c:pt>
                <c:pt idx="37">
                  <c:v>0.80830280799999998</c:v>
                </c:pt>
                <c:pt idx="38">
                  <c:v>1.018315018</c:v>
                </c:pt>
                <c:pt idx="39">
                  <c:v>1.14041514</c:v>
                </c:pt>
                <c:pt idx="40">
                  <c:v>1.1746031750000001</c:v>
                </c:pt>
                <c:pt idx="41">
                  <c:v>1.1257631260000001</c:v>
                </c:pt>
                <c:pt idx="42">
                  <c:v>0.98901098899999995</c:v>
                </c:pt>
                <c:pt idx="43">
                  <c:v>0.77411477399999995</c:v>
                </c:pt>
                <c:pt idx="44">
                  <c:v>0.48595848600000002</c:v>
                </c:pt>
                <c:pt idx="45">
                  <c:v>0.15873015900000001</c:v>
                </c:pt>
                <c:pt idx="46">
                  <c:v>-0.18315018299999999</c:v>
                </c:pt>
                <c:pt idx="47">
                  <c:v>-0.50549450500000004</c:v>
                </c:pt>
                <c:pt idx="48">
                  <c:v>-0.78876678899999997</c:v>
                </c:pt>
                <c:pt idx="49">
                  <c:v>-0.99389499400000003</c:v>
                </c:pt>
                <c:pt idx="50">
                  <c:v>-1.1257631260000001</c:v>
                </c:pt>
                <c:pt idx="51">
                  <c:v>-1.1746031750000001</c:v>
                </c:pt>
                <c:pt idx="52">
                  <c:v>-1.120879121</c:v>
                </c:pt>
                <c:pt idx="53">
                  <c:v>-0.98901098899999995</c:v>
                </c:pt>
                <c:pt idx="54">
                  <c:v>-0.77899877900000003</c:v>
                </c:pt>
                <c:pt idx="55">
                  <c:v>-0.50061050100000004</c:v>
                </c:pt>
                <c:pt idx="56">
                  <c:v>-0.173382173</c:v>
                </c:pt>
                <c:pt idx="57">
                  <c:v>0.168498168</c:v>
                </c:pt>
                <c:pt idx="58">
                  <c:v>0.49084249099999999</c:v>
                </c:pt>
                <c:pt idx="59">
                  <c:v>0.783882784</c:v>
                </c:pt>
                <c:pt idx="60">
                  <c:v>1.0036630040000001</c:v>
                </c:pt>
                <c:pt idx="61">
                  <c:v>1.1306471309999999</c:v>
                </c:pt>
                <c:pt idx="62">
                  <c:v>1.1746031750000001</c:v>
                </c:pt>
                <c:pt idx="63">
                  <c:v>1.135531136</c:v>
                </c:pt>
                <c:pt idx="64">
                  <c:v>1.0036630040000001</c:v>
                </c:pt>
                <c:pt idx="65">
                  <c:v>0.79365079400000005</c:v>
                </c:pt>
                <c:pt idx="66">
                  <c:v>0.51526251499999998</c:v>
                </c:pt>
                <c:pt idx="67">
                  <c:v>0.19291819299999999</c:v>
                </c:pt>
                <c:pt idx="68">
                  <c:v>-0.14896214899999999</c:v>
                </c:pt>
                <c:pt idx="69">
                  <c:v>-0.47619047599999997</c:v>
                </c:pt>
                <c:pt idx="70">
                  <c:v>-0.76434676400000001</c:v>
                </c:pt>
                <c:pt idx="71">
                  <c:v>-0.97924297900000001</c:v>
                </c:pt>
                <c:pt idx="72">
                  <c:v>-1.1159951159999999</c:v>
                </c:pt>
                <c:pt idx="73">
                  <c:v>-1.16971917</c:v>
                </c:pt>
                <c:pt idx="74">
                  <c:v>-1.1306471309999999</c:v>
                </c:pt>
                <c:pt idx="75">
                  <c:v>-1.0036630040000001</c:v>
                </c:pt>
                <c:pt idx="76">
                  <c:v>-0.80341880300000001</c:v>
                </c:pt>
                <c:pt idx="77">
                  <c:v>-0.52991452999999999</c:v>
                </c:pt>
                <c:pt idx="78">
                  <c:v>-0.19780219800000001</c:v>
                </c:pt>
                <c:pt idx="79">
                  <c:v>0.13919413899999999</c:v>
                </c:pt>
                <c:pt idx="80">
                  <c:v>0.46153846199999998</c:v>
                </c:pt>
                <c:pt idx="81">
                  <c:v>0.75946275900000004</c:v>
                </c:pt>
                <c:pt idx="82">
                  <c:v>0.97924297900000001</c:v>
                </c:pt>
                <c:pt idx="83">
                  <c:v>1.120879121</c:v>
                </c:pt>
                <c:pt idx="84">
                  <c:v>1.1746031750000001</c:v>
                </c:pt>
                <c:pt idx="85">
                  <c:v>1.14041514</c:v>
                </c:pt>
                <c:pt idx="86">
                  <c:v>1.028083028</c:v>
                </c:pt>
                <c:pt idx="87">
                  <c:v>0.822954823</c:v>
                </c:pt>
                <c:pt idx="88">
                  <c:v>0.53968254000000004</c:v>
                </c:pt>
                <c:pt idx="89">
                  <c:v>0.22710622699999999</c:v>
                </c:pt>
                <c:pt idx="90">
                  <c:v>-0.11965812000000001</c:v>
                </c:pt>
                <c:pt idx="91">
                  <c:v>-0.44688644700000002</c:v>
                </c:pt>
                <c:pt idx="92">
                  <c:v>-0.73504273499999995</c:v>
                </c:pt>
                <c:pt idx="93">
                  <c:v>-0.96459096499999997</c:v>
                </c:pt>
                <c:pt idx="94">
                  <c:v>-1.106227106</c:v>
                </c:pt>
                <c:pt idx="95">
                  <c:v>-1.164835165</c:v>
                </c:pt>
                <c:pt idx="96">
                  <c:v>-1.14041514</c:v>
                </c:pt>
                <c:pt idx="97">
                  <c:v>-1.028083028</c:v>
                </c:pt>
                <c:pt idx="98">
                  <c:v>-0.82783882799999997</c:v>
                </c:pt>
                <c:pt idx="99">
                  <c:v>-0.55921855899999995</c:v>
                </c:pt>
                <c:pt idx="100">
                  <c:v>-0.23199023199999999</c:v>
                </c:pt>
                <c:pt idx="101">
                  <c:v>0.105006105</c:v>
                </c:pt>
                <c:pt idx="102">
                  <c:v>0.43711843700000003</c:v>
                </c:pt>
                <c:pt idx="103">
                  <c:v>0.73015872999999998</c:v>
                </c:pt>
                <c:pt idx="104">
                  <c:v>0.95970696</c:v>
                </c:pt>
                <c:pt idx="105">
                  <c:v>1.111111111</c:v>
                </c:pt>
                <c:pt idx="106">
                  <c:v>1.1746031750000001</c:v>
                </c:pt>
                <c:pt idx="107">
                  <c:v>1.1501831499999999</c:v>
                </c:pt>
                <c:pt idx="108">
                  <c:v>1.042735043</c:v>
                </c:pt>
                <c:pt idx="109">
                  <c:v>0.84249084200000002</c:v>
                </c:pt>
                <c:pt idx="110">
                  <c:v>0.57387057399999997</c:v>
                </c:pt>
                <c:pt idx="111">
                  <c:v>0.25152625200000001</c:v>
                </c:pt>
                <c:pt idx="112">
                  <c:v>-8.5470085000000001E-2</c:v>
                </c:pt>
                <c:pt idx="113">
                  <c:v>-0.41269841299999999</c:v>
                </c:pt>
                <c:pt idx="114">
                  <c:v>-0.71550671600000004</c:v>
                </c:pt>
                <c:pt idx="115">
                  <c:v>-0.94505494499999998</c:v>
                </c:pt>
                <c:pt idx="116">
                  <c:v>-1.091575092</c:v>
                </c:pt>
                <c:pt idx="117">
                  <c:v>-1.16971917</c:v>
                </c:pt>
                <c:pt idx="118">
                  <c:v>-1.14041514</c:v>
                </c:pt>
                <c:pt idx="119">
                  <c:v>-1.032967033</c:v>
                </c:pt>
                <c:pt idx="120">
                  <c:v>-0.85225885199999996</c:v>
                </c:pt>
                <c:pt idx="121">
                  <c:v>-0.58852258899999998</c:v>
                </c:pt>
                <c:pt idx="122">
                  <c:v>-0.27106227100000002</c:v>
                </c:pt>
                <c:pt idx="123">
                  <c:v>7.0818070999999996E-2</c:v>
                </c:pt>
                <c:pt idx="124">
                  <c:v>0.41269841299999999</c:v>
                </c:pt>
                <c:pt idx="125">
                  <c:v>0.70573870599999999</c:v>
                </c:pt>
                <c:pt idx="126">
                  <c:v>0.94505494499999998</c:v>
                </c:pt>
                <c:pt idx="127">
                  <c:v>1.106227106</c:v>
                </c:pt>
                <c:pt idx="128">
                  <c:v>1.1794871790000001</c:v>
                </c:pt>
                <c:pt idx="129">
                  <c:v>1.1599511600000001</c:v>
                </c:pt>
                <c:pt idx="130">
                  <c:v>1.0573870569999999</c:v>
                </c:pt>
                <c:pt idx="131">
                  <c:v>0.862026862</c:v>
                </c:pt>
                <c:pt idx="132">
                  <c:v>0.608058608</c:v>
                </c:pt>
                <c:pt idx="133">
                  <c:v>0.29059829100000001</c:v>
                </c:pt>
                <c:pt idx="134">
                  <c:v>-5.1282051000000002E-2</c:v>
                </c:pt>
                <c:pt idx="135">
                  <c:v>-0.38339438300000001</c:v>
                </c:pt>
                <c:pt idx="136">
                  <c:v>-0.69108669099999998</c:v>
                </c:pt>
                <c:pt idx="137">
                  <c:v>-0.93040292999999996</c:v>
                </c:pt>
                <c:pt idx="138">
                  <c:v>-1.0818070820000001</c:v>
                </c:pt>
                <c:pt idx="139">
                  <c:v>-1.164835165</c:v>
                </c:pt>
                <c:pt idx="140">
                  <c:v>-1.1501831499999999</c:v>
                </c:pt>
                <c:pt idx="141">
                  <c:v>-1.0525030529999999</c:v>
                </c:pt>
                <c:pt idx="142">
                  <c:v>-0.87179487200000005</c:v>
                </c:pt>
                <c:pt idx="143">
                  <c:v>-0.61294261299999997</c:v>
                </c:pt>
                <c:pt idx="144">
                  <c:v>-0.305250305</c:v>
                </c:pt>
                <c:pt idx="145">
                  <c:v>3.1746032E-2</c:v>
                </c:pt>
                <c:pt idx="146">
                  <c:v>0.37851037900000001</c:v>
                </c:pt>
                <c:pt idx="147">
                  <c:v>0.68131868100000004</c:v>
                </c:pt>
                <c:pt idx="148">
                  <c:v>0.92551892599999996</c:v>
                </c:pt>
                <c:pt idx="149">
                  <c:v>1.096459096</c:v>
                </c:pt>
                <c:pt idx="150">
                  <c:v>1.1746031750000001</c:v>
                </c:pt>
                <c:pt idx="151">
                  <c:v>1.16971917</c:v>
                </c:pt>
                <c:pt idx="152">
                  <c:v>1.0671550670000001</c:v>
                </c:pt>
                <c:pt idx="153">
                  <c:v>0.88644688599999999</c:v>
                </c:pt>
                <c:pt idx="154">
                  <c:v>0.63736263699999995</c:v>
                </c:pt>
                <c:pt idx="155">
                  <c:v>0.31990232000000002</c:v>
                </c:pt>
                <c:pt idx="156">
                  <c:v>-2.1978022E-2</c:v>
                </c:pt>
                <c:pt idx="157">
                  <c:v>-0.34920634900000003</c:v>
                </c:pt>
                <c:pt idx="158">
                  <c:v>-0.65689865700000005</c:v>
                </c:pt>
                <c:pt idx="159">
                  <c:v>-0.90598290599999998</c:v>
                </c:pt>
                <c:pt idx="160">
                  <c:v>-1.0720390719999999</c:v>
                </c:pt>
                <c:pt idx="161">
                  <c:v>-1.164835165</c:v>
                </c:pt>
                <c:pt idx="162">
                  <c:v>-1.1599511600000001</c:v>
                </c:pt>
                <c:pt idx="163">
                  <c:v>-1.062271062</c:v>
                </c:pt>
                <c:pt idx="164">
                  <c:v>-0.88644688599999999</c:v>
                </c:pt>
                <c:pt idx="165">
                  <c:v>-0.63247863199999999</c:v>
                </c:pt>
                <c:pt idx="166">
                  <c:v>-0.32478632499999999</c:v>
                </c:pt>
                <c:pt idx="167">
                  <c:v>7.3260069999999998E-3</c:v>
                </c:pt>
                <c:pt idx="168">
                  <c:v>0.344322344</c:v>
                </c:pt>
                <c:pt idx="169">
                  <c:v>0.65689865700000005</c:v>
                </c:pt>
                <c:pt idx="170">
                  <c:v>0.90598290599999998</c:v>
                </c:pt>
                <c:pt idx="171">
                  <c:v>1.0866910869999999</c:v>
                </c:pt>
                <c:pt idx="172">
                  <c:v>1.1746031750000001</c:v>
                </c:pt>
                <c:pt idx="173">
                  <c:v>1.1746031750000001</c:v>
                </c:pt>
                <c:pt idx="174">
                  <c:v>1.0818070820000001</c:v>
                </c:pt>
                <c:pt idx="175">
                  <c:v>0.90598290599999998</c:v>
                </c:pt>
                <c:pt idx="176">
                  <c:v>0.65201465199999997</c:v>
                </c:pt>
              </c:numCache>
            </c:numRef>
          </c:yVal>
          <c:smooth val="1"/>
          <c:extLst>
            <c:ext xmlns:c16="http://schemas.microsoft.com/office/drawing/2014/chart" uri="{C3380CC4-5D6E-409C-BE32-E72D297353CC}">
              <c16:uniqueId val="{00000002-6EC7-4186-8639-D5993651F1C9}"/>
            </c:ext>
          </c:extLst>
        </c:ser>
        <c:ser>
          <c:idx val="3"/>
          <c:order val="3"/>
          <c:tx>
            <c:v>plot 4</c:v>
          </c:tx>
          <c:spPr>
            <a:ln w="25400" cap="rnd">
              <a:solidFill>
                <a:schemeClr val="accent4">
                  <a:lumMod val="40000"/>
                  <a:lumOff val="60000"/>
                </a:schemeClr>
              </a:solidFill>
              <a:round/>
            </a:ln>
            <a:effectLst/>
          </c:spPr>
          <c:marker>
            <c:symbol val="none"/>
          </c:marker>
          <c:xVal>
            <c:numRef>
              <c:f>Sheet3!$D$9:$D$208</c:f>
              <c:numCache>
                <c:formatCode>General</c:formatCode>
                <c:ptCount val="200"/>
                <c:pt idx="23">
                  <c:v>2.0392733999999999E-2</c:v>
                </c:pt>
                <c:pt idx="24">
                  <c:v>2.3959933999999999E-2</c:v>
                </c:pt>
                <c:pt idx="25">
                  <c:v>2.7801533999999999E-2</c:v>
                </c:pt>
                <c:pt idx="26">
                  <c:v>3.1368734000000002E-2</c:v>
                </c:pt>
                <c:pt idx="27">
                  <c:v>3.5484733999999997E-2</c:v>
                </c:pt>
                <c:pt idx="28">
                  <c:v>3.8228734E-2</c:v>
                </c:pt>
                <c:pt idx="29">
                  <c:v>4.0149534000000001E-2</c:v>
                </c:pt>
                <c:pt idx="30">
                  <c:v>4.3716734E-2</c:v>
                </c:pt>
                <c:pt idx="31">
                  <c:v>4.3716734E-2</c:v>
                </c:pt>
                <c:pt idx="32">
                  <c:v>4.0423934000000002E-2</c:v>
                </c:pt>
                <c:pt idx="33">
                  <c:v>3.8503134000000001E-2</c:v>
                </c:pt>
                <c:pt idx="34">
                  <c:v>3.5484733999999997E-2</c:v>
                </c:pt>
                <c:pt idx="35">
                  <c:v>3.1917533999999997E-2</c:v>
                </c:pt>
                <c:pt idx="36">
                  <c:v>2.8350334000000001E-2</c:v>
                </c:pt>
                <c:pt idx="37">
                  <c:v>2.3959933999999999E-2</c:v>
                </c:pt>
                <c:pt idx="38">
                  <c:v>2.0392733999999999E-2</c:v>
                </c:pt>
                <c:pt idx="39">
                  <c:v>1.7374334000000002E-2</c:v>
                </c:pt>
                <c:pt idx="40">
                  <c:v>1.5453534E-2</c:v>
                </c:pt>
                <c:pt idx="41">
                  <c:v>1.4081534E-2</c:v>
                </c:pt>
                <c:pt idx="42">
                  <c:v>1.3807134E-2</c:v>
                </c:pt>
                <c:pt idx="43">
                  <c:v>1.4904733999999999E-2</c:v>
                </c:pt>
                <c:pt idx="44">
                  <c:v>1.7099934000000001E-2</c:v>
                </c:pt>
                <c:pt idx="45">
                  <c:v>2.0118334000000002E-2</c:v>
                </c:pt>
                <c:pt idx="46">
                  <c:v>2.3959933999999999E-2</c:v>
                </c:pt>
                <c:pt idx="47">
                  <c:v>2.7527134000000002E-2</c:v>
                </c:pt>
                <c:pt idx="48">
                  <c:v>3.1368734000000002E-2</c:v>
                </c:pt>
                <c:pt idx="49">
                  <c:v>3.5210334000000003E-2</c:v>
                </c:pt>
                <c:pt idx="50">
                  <c:v>3.8503134000000001E-2</c:v>
                </c:pt>
                <c:pt idx="51">
                  <c:v>4.0698334000000003E-2</c:v>
                </c:pt>
                <c:pt idx="52">
                  <c:v>4.3442333999999999E-2</c:v>
                </c:pt>
                <c:pt idx="53">
                  <c:v>4.3716734E-2</c:v>
                </c:pt>
                <c:pt idx="54">
                  <c:v>4.0698334000000003E-2</c:v>
                </c:pt>
                <c:pt idx="55">
                  <c:v>3.8777534000000002E-2</c:v>
                </c:pt>
                <c:pt idx="56">
                  <c:v>3.5759133999999998E-2</c:v>
                </c:pt>
                <c:pt idx="57">
                  <c:v>3.2191933999999998E-2</c:v>
                </c:pt>
                <c:pt idx="58">
                  <c:v>2.8075934E-2</c:v>
                </c:pt>
                <c:pt idx="59">
                  <c:v>2.4234334E-2</c:v>
                </c:pt>
                <c:pt idx="60">
                  <c:v>2.0667134E-2</c:v>
                </c:pt>
                <c:pt idx="61">
                  <c:v>1.7648733999999999E-2</c:v>
                </c:pt>
                <c:pt idx="62">
                  <c:v>1.5179134E-2</c:v>
                </c:pt>
                <c:pt idx="63">
                  <c:v>1.4081534E-2</c:v>
                </c:pt>
                <c:pt idx="64">
                  <c:v>1.3807134E-2</c:v>
                </c:pt>
                <c:pt idx="65">
                  <c:v>1.4904733999999999E-2</c:v>
                </c:pt>
                <c:pt idx="66">
                  <c:v>1.6825534E-2</c:v>
                </c:pt>
                <c:pt idx="67">
                  <c:v>1.9843934000000001E-2</c:v>
                </c:pt>
                <c:pt idx="68">
                  <c:v>2.3411134E-2</c:v>
                </c:pt>
                <c:pt idx="69">
                  <c:v>2.7527134000000002E-2</c:v>
                </c:pt>
                <c:pt idx="70">
                  <c:v>3.1368734000000002E-2</c:v>
                </c:pt>
                <c:pt idx="71">
                  <c:v>3.5210334000000003E-2</c:v>
                </c:pt>
                <c:pt idx="72">
                  <c:v>3.7954333999999999E-2</c:v>
                </c:pt>
                <c:pt idx="73">
                  <c:v>4.0423934000000002E-2</c:v>
                </c:pt>
                <c:pt idx="74">
                  <c:v>4.3716734E-2</c:v>
                </c:pt>
                <c:pt idx="75">
                  <c:v>4.3442333999999999E-2</c:v>
                </c:pt>
                <c:pt idx="76">
                  <c:v>4.0972733999999997E-2</c:v>
                </c:pt>
                <c:pt idx="77">
                  <c:v>3.9051934000000003E-2</c:v>
                </c:pt>
                <c:pt idx="78">
                  <c:v>3.5759133999999998E-2</c:v>
                </c:pt>
                <c:pt idx="79">
                  <c:v>3.2191933999999998E-2</c:v>
                </c:pt>
                <c:pt idx="80">
                  <c:v>2.8350334000000001E-2</c:v>
                </c:pt>
                <c:pt idx="81">
                  <c:v>2.4234334E-2</c:v>
                </c:pt>
                <c:pt idx="82">
                  <c:v>2.0667134E-2</c:v>
                </c:pt>
                <c:pt idx="83">
                  <c:v>1.7923134E-2</c:v>
                </c:pt>
                <c:pt idx="84">
                  <c:v>1.5453534E-2</c:v>
                </c:pt>
                <c:pt idx="85">
                  <c:v>1.4081534E-2</c:v>
                </c:pt>
                <c:pt idx="86">
                  <c:v>1.3532733999999999E-2</c:v>
                </c:pt>
                <c:pt idx="87">
                  <c:v>1.4904733999999999E-2</c:v>
                </c:pt>
                <c:pt idx="88">
                  <c:v>1.6825534E-2</c:v>
                </c:pt>
                <c:pt idx="89">
                  <c:v>1.9843934000000001E-2</c:v>
                </c:pt>
                <c:pt idx="90">
                  <c:v>2.3411134E-2</c:v>
                </c:pt>
                <c:pt idx="91">
                  <c:v>2.7252734000000001E-2</c:v>
                </c:pt>
                <c:pt idx="92">
                  <c:v>3.1094334000000001E-2</c:v>
                </c:pt>
                <c:pt idx="93">
                  <c:v>3.5210334000000003E-2</c:v>
                </c:pt>
                <c:pt idx="94">
                  <c:v>3.8228734E-2</c:v>
                </c:pt>
                <c:pt idx="95">
                  <c:v>4.0423934000000002E-2</c:v>
                </c:pt>
                <c:pt idx="96">
                  <c:v>4.2070334000000001E-2</c:v>
                </c:pt>
                <c:pt idx="97">
                  <c:v>4.3991134000000001E-2</c:v>
                </c:pt>
                <c:pt idx="98">
                  <c:v>4.0698334000000003E-2</c:v>
                </c:pt>
                <c:pt idx="99">
                  <c:v>3.8777534000000002E-2</c:v>
                </c:pt>
                <c:pt idx="100">
                  <c:v>3.6033533999999999E-2</c:v>
                </c:pt>
                <c:pt idx="101">
                  <c:v>3.2466333999999999E-2</c:v>
                </c:pt>
                <c:pt idx="102">
                  <c:v>2.8350334000000001E-2</c:v>
                </c:pt>
                <c:pt idx="103">
                  <c:v>2.4508734000000001E-2</c:v>
                </c:pt>
                <c:pt idx="104">
                  <c:v>2.0941534000000001E-2</c:v>
                </c:pt>
                <c:pt idx="105">
                  <c:v>1.7648733999999999E-2</c:v>
                </c:pt>
                <c:pt idx="106">
                  <c:v>1.5179134E-2</c:v>
                </c:pt>
                <c:pt idx="107">
                  <c:v>1.4081534E-2</c:v>
                </c:pt>
                <c:pt idx="108">
                  <c:v>1.3807134E-2</c:v>
                </c:pt>
                <c:pt idx="109">
                  <c:v>1.4904733999999999E-2</c:v>
                </c:pt>
                <c:pt idx="110">
                  <c:v>1.6825534E-2</c:v>
                </c:pt>
                <c:pt idx="111">
                  <c:v>1.9843934000000001E-2</c:v>
                </c:pt>
                <c:pt idx="112">
                  <c:v>2.3136733999999999E-2</c:v>
                </c:pt>
                <c:pt idx="113">
                  <c:v>2.7527134000000002E-2</c:v>
                </c:pt>
                <c:pt idx="114">
                  <c:v>3.1094334000000001E-2</c:v>
                </c:pt>
                <c:pt idx="115">
                  <c:v>3.4935934000000002E-2</c:v>
                </c:pt>
                <c:pt idx="116">
                  <c:v>3.8228734E-2</c:v>
                </c:pt>
                <c:pt idx="117">
                  <c:v>4.0423934000000002E-2</c:v>
                </c:pt>
                <c:pt idx="118">
                  <c:v>4.3716734E-2</c:v>
                </c:pt>
                <c:pt idx="119">
                  <c:v>4.3716734E-2</c:v>
                </c:pt>
                <c:pt idx="120">
                  <c:v>4.0972733999999997E-2</c:v>
                </c:pt>
                <c:pt idx="121">
                  <c:v>3.9051934000000003E-2</c:v>
                </c:pt>
                <c:pt idx="122">
                  <c:v>3.5759133999999998E-2</c:v>
                </c:pt>
                <c:pt idx="123">
                  <c:v>3.2466333999999999E-2</c:v>
                </c:pt>
                <c:pt idx="124">
                  <c:v>2.8624733999999999E-2</c:v>
                </c:pt>
                <c:pt idx="125">
                  <c:v>2.4508734000000001E-2</c:v>
                </c:pt>
                <c:pt idx="126">
                  <c:v>2.0667134E-2</c:v>
                </c:pt>
                <c:pt idx="127">
                  <c:v>1.7923134E-2</c:v>
                </c:pt>
                <c:pt idx="128">
                  <c:v>1.5453534E-2</c:v>
                </c:pt>
                <c:pt idx="129">
                  <c:v>1.4081534E-2</c:v>
                </c:pt>
                <c:pt idx="130">
                  <c:v>1.3807134E-2</c:v>
                </c:pt>
                <c:pt idx="131">
                  <c:v>1.4904733999999999E-2</c:v>
                </c:pt>
                <c:pt idx="132">
                  <c:v>1.6551133999999999E-2</c:v>
                </c:pt>
                <c:pt idx="133">
                  <c:v>1.9843934000000001E-2</c:v>
                </c:pt>
                <c:pt idx="134">
                  <c:v>2.3136733999999999E-2</c:v>
                </c:pt>
                <c:pt idx="135">
                  <c:v>2.7252734000000001E-2</c:v>
                </c:pt>
                <c:pt idx="136">
                  <c:v>3.0819934E-2</c:v>
                </c:pt>
                <c:pt idx="137">
                  <c:v>3.4661534000000001E-2</c:v>
                </c:pt>
                <c:pt idx="138">
                  <c:v>3.7954333999999999E-2</c:v>
                </c:pt>
                <c:pt idx="139">
                  <c:v>4.0149534000000001E-2</c:v>
                </c:pt>
                <c:pt idx="140">
                  <c:v>4.3442333999999999E-2</c:v>
                </c:pt>
                <c:pt idx="141">
                  <c:v>4.3991134000000001E-2</c:v>
                </c:pt>
                <c:pt idx="142">
                  <c:v>4.0698334000000003E-2</c:v>
                </c:pt>
                <c:pt idx="143">
                  <c:v>3.9326333999999998E-2</c:v>
                </c:pt>
                <c:pt idx="144">
                  <c:v>3.6033533999999999E-2</c:v>
                </c:pt>
                <c:pt idx="145">
                  <c:v>3.2740734000000001E-2</c:v>
                </c:pt>
                <c:pt idx="146">
                  <c:v>2.8899134E-2</c:v>
                </c:pt>
                <c:pt idx="147">
                  <c:v>2.4783133999999998E-2</c:v>
                </c:pt>
                <c:pt idx="148">
                  <c:v>2.0941534000000001E-2</c:v>
                </c:pt>
                <c:pt idx="149">
                  <c:v>1.7923134E-2</c:v>
                </c:pt>
                <c:pt idx="150">
                  <c:v>1.5727933999999999E-2</c:v>
                </c:pt>
                <c:pt idx="151">
                  <c:v>1.4355934000000001E-2</c:v>
                </c:pt>
                <c:pt idx="152">
                  <c:v>1.3807134E-2</c:v>
                </c:pt>
                <c:pt idx="153">
                  <c:v>1.4904733999999999E-2</c:v>
                </c:pt>
                <c:pt idx="154">
                  <c:v>1.6825534E-2</c:v>
                </c:pt>
                <c:pt idx="155">
                  <c:v>1.9569534E-2</c:v>
                </c:pt>
                <c:pt idx="156">
                  <c:v>2.2862334000000002E-2</c:v>
                </c:pt>
                <c:pt idx="157">
                  <c:v>2.7252734000000001E-2</c:v>
                </c:pt>
                <c:pt idx="158">
                  <c:v>3.0819934E-2</c:v>
                </c:pt>
                <c:pt idx="159">
                  <c:v>3.4661534000000001E-2</c:v>
                </c:pt>
                <c:pt idx="160">
                  <c:v>3.7679933999999998E-2</c:v>
                </c:pt>
                <c:pt idx="161">
                  <c:v>4.0149534000000001E-2</c:v>
                </c:pt>
                <c:pt idx="162">
                  <c:v>4.1521533999999999E-2</c:v>
                </c:pt>
                <c:pt idx="163">
                  <c:v>4.3716734E-2</c:v>
                </c:pt>
                <c:pt idx="164">
                  <c:v>4.0972733999999997E-2</c:v>
                </c:pt>
                <c:pt idx="165">
                  <c:v>3.8777534000000002E-2</c:v>
                </c:pt>
                <c:pt idx="166">
                  <c:v>3.6033533999999999E-2</c:v>
                </c:pt>
                <c:pt idx="167">
                  <c:v>3.2740734000000001E-2</c:v>
                </c:pt>
                <c:pt idx="168">
                  <c:v>2.8624733999999999E-2</c:v>
                </c:pt>
                <c:pt idx="169">
                  <c:v>2.4783133999999998E-2</c:v>
                </c:pt>
                <c:pt idx="170">
                  <c:v>2.1215933999999999E-2</c:v>
                </c:pt>
                <c:pt idx="171">
                  <c:v>1.8197534000000001E-2</c:v>
                </c:pt>
                <c:pt idx="172">
                  <c:v>1.5453534E-2</c:v>
                </c:pt>
                <c:pt idx="173">
                  <c:v>1.4081534E-2</c:v>
                </c:pt>
                <c:pt idx="174">
                  <c:v>1.4081534E-2</c:v>
                </c:pt>
                <c:pt idx="175">
                  <c:v>1.4904733999999999E-2</c:v>
                </c:pt>
                <c:pt idx="176">
                  <c:v>1.6551133999999999E-2</c:v>
                </c:pt>
              </c:numCache>
            </c:numRef>
          </c:xVal>
          <c:yVal>
            <c:numRef>
              <c:f>Sheet3!$E$9:$E$208</c:f>
              <c:numCache>
                <c:formatCode>General</c:formatCode>
                <c:ptCount val="200"/>
                <c:pt idx="23">
                  <c:v>1.091575092</c:v>
                </c:pt>
                <c:pt idx="24">
                  <c:v>1.1746031750000001</c:v>
                </c:pt>
                <c:pt idx="25">
                  <c:v>1.16971917</c:v>
                </c:pt>
                <c:pt idx="26">
                  <c:v>1.0671550670000001</c:v>
                </c:pt>
                <c:pt idx="27">
                  <c:v>0.88644688599999999</c:v>
                </c:pt>
                <c:pt idx="28">
                  <c:v>0.63247863199999999</c:v>
                </c:pt>
                <c:pt idx="29">
                  <c:v>0.31501831499999999</c:v>
                </c:pt>
                <c:pt idx="30">
                  <c:v>-2.1978022E-2</c:v>
                </c:pt>
                <c:pt idx="31">
                  <c:v>-0.35897435900000002</c:v>
                </c:pt>
                <c:pt idx="32">
                  <c:v>-0.66666666699999999</c:v>
                </c:pt>
                <c:pt idx="33">
                  <c:v>-0.91575091600000003</c:v>
                </c:pt>
                <c:pt idx="34">
                  <c:v>-1.0818070820000001</c:v>
                </c:pt>
                <c:pt idx="35">
                  <c:v>-1.1599511600000001</c:v>
                </c:pt>
                <c:pt idx="36">
                  <c:v>-1.155067155</c:v>
                </c:pt>
                <c:pt idx="37">
                  <c:v>-1.0573870569999999</c:v>
                </c:pt>
                <c:pt idx="38">
                  <c:v>-0.87667887700000002</c:v>
                </c:pt>
                <c:pt idx="39">
                  <c:v>-0.62759462799999999</c:v>
                </c:pt>
                <c:pt idx="40">
                  <c:v>-0.31501831499999999</c:v>
                </c:pt>
                <c:pt idx="41">
                  <c:v>2.1978022E-2</c:v>
                </c:pt>
                <c:pt idx="42">
                  <c:v>0.36385836399999999</c:v>
                </c:pt>
                <c:pt idx="43">
                  <c:v>0.67643467599999996</c:v>
                </c:pt>
                <c:pt idx="44">
                  <c:v>0.92063492099999999</c:v>
                </c:pt>
                <c:pt idx="45">
                  <c:v>1.091575092</c:v>
                </c:pt>
                <c:pt idx="46">
                  <c:v>1.1746031750000001</c:v>
                </c:pt>
                <c:pt idx="47">
                  <c:v>1.16971917</c:v>
                </c:pt>
                <c:pt idx="48">
                  <c:v>1.0671550670000001</c:v>
                </c:pt>
                <c:pt idx="49">
                  <c:v>0.88156288199999999</c:v>
                </c:pt>
                <c:pt idx="50">
                  <c:v>0.62759462799999999</c:v>
                </c:pt>
                <c:pt idx="51">
                  <c:v>0.31501831499999999</c:v>
                </c:pt>
                <c:pt idx="52">
                  <c:v>-2.1978022E-2</c:v>
                </c:pt>
                <c:pt idx="53">
                  <c:v>-0.34920634900000003</c:v>
                </c:pt>
                <c:pt idx="54">
                  <c:v>-0.66178266200000002</c:v>
                </c:pt>
                <c:pt idx="55">
                  <c:v>-0.91086691099999995</c:v>
                </c:pt>
                <c:pt idx="56">
                  <c:v>-1.0720390719999999</c:v>
                </c:pt>
                <c:pt idx="57">
                  <c:v>-1.164835165</c:v>
                </c:pt>
                <c:pt idx="58">
                  <c:v>-1.1599511600000001</c:v>
                </c:pt>
                <c:pt idx="59">
                  <c:v>-1.0573870569999999</c:v>
                </c:pt>
                <c:pt idx="60">
                  <c:v>-0.88644688599999999</c:v>
                </c:pt>
                <c:pt idx="61">
                  <c:v>-0.63247863199999999</c:v>
                </c:pt>
                <c:pt idx="62">
                  <c:v>-0.31990232000000002</c:v>
                </c:pt>
                <c:pt idx="63">
                  <c:v>1.2210011999999999E-2</c:v>
                </c:pt>
                <c:pt idx="64">
                  <c:v>0.354090354</c:v>
                </c:pt>
                <c:pt idx="65">
                  <c:v>0.66178266200000002</c:v>
                </c:pt>
                <c:pt idx="66">
                  <c:v>0.91575091600000003</c:v>
                </c:pt>
                <c:pt idx="67">
                  <c:v>1.0866910869999999</c:v>
                </c:pt>
                <c:pt idx="68">
                  <c:v>1.1794871790000001</c:v>
                </c:pt>
                <c:pt idx="69">
                  <c:v>1.164835165</c:v>
                </c:pt>
                <c:pt idx="70">
                  <c:v>1.0671550670000001</c:v>
                </c:pt>
                <c:pt idx="71">
                  <c:v>0.89621489600000004</c:v>
                </c:pt>
                <c:pt idx="72">
                  <c:v>0.63247863199999999</c:v>
                </c:pt>
                <c:pt idx="73">
                  <c:v>0.31990232000000002</c:v>
                </c:pt>
                <c:pt idx="74">
                  <c:v>-1.2210011999999999E-2</c:v>
                </c:pt>
                <c:pt idx="75">
                  <c:v>-0.34920634900000003</c:v>
                </c:pt>
                <c:pt idx="76">
                  <c:v>-0.65201465199999997</c:v>
                </c:pt>
                <c:pt idx="77">
                  <c:v>-0.90109890100000001</c:v>
                </c:pt>
                <c:pt idx="78">
                  <c:v>-1.0720390719999999</c:v>
                </c:pt>
                <c:pt idx="79">
                  <c:v>-1.155067155</c:v>
                </c:pt>
                <c:pt idx="80">
                  <c:v>-1.155067155</c:v>
                </c:pt>
                <c:pt idx="81">
                  <c:v>-1.0720390719999999</c:v>
                </c:pt>
                <c:pt idx="82">
                  <c:v>-0.89621489600000004</c:v>
                </c:pt>
                <c:pt idx="83">
                  <c:v>-0.64224664200000003</c:v>
                </c:pt>
                <c:pt idx="84">
                  <c:v>-0.32967033000000001</c:v>
                </c:pt>
                <c:pt idx="85">
                  <c:v>7.3260069999999998E-3</c:v>
                </c:pt>
                <c:pt idx="86">
                  <c:v>0.344322344</c:v>
                </c:pt>
                <c:pt idx="87">
                  <c:v>0.65689865700000005</c:v>
                </c:pt>
                <c:pt idx="88">
                  <c:v>0.90598290599999998</c:v>
                </c:pt>
                <c:pt idx="89">
                  <c:v>1.076923077</c:v>
                </c:pt>
                <c:pt idx="90">
                  <c:v>1.164835165</c:v>
                </c:pt>
                <c:pt idx="91">
                  <c:v>1.1746031750000001</c:v>
                </c:pt>
                <c:pt idx="92">
                  <c:v>1.076923077</c:v>
                </c:pt>
                <c:pt idx="93">
                  <c:v>0.90598290599999998</c:v>
                </c:pt>
                <c:pt idx="94">
                  <c:v>0.65201465199999997</c:v>
                </c:pt>
                <c:pt idx="95">
                  <c:v>0.33943833899999998</c:v>
                </c:pt>
                <c:pt idx="96">
                  <c:v>-2.442002E-3</c:v>
                </c:pt>
                <c:pt idx="97">
                  <c:v>-0.33943833899999998</c:v>
                </c:pt>
                <c:pt idx="98">
                  <c:v>-0.647130647</c:v>
                </c:pt>
                <c:pt idx="99">
                  <c:v>-0.89621489600000004</c:v>
                </c:pt>
                <c:pt idx="100">
                  <c:v>-1.062271062</c:v>
                </c:pt>
                <c:pt idx="101">
                  <c:v>-1.1599511600000001</c:v>
                </c:pt>
                <c:pt idx="102">
                  <c:v>-1.1599511600000001</c:v>
                </c:pt>
                <c:pt idx="103">
                  <c:v>-1.0671550670000001</c:v>
                </c:pt>
                <c:pt idx="104">
                  <c:v>-0.89133089099999996</c:v>
                </c:pt>
                <c:pt idx="105">
                  <c:v>-0.64224664200000003</c:v>
                </c:pt>
                <c:pt idx="106">
                  <c:v>-0.32967033000000001</c:v>
                </c:pt>
                <c:pt idx="107">
                  <c:v>1.2210011999999999E-2</c:v>
                </c:pt>
                <c:pt idx="108">
                  <c:v>0.344322344</c:v>
                </c:pt>
                <c:pt idx="109">
                  <c:v>0.65201465199999997</c:v>
                </c:pt>
                <c:pt idx="110">
                  <c:v>0.91086691099999995</c:v>
                </c:pt>
                <c:pt idx="111">
                  <c:v>1.0818070820000001</c:v>
                </c:pt>
                <c:pt idx="112">
                  <c:v>1.164835165</c:v>
                </c:pt>
                <c:pt idx="113">
                  <c:v>1.164835165</c:v>
                </c:pt>
                <c:pt idx="114">
                  <c:v>1.076923077</c:v>
                </c:pt>
                <c:pt idx="115">
                  <c:v>0.90109890100000001</c:v>
                </c:pt>
                <c:pt idx="116">
                  <c:v>0.647130647</c:v>
                </c:pt>
                <c:pt idx="117">
                  <c:v>0.33943833899999998</c:v>
                </c:pt>
                <c:pt idx="118">
                  <c:v>-2.442002E-3</c:v>
                </c:pt>
                <c:pt idx="119">
                  <c:v>-0.344322344</c:v>
                </c:pt>
                <c:pt idx="120">
                  <c:v>-0.647130647</c:v>
                </c:pt>
                <c:pt idx="121">
                  <c:v>-0.89621489600000004</c:v>
                </c:pt>
                <c:pt idx="122">
                  <c:v>-1.0671550670000001</c:v>
                </c:pt>
                <c:pt idx="123">
                  <c:v>-1.1501831499999999</c:v>
                </c:pt>
                <c:pt idx="124">
                  <c:v>-1.155067155</c:v>
                </c:pt>
                <c:pt idx="125">
                  <c:v>-1.0720390719999999</c:v>
                </c:pt>
                <c:pt idx="126">
                  <c:v>-0.89621489600000004</c:v>
                </c:pt>
                <c:pt idx="127">
                  <c:v>-0.65201465199999997</c:v>
                </c:pt>
                <c:pt idx="128">
                  <c:v>-0.344322344</c:v>
                </c:pt>
                <c:pt idx="129">
                  <c:v>-2.442002E-3</c:v>
                </c:pt>
                <c:pt idx="130">
                  <c:v>0.33455433499999998</c:v>
                </c:pt>
                <c:pt idx="131">
                  <c:v>0.647130647</c:v>
                </c:pt>
                <c:pt idx="132">
                  <c:v>0.90598290599999998</c:v>
                </c:pt>
                <c:pt idx="133">
                  <c:v>1.076923077</c:v>
                </c:pt>
                <c:pt idx="134">
                  <c:v>1.16971917</c:v>
                </c:pt>
                <c:pt idx="135">
                  <c:v>1.16971917</c:v>
                </c:pt>
                <c:pt idx="136">
                  <c:v>1.0818070820000001</c:v>
                </c:pt>
                <c:pt idx="137">
                  <c:v>0.90598290599999998</c:v>
                </c:pt>
                <c:pt idx="138">
                  <c:v>0.66178266200000002</c:v>
                </c:pt>
                <c:pt idx="139">
                  <c:v>0.344322344</c:v>
                </c:pt>
                <c:pt idx="140">
                  <c:v>7.3260069999999998E-3</c:v>
                </c:pt>
                <c:pt idx="141">
                  <c:v>-0.32478632499999999</c:v>
                </c:pt>
                <c:pt idx="142">
                  <c:v>-0.64224664200000003</c:v>
                </c:pt>
                <c:pt idx="143">
                  <c:v>-0.89133089099999996</c:v>
                </c:pt>
                <c:pt idx="144">
                  <c:v>-1.062271062</c:v>
                </c:pt>
                <c:pt idx="145">
                  <c:v>-1.1599511600000001</c:v>
                </c:pt>
                <c:pt idx="146">
                  <c:v>-1.1599511600000001</c:v>
                </c:pt>
                <c:pt idx="147">
                  <c:v>-1.0671550670000001</c:v>
                </c:pt>
                <c:pt idx="148">
                  <c:v>-0.90598290599999998</c:v>
                </c:pt>
                <c:pt idx="149">
                  <c:v>-0.65689865700000005</c:v>
                </c:pt>
                <c:pt idx="150">
                  <c:v>-0.344322344</c:v>
                </c:pt>
                <c:pt idx="151">
                  <c:v>-7.3260069999999998E-3</c:v>
                </c:pt>
                <c:pt idx="152">
                  <c:v>0.32478632499999999</c:v>
                </c:pt>
                <c:pt idx="153">
                  <c:v>0.64224664200000003</c:v>
                </c:pt>
                <c:pt idx="154">
                  <c:v>0.89621489600000004</c:v>
                </c:pt>
                <c:pt idx="155">
                  <c:v>1.0720390719999999</c:v>
                </c:pt>
                <c:pt idx="156">
                  <c:v>1.16971917</c:v>
                </c:pt>
                <c:pt idx="157">
                  <c:v>1.16971917</c:v>
                </c:pt>
                <c:pt idx="158">
                  <c:v>1.0866910869999999</c:v>
                </c:pt>
                <c:pt idx="159">
                  <c:v>0.91575091600000003</c:v>
                </c:pt>
                <c:pt idx="160">
                  <c:v>0.66666666699999999</c:v>
                </c:pt>
                <c:pt idx="161">
                  <c:v>0.354090354</c:v>
                </c:pt>
                <c:pt idx="162">
                  <c:v>1.7094017E-2</c:v>
                </c:pt>
                <c:pt idx="163">
                  <c:v>-0.31990232000000002</c:v>
                </c:pt>
                <c:pt idx="164">
                  <c:v>-0.63736263699999995</c:v>
                </c:pt>
                <c:pt idx="165">
                  <c:v>-0.88644688599999999</c:v>
                </c:pt>
                <c:pt idx="166">
                  <c:v>-1.062271062</c:v>
                </c:pt>
                <c:pt idx="167">
                  <c:v>-1.1501831499999999</c:v>
                </c:pt>
                <c:pt idx="168">
                  <c:v>-1.1599511600000001</c:v>
                </c:pt>
                <c:pt idx="169">
                  <c:v>-1.0720390719999999</c:v>
                </c:pt>
                <c:pt idx="170">
                  <c:v>-0.91086691099999995</c:v>
                </c:pt>
                <c:pt idx="171">
                  <c:v>-0.65689865700000005</c:v>
                </c:pt>
                <c:pt idx="172">
                  <c:v>-0.354090354</c:v>
                </c:pt>
                <c:pt idx="173">
                  <c:v>-1.7094017E-2</c:v>
                </c:pt>
                <c:pt idx="174">
                  <c:v>0.31990232000000002</c:v>
                </c:pt>
                <c:pt idx="175">
                  <c:v>0.63736263699999995</c:v>
                </c:pt>
                <c:pt idx="176">
                  <c:v>0.89621489600000004</c:v>
                </c:pt>
              </c:numCache>
            </c:numRef>
          </c:yVal>
          <c:smooth val="1"/>
          <c:extLst>
            <c:ext xmlns:c16="http://schemas.microsoft.com/office/drawing/2014/chart" uri="{C3380CC4-5D6E-409C-BE32-E72D297353CC}">
              <c16:uniqueId val="{00000003-6EC7-4186-8639-D5993651F1C9}"/>
            </c:ext>
          </c:extLst>
        </c:ser>
        <c:dLbls>
          <c:showLegendKey val="0"/>
          <c:showVal val="0"/>
          <c:showCatName val="0"/>
          <c:showSerName val="0"/>
          <c:showPercent val="0"/>
          <c:showBubbleSize val="0"/>
        </c:dLbls>
        <c:axId val="1731493632"/>
        <c:axId val="1731508512"/>
      </c:scatterChart>
      <c:valAx>
        <c:axId val="17314936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Voltage</a:t>
                </a:r>
              </a:p>
            </c:rich>
          </c:tx>
          <c:layout>
            <c:manualLayout>
              <c:xMode val="edge"/>
              <c:yMode val="edge"/>
              <c:x val="0.46160524313159079"/>
              <c:y val="0.928511893499449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1508512"/>
        <c:crosses val="autoZero"/>
        <c:crossBetween val="midCat"/>
      </c:valAx>
      <c:valAx>
        <c:axId val="1731508512"/>
        <c:scaling>
          <c:orientation val="minMax"/>
          <c:max val="2.5"/>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Position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1493632"/>
        <c:crosses val="autoZero"/>
        <c:crossBetween val="midCat"/>
        <c:majorUnit val="1.5"/>
        <c:minorUnit val="1.3"/>
      </c:valAx>
      <c:spPr>
        <a:noFill/>
        <a:ln>
          <a:noFill/>
        </a:ln>
        <a:effectLst/>
      </c:spPr>
    </c:plotArea>
    <c:legend>
      <c:legendPos val="r"/>
      <c:layout>
        <c:manualLayout>
          <c:xMode val="edge"/>
          <c:yMode val="edge"/>
          <c:x val="0.82313422420105031"/>
          <c:y val="0.11879043390352363"/>
          <c:w val="0.13274675539242123"/>
          <c:h val="0.21142743409910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409575</xdr:colOff>
      <xdr:row>1</xdr:row>
      <xdr:rowOff>85725</xdr:rowOff>
    </xdr:from>
    <xdr:to>
      <xdr:col>6</xdr:col>
      <xdr:colOff>352425</xdr:colOff>
      <xdr:row>5</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276225"/>
          <a:ext cx="2381250" cy="714375"/>
        </a:xfrm>
        <a:prstGeom prst="rect">
          <a:avLst/>
        </a:prstGeom>
        <a:solidFill>
          <a:srgbClr val="99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Lab VII: Forced Harmonic Motion </a:t>
          </a:r>
        </a:p>
      </xdr:txBody>
    </xdr:sp>
    <xdr:clientData/>
  </xdr:twoCellAnchor>
  <xdr:twoCellAnchor>
    <xdr:from>
      <xdr:col>127</xdr:col>
      <xdr:colOff>219074</xdr:colOff>
      <xdr:row>32</xdr:row>
      <xdr:rowOff>76200</xdr:rowOff>
    </xdr:from>
    <xdr:to>
      <xdr:col>129</xdr:col>
      <xdr:colOff>476249</xdr:colOff>
      <xdr:row>34</xdr:row>
      <xdr:rowOff>95250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77638274" y="6172200"/>
          <a:ext cx="1476375" cy="400050"/>
        </a:xfrm>
        <a:prstGeom prst="rect">
          <a:avLst/>
        </a:prstGeom>
        <a:solidFill>
          <a:srgbClr val="99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aseline="0"/>
            <a:t>      </a:t>
          </a:r>
          <a:r>
            <a:rPr lang="en-US" sz="1600"/>
            <a:t>Questions</a:t>
          </a:r>
        </a:p>
      </xdr:txBody>
    </xdr:sp>
    <xdr:clientData/>
  </xdr:twoCellAnchor>
  <xdr:twoCellAnchor>
    <xdr:from>
      <xdr:col>5</xdr:col>
      <xdr:colOff>190499</xdr:colOff>
      <xdr:row>40</xdr:row>
      <xdr:rowOff>104775</xdr:rowOff>
    </xdr:from>
    <xdr:to>
      <xdr:col>12</xdr:col>
      <xdr:colOff>476250</xdr:colOff>
      <xdr:row>55</xdr:row>
      <xdr:rowOff>19050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3238499" y="7724775"/>
          <a:ext cx="4552951" cy="2771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endParaRPr lang="en-US" sz="1100"/>
        </a:p>
        <a:p>
          <a:endParaRPr lang="en-US" sz="1100"/>
        </a:p>
        <a:p>
          <a:endParaRPr lang="en-US" sz="1100"/>
        </a:p>
        <a:p>
          <a:endParaRPr lang="en-US" sz="1100"/>
        </a:p>
        <a:p>
          <a:r>
            <a:rPr lang="en-US" sz="1100"/>
            <a:t>		</a:t>
          </a:r>
          <a:r>
            <a:rPr lang="en-US" sz="1100" baseline="0"/>
            <a:t>       </a:t>
          </a:r>
          <a:r>
            <a:rPr lang="en-US" sz="1100"/>
            <a:t>Place x vs t</a:t>
          </a:r>
          <a:r>
            <a:rPr lang="en-US" sz="1100" baseline="0"/>
            <a:t> p</a:t>
          </a:r>
          <a:r>
            <a:rPr lang="en-US" sz="1100"/>
            <a:t>lot here</a:t>
          </a:r>
        </a:p>
      </xdr:txBody>
    </xdr:sp>
    <xdr:clientData/>
  </xdr:twoCellAnchor>
  <mc:AlternateContent xmlns:mc="http://schemas.openxmlformats.org/markup-compatibility/2006">
    <mc:Choice xmlns:a14="http://schemas.microsoft.com/office/drawing/2010/main" Requires="a14">
      <xdr:twoCellAnchor>
        <xdr:from>
          <xdr:col>126</xdr:col>
          <xdr:colOff>411480</xdr:colOff>
          <xdr:row>64</xdr:row>
          <xdr:rowOff>60960</xdr:rowOff>
        </xdr:from>
        <xdr:to>
          <xdr:col>131</xdr:col>
          <xdr:colOff>327660</xdr:colOff>
          <xdr:row>70</xdr:row>
          <xdr:rowOff>144780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Calibri"/>
                  <a:ea typeface="Calibri"/>
                  <a:cs typeface="Calibri"/>
                </a:rPr>
                <a:t>Save the Spreadsheet</a:t>
              </a:r>
            </a:p>
          </xdr:txBody>
        </xdr:sp>
        <xdr:clientData fPrintsWithSheet="0"/>
      </xdr:twoCellAnchor>
    </mc:Choice>
    <mc:Fallback/>
  </mc:AlternateContent>
  <xdr:twoCellAnchor>
    <xdr:from>
      <xdr:col>3</xdr:col>
      <xdr:colOff>552451</xdr:colOff>
      <xdr:row>5</xdr:row>
      <xdr:rowOff>171450</xdr:rowOff>
    </xdr:from>
    <xdr:to>
      <xdr:col>5</xdr:col>
      <xdr:colOff>76201</xdr:colOff>
      <xdr:row>7</xdr:row>
      <xdr:rowOff>161925</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2381251" y="1123950"/>
          <a:ext cx="742950" cy="371475"/>
        </a:xfrm>
        <a:prstGeom prst="rect">
          <a:avLst/>
        </a:prstGeom>
        <a:solidFill>
          <a:srgbClr val="99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Part A</a:t>
          </a:r>
        </a:p>
      </xdr:txBody>
    </xdr:sp>
    <xdr:clientData/>
  </xdr:twoCellAnchor>
  <xdr:twoCellAnchor>
    <xdr:from>
      <xdr:col>0</xdr:col>
      <xdr:colOff>0</xdr:colOff>
      <xdr:row>7</xdr:row>
      <xdr:rowOff>171450</xdr:rowOff>
    </xdr:from>
    <xdr:to>
      <xdr:col>9</xdr:col>
      <xdr:colOff>28574</xdr:colOff>
      <xdr:row>24</xdr:row>
      <xdr:rowOff>66676</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0" y="1504950"/>
          <a:ext cx="5514974" cy="31337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endParaRPr lang="en-US" sz="1100"/>
        </a:p>
        <a:p>
          <a:endParaRPr lang="en-US" sz="1100"/>
        </a:p>
        <a:p>
          <a:endParaRPr lang="en-US" sz="1100"/>
        </a:p>
        <a:p>
          <a:endParaRPr lang="en-US" sz="1100"/>
        </a:p>
        <a:p>
          <a:endParaRPr lang="en-US" sz="1100"/>
        </a:p>
        <a:p>
          <a:endParaRPr lang="en-US" sz="1100"/>
        </a:p>
        <a:p>
          <a:r>
            <a:rPr lang="en-US" sz="1100"/>
            <a:t>		Place Picture here</a:t>
          </a:r>
        </a:p>
      </xdr:txBody>
    </xdr:sp>
    <xdr:clientData/>
  </xdr:twoCellAnchor>
  <xdr:twoCellAnchor>
    <xdr:from>
      <xdr:col>3</xdr:col>
      <xdr:colOff>0</xdr:colOff>
      <xdr:row>25</xdr:row>
      <xdr:rowOff>123825</xdr:rowOff>
    </xdr:from>
    <xdr:to>
      <xdr:col>4</xdr:col>
      <xdr:colOff>133350</xdr:colOff>
      <xdr:row>27</xdr:row>
      <xdr:rowOff>114300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828800" y="4886325"/>
          <a:ext cx="742950" cy="371475"/>
        </a:xfrm>
        <a:prstGeom prst="rect">
          <a:avLst/>
        </a:prstGeom>
        <a:solidFill>
          <a:srgbClr val="99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Part B</a:t>
          </a:r>
        </a:p>
      </xdr:txBody>
    </xdr:sp>
    <xdr:clientData/>
  </xdr:twoCellAnchor>
  <mc:AlternateContent xmlns:mc="http://schemas.openxmlformats.org/markup-compatibility/2006">
    <mc:Choice xmlns:a14="http://schemas.microsoft.com/office/drawing/2010/main" Requires="a14">
      <xdr:twoCellAnchor>
        <xdr:from>
          <xdr:col>19</xdr:col>
          <xdr:colOff>388620</xdr:colOff>
          <xdr:row>34</xdr:row>
          <xdr:rowOff>152400</xdr:rowOff>
        </xdr:from>
        <xdr:to>
          <xdr:col>23</xdr:col>
          <xdr:colOff>0</xdr:colOff>
          <xdr:row>37</xdr:row>
          <xdr:rowOff>68580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Fit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571500</xdr:colOff>
          <xdr:row>34</xdr:row>
          <xdr:rowOff>160020</xdr:rowOff>
        </xdr:from>
        <xdr:to>
          <xdr:col>33</xdr:col>
          <xdr:colOff>182880</xdr:colOff>
          <xdr:row>37</xdr:row>
          <xdr:rowOff>76200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Fit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365760</xdr:colOff>
          <xdr:row>34</xdr:row>
          <xdr:rowOff>152400</xdr:rowOff>
        </xdr:from>
        <xdr:to>
          <xdr:col>42</xdr:col>
          <xdr:colOff>579120</xdr:colOff>
          <xdr:row>37</xdr:row>
          <xdr:rowOff>68580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Fit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502920</xdr:colOff>
          <xdr:row>34</xdr:row>
          <xdr:rowOff>152400</xdr:rowOff>
        </xdr:from>
        <xdr:to>
          <xdr:col>53</xdr:col>
          <xdr:colOff>114300</xdr:colOff>
          <xdr:row>37</xdr:row>
          <xdr:rowOff>68580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Fit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579120</xdr:colOff>
          <xdr:row>34</xdr:row>
          <xdr:rowOff>152400</xdr:rowOff>
        </xdr:from>
        <xdr:to>
          <xdr:col>63</xdr:col>
          <xdr:colOff>190500</xdr:colOff>
          <xdr:row>37</xdr:row>
          <xdr:rowOff>68580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Fit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69</xdr:col>
          <xdr:colOff>525780</xdr:colOff>
          <xdr:row>34</xdr:row>
          <xdr:rowOff>175260</xdr:rowOff>
        </xdr:from>
        <xdr:to>
          <xdr:col>73</xdr:col>
          <xdr:colOff>137160</xdr:colOff>
          <xdr:row>37</xdr:row>
          <xdr:rowOff>83820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Fit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502920</xdr:colOff>
          <xdr:row>34</xdr:row>
          <xdr:rowOff>175260</xdr:rowOff>
        </xdr:from>
        <xdr:to>
          <xdr:col>83</xdr:col>
          <xdr:colOff>114300</xdr:colOff>
          <xdr:row>37</xdr:row>
          <xdr:rowOff>83820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Fit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556260</xdr:colOff>
          <xdr:row>34</xdr:row>
          <xdr:rowOff>160020</xdr:rowOff>
        </xdr:from>
        <xdr:to>
          <xdr:col>93</xdr:col>
          <xdr:colOff>160020</xdr:colOff>
          <xdr:row>37</xdr:row>
          <xdr:rowOff>76200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Fit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99</xdr:col>
          <xdr:colOff>601980</xdr:colOff>
          <xdr:row>34</xdr:row>
          <xdr:rowOff>160020</xdr:rowOff>
        </xdr:from>
        <xdr:to>
          <xdr:col>103</xdr:col>
          <xdr:colOff>213360</xdr:colOff>
          <xdr:row>37</xdr:row>
          <xdr:rowOff>76200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Fit to data</a:t>
              </a:r>
            </a:p>
          </xdr:txBody>
        </xdr:sp>
        <xdr:clientData fPrintsWithSheet="0"/>
      </xdr:twoCellAnchor>
    </mc:Choice>
    <mc:Fallback/>
  </mc:AlternateContent>
  <xdr:twoCellAnchor>
    <xdr:from>
      <xdr:col>16</xdr:col>
      <xdr:colOff>114300</xdr:colOff>
      <xdr:row>19</xdr:row>
      <xdr:rowOff>76200</xdr:rowOff>
    </xdr:from>
    <xdr:to>
      <xdr:col>17</xdr:col>
      <xdr:colOff>247650</xdr:colOff>
      <xdr:row>21</xdr:row>
      <xdr:rowOff>66675</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9867900" y="3695700"/>
          <a:ext cx="742950" cy="371475"/>
        </a:xfrm>
        <a:prstGeom prst="rect">
          <a:avLst/>
        </a:prstGeom>
        <a:solidFill>
          <a:srgbClr val="99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Part C</a:t>
          </a:r>
        </a:p>
      </xdr:txBody>
    </xdr:sp>
    <xdr:clientData/>
  </xdr:twoCellAnchor>
  <mc:AlternateContent xmlns:mc="http://schemas.openxmlformats.org/markup-compatibility/2006">
    <mc:Choice xmlns:a14="http://schemas.microsoft.com/office/drawing/2010/main" Requires="a14">
      <xdr:twoCellAnchor>
        <xdr:from>
          <xdr:col>107</xdr:col>
          <xdr:colOff>45720</xdr:colOff>
          <xdr:row>28</xdr:row>
          <xdr:rowOff>137160</xdr:rowOff>
        </xdr:from>
        <xdr:to>
          <xdr:col>109</xdr:col>
          <xdr:colOff>563880</xdr:colOff>
          <xdr:row>31</xdr:row>
          <xdr:rowOff>45720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Phase and amplitude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304800</xdr:colOff>
          <xdr:row>31</xdr:row>
          <xdr:rowOff>60960</xdr:rowOff>
        </xdr:from>
        <xdr:to>
          <xdr:col>9</xdr:col>
          <xdr:colOff>304800</xdr:colOff>
          <xdr:row>34</xdr:row>
          <xdr:rowOff>83820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Click this after your theory plot looks good</a:t>
              </a:r>
            </a:p>
          </xdr:txBody>
        </xdr:sp>
        <xdr:clientData fPrintsWithSheet="0"/>
      </xdr:twoCellAnchor>
    </mc:Choice>
    <mc:Fallback/>
  </mc:AlternateContent>
  <xdr:twoCellAnchor>
    <xdr:from>
      <xdr:col>114</xdr:col>
      <xdr:colOff>0</xdr:colOff>
      <xdr:row>32</xdr:row>
      <xdr:rowOff>0</xdr:rowOff>
    </xdr:from>
    <xdr:to>
      <xdr:col>121</xdr:col>
      <xdr:colOff>552451</xdr:colOff>
      <xdr:row>47</xdr:row>
      <xdr:rowOff>114301</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69494400" y="6096000"/>
          <a:ext cx="4819651" cy="29718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endParaRPr lang="en-US" sz="1100"/>
        </a:p>
        <a:p>
          <a:endParaRPr lang="en-US" sz="1100"/>
        </a:p>
        <a:p>
          <a:endParaRPr lang="en-US" sz="1100"/>
        </a:p>
        <a:p>
          <a:endParaRPr lang="en-US" sz="1100"/>
        </a:p>
        <a:p>
          <a:endParaRPr lang="en-US" sz="1100"/>
        </a:p>
        <a:p>
          <a:endParaRPr lang="en-US" sz="1100"/>
        </a:p>
        <a:p>
          <a:r>
            <a:rPr lang="en-US" sz="1100"/>
            <a:t>		</a:t>
          </a:r>
          <a:r>
            <a:rPr lang="en-US" sz="1100" baseline="0"/>
            <a:t>       </a:t>
          </a:r>
          <a:r>
            <a:rPr lang="en-US" sz="1100"/>
            <a:t>Place x0 vs f</a:t>
          </a:r>
          <a:r>
            <a:rPr lang="en-US" sz="1100" baseline="0"/>
            <a:t> p</a:t>
          </a:r>
          <a:r>
            <a:rPr lang="en-US" sz="1100"/>
            <a:t>lot here</a:t>
          </a:r>
        </a:p>
      </xdr:txBody>
    </xdr:sp>
    <xdr:clientData/>
  </xdr:twoCellAnchor>
  <xdr:twoCellAnchor>
    <xdr:from>
      <xdr:col>114</xdr:col>
      <xdr:colOff>0</xdr:colOff>
      <xdr:row>49</xdr:row>
      <xdr:rowOff>0</xdr:rowOff>
    </xdr:from>
    <xdr:to>
      <xdr:col>121</xdr:col>
      <xdr:colOff>552451</xdr:colOff>
      <xdr:row>64</xdr:row>
      <xdr:rowOff>95251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9494400" y="9334500"/>
          <a:ext cx="4819651" cy="29718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endParaRPr lang="en-US" sz="1100"/>
        </a:p>
        <a:p>
          <a:endParaRPr lang="en-US" sz="1100"/>
        </a:p>
        <a:p>
          <a:endParaRPr lang="en-US" sz="1100"/>
        </a:p>
        <a:p>
          <a:endParaRPr lang="en-US" sz="1100"/>
        </a:p>
        <a:p>
          <a:endParaRPr lang="en-US" sz="1100"/>
        </a:p>
        <a:p>
          <a:endParaRPr lang="en-US" sz="1100"/>
        </a:p>
        <a:p>
          <a:r>
            <a:rPr lang="en-US" sz="1100"/>
            <a:t>		</a:t>
          </a:r>
          <a:r>
            <a:rPr lang="en-US" sz="1100" baseline="0"/>
            <a:t>       </a:t>
          </a:r>
          <a:r>
            <a:rPr lang="en-US" sz="1100"/>
            <a:t>Place phase vs f</a:t>
          </a:r>
          <a:r>
            <a:rPr lang="en-US" sz="1100" baseline="0"/>
            <a:t> p</a:t>
          </a:r>
          <a:r>
            <a:rPr lang="en-US" sz="1100"/>
            <a:t>lot here</a:t>
          </a:r>
        </a:p>
      </xdr:txBody>
    </xdr:sp>
    <xdr:clientData/>
  </xdr:twoCellAnchor>
  <mc:AlternateContent xmlns:mc="http://schemas.openxmlformats.org/markup-compatibility/2006">
    <mc:Choice xmlns:a14="http://schemas.microsoft.com/office/drawing/2010/main" Requires="a14">
      <xdr:twoCellAnchor>
        <xdr:from>
          <xdr:col>114</xdr:col>
          <xdr:colOff>152400</xdr:colOff>
          <xdr:row>24</xdr:row>
          <xdr:rowOff>114300</xdr:rowOff>
        </xdr:from>
        <xdr:to>
          <xdr:col>116</xdr:col>
          <xdr:colOff>464820</xdr:colOff>
          <xdr:row>27</xdr:row>
          <xdr:rowOff>121920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Calculate theta vs 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541020</xdr:colOff>
          <xdr:row>14</xdr:row>
          <xdr:rowOff>160020</xdr:rowOff>
        </xdr:from>
        <xdr:to>
          <xdr:col>5</xdr:col>
          <xdr:colOff>259080</xdr:colOff>
          <xdr:row>18</xdr:row>
          <xdr:rowOff>114300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Capture image</a:t>
              </a:r>
            </a:p>
          </xdr:txBody>
        </xdr:sp>
        <xdr:clientData fPrintsWithSheet="0"/>
      </xdr:twoCellAnchor>
    </mc:Choice>
    <mc:Fallback/>
  </mc:AlternateContent>
  <xdr:twoCellAnchor>
    <xdr:from>
      <xdr:col>5</xdr:col>
      <xdr:colOff>571500</xdr:colOff>
      <xdr:row>34</xdr:row>
      <xdr:rowOff>95250</xdr:rowOff>
    </xdr:from>
    <xdr:to>
      <xdr:col>9</xdr:col>
      <xdr:colOff>495300</xdr:colOff>
      <xdr:row>39</xdr:row>
      <xdr:rowOff>114300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3619500" y="6572250"/>
          <a:ext cx="2362200" cy="971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Increase</a:t>
          </a:r>
          <a:r>
            <a:rPr lang="en-US" sz="1100" baseline="0"/>
            <a:t> the width of the plot substatially until you can see the structure of the oscillation pattern clearly.  Decrease the width to fit in the plot box when finished.</a:t>
          </a:r>
          <a:endParaRPr lang="en-US" sz="1100"/>
        </a:p>
      </xdr:txBody>
    </xdr:sp>
    <xdr:clientData/>
  </xdr:twoCellAnchor>
  <mc:AlternateContent xmlns:mc="http://schemas.openxmlformats.org/markup-compatibility/2006">
    <mc:Choice xmlns:a14="http://schemas.microsoft.com/office/drawing/2010/main" Requires="a14">
      <xdr:twoCellAnchor>
        <xdr:from>
          <xdr:col>9</xdr:col>
          <xdr:colOff>594360</xdr:colOff>
          <xdr:row>4</xdr:row>
          <xdr:rowOff>121920</xdr:rowOff>
        </xdr:from>
        <xdr:to>
          <xdr:col>14</xdr:col>
          <xdr:colOff>365760</xdr:colOff>
          <xdr:row>13</xdr:row>
          <xdr:rowOff>60960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FF"/>
                  </a:solidFill>
                  <a:latin typeface="Calibri"/>
                  <a:ea typeface="Calibri"/>
                  <a:cs typeface="Calibri"/>
                </a:rPr>
                <a:t>Save the Spreadsheet</a:t>
              </a:r>
            </a:p>
          </xdr:txBody>
        </xdr:sp>
        <xdr:clientData fPrintsWithSheet="0"/>
      </xdr:twoCellAnchor>
    </mc:Choice>
    <mc:Fallback/>
  </mc:AlternateContent>
  <xdr:twoCellAnchor editAs="oneCell">
    <xdr:from>
      <xdr:col>0</xdr:col>
      <xdr:colOff>123825</xdr:colOff>
      <xdr:row>8</xdr:row>
      <xdr:rowOff>87512</xdr:rowOff>
    </xdr:from>
    <xdr:to>
      <xdr:col>8</xdr:col>
      <xdr:colOff>473963</xdr:colOff>
      <xdr:row>23</xdr:row>
      <xdr:rowOff>170164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23825" y="1611512"/>
          <a:ext cx="5226938" cy="29401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402405</xdr:colOff>
      <xdr:row>24</xdr:row>
      <xdr:rowOff>7791</xdr:rowOff>
    </xdr:from>
    <xdr:to>
      <xdr:col>11</xdr:col>
      <xdr:colOff>351034</xdr:colOff>
      <xdr:row>26</xdr:row>
      <xdr:rowOff>30651</xdr:rowOff>
    </xdr:to>
    <xdr:sp macro="" textlink="">
      <xdr:nvSpPr>
        <xdr:cNvPr id="2" name="TextBox 1">
          <a:extLst>
            <a:ext uri="{FF2B5EF4-FFF2-40B4-BE49-F238E27FC236}">
              <a16:creationId xmlns:a16="http://schemas.microsoft.com/office/drawing/2014/main" id="{97297CBB-A23D-0078-0AAE-0B48B9C2266F}"/>
            </a:ext>
          </a:extLst>
        </xdr:cNvPr>
        <xdr:cNvSpPr txBox="1"/>
      </xdr:nvSpPr>
      <xdr:spPr>
        <a:xfrm>
          <a:off x="4657618" y="4322937"/>
          <a:ext cx="2380180" cy="3824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Option #2: Position versus Force Plots</a:t>
          </a:r>
          <a:endParaRPr lang="en-US" sz="1100"/>
        </a:p>
      </xdr:txBody>
    </xdr:sp>
    <xdr:clientData/>
  </xdr:twoCellAnchor>
  <xdr:twoCellAnchor>
    <xdr:from>
      <xdr:col>18</xdr:col>
      <xdr:colOff>126116</xdr:colOff>
      <xdr:row>32</xdr:row>
      <xdr:rowOff>55223</xdr:rowOff>
    </xdr:from>
    <xdr:to>
      <xdr:col>26</xdr:col>
      <xdr:colOff>156596</xdr:colOff>
      <xdr:row>54</xdr:row>
      <xdr:rowOff>154283</xdr:rowOff>
    </xdr:to>
    <xdr:graphicFrame macro="">
      <xdr:nvGraphicFramePr>
        <xdr:cNvPr id="3" name="Chart 2">
          <a:extLst>
            <a:ext uri="{FF2B5EF4-FFF2-40B4-BE49-F238E27FC236}">
              <a16:creationId xmlns:a16="http://schemas.microsoft.com/office/drawing/2014/main" id="{B4D2FC76-C186-7ED3-1D78-931700374C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17124</xdr:colOff>
      <xdr:row>15</xdr:row>
      <xdr:rowOff>136989</xdr:rowOff>
    </xdr:from>
    <xdr:to>
      <xdr:col>21</xdr:col>
      <xdr:colOff>85618</xdr:colOff>
      <xdr:row>24</xdr:row>
      <xdr:rowOff>119865</xdr:rowOff>
    </xdr:to>
    <xdr:sp macro="" textlink="">
      <xdr:nvSpPr>
        <xdr:cNvPr id="4" name="TextBox 3">
          <a:extLst>
            <a:ext uri="{FF2B5EF4-FFF2-40B4-BE49-F238E27FC236}">
              <a16:creationId xmlns:a16="http://schemas.microsoft.com/office/drawing/2014/main" id="{AD9F1353-3278-9553-AD04-925C28F39B9E}"/>
            </a:ext>
          </a:extLst>
        </xdr:cNvPr>
        <xdr:cNvSpPr txBox="1"/>
      </xdr:nvSpPr>
      <xdr:spPr>
        <a:xfrm>
          <a:off x="7919663" y="2833955"/>
          <a:ext cx="4931595" cy="16010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QUESTION E3</a:t>
          </a:r>
          <a:r>
            <a:rPr lang="en-US" sz="1100"/>
            <a:t>:  </a:t>
          </a:r>
          <a:br>
            <a:rPr lang="en-US" sz="1100"/>
          </a:br>
          <a:br>
            <a:rPr lang="en-US" sz="1100"/>
          </a:br>
          <a:r>
            <a:rPr lang="en-US"/>
            <a:t>My plot has some similarities to Figure 3, like the elliptical shape that shows a phase relationship between position and applied force or voltage. In Figure 3, the colors represent different frequencies around resonance, while my plot has distinct lines that could also represent different conditions. My plot is more compressed compared to Figure 3, where the curves are spread out, probably because of differences in setup. Overall, the shape is similar, but the details differ a bit.</a:t>
          </a:r>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D1542"/>
  <sheetViews>
    <sheetView tabSelected="1" topLeftCell="DF59" zoomScale="90" zoomScaleNormal="100" workbookViewId="0">
      <selection activeCell="B4" sqref="B4"/>
    </sheetView>
  </sheetViews>
  <sheetFormatPr defaultRowHeight="14.4" x14ac:dyDescent="0.3"/>
  <cols>
    <col min="7" max="7" width="9.109375" customWidth="1"/>
    <col min="12" max="14" width="9.109375"/>
    <col min="15" max="15" width="9.109375" style="14"/>
  </cols>
  <sheetData>
    <row r="1" spans="1:17" ht="15" customHeight="1" thickBot="1" x14ac:dyDescent="0.35">
      <c r="A1" s="2" t="s">
        <v>0</v>
      </c>
      <c r="B1" s="50" t="s">
        <v>60</v>
      </c>
      <c r="C1" s="51"/>
      <c r="O1"/>
    </row>
    <row r="2" spans="1:17" ht="15" customHeight="1" thickBot="1" x14ac:dyDescent="0.35">
      <c r="A2" s="2" t="s">
        <v>1</v>
      </c>
      <c r="B2" s="19">
        <v>45601</v>
      </c>
      <c r="N2" s="52" t="s">
        <v>4</v>
      </c>
      <c r="O2" s="53"/>
      <c r="P2" s="53"/>
      <c r="Q2" s="54"/>
    </row>
    <row r="3" spans="1:17" ht="15" customHeight="1" thickBot="1" x14ac:dyDescent="0.35">
      <c r="A3" s="2" t="s">
        <v>2</v>
      </c>
      <c r="B3" s="20">
        <v>101</v>
      </c>
      <c r="N3" s="11" t="s">
        <v>35</v>
      </c>
      <c r="O3" s="17" t="s">
        <v>46</v>
      </c>
      <c r="P3" s="17" t="s">
        <v>47</v>
      </c>
      <c r="Q3" s="12" t="s">
        <v>48</v>
      </c>
    </row>
    <row r="4" spans="1:17" ht="15" customHeight="1" thickBot="1" x14ac:dyDescent="0.35">
      <c r="A4" s="2" t="s">
        <v>3</v>
      </c>
      <c r="B4" s="4" t="s">
        <v>63</v>
      </c>
    </row>
    <row r="5" spans="1:17" ht="15" customHeight="1" x14ac:dyDescent="0.3"/>
    <row r="6" spans="1:17" ht="15" customHeight="1" x14ac:dyDescent="0.3"/>
    <row r="9" spans="1:17" ht="15" customHeight="1" x14ac:dyDescent="0.3"/>
    <row r="10" spans="1:17" ht="15" customHeight="1" x14ac:dyDescent="0.3"/>
    <row r="11" spans="1:17" ht="15" customHeight="1" x14ac:dyDescent="0.3"/>
    <row r="12" spans="1:17" ht="15" customHeight="1" x14ac:dyDescent="0.3"/>
    <row r="13" spans="1:17" ht="15" customHeight="1" x14ac:dyDescent="0.3"/>
    <row r="14" spans="1:17" ht="15" customHeight="1" x14ac:dyDescent="0.3"/>
    <row r="15" spans="1:17" ht="15" customHeight="1" x14ac:dyDescent="0.3"/>
    <row r="16" spans="1:17" ht="15" customHeight="1" x14ac:dyDescent="0.3"/>
    <row r="17" spans="1:118" ht="15" customHeight="1" x14ac:dyDescent="0.3"/>
    <row r="18" spans="1:118" ht="15" customHeight="1" x14ac:dyDescent="0.3">
      <c r="P18" s="9"/>
      <c r="Q18" s="9"/>
    </row>
    <row r="19" spans="1:118" ht="15" customHeight="1" x14ac:dyDescent="0.3"/>
    <row r="20" spans="1:118" ht="15" customHeight="1" x14ac:dyDescent="0.3"/>
    <row r="21" spans="1:118" ht="15" customHeight="1" x14ac:dyDescent="0.3"/>
    <row r="24" spans="1:118" ht="15" customHeight="1" x14ac:dyDescent="0.3">
      <c r="Q24" s="60"/>
      <c r="R24" s="60"/>
      <c r="AA24" s="60"/>
      <c r="AB24" s="60"/>
      <c r="AK24" s="60"/>
      <c r="AL24" s="60"/>
      <c r="AU24" s="60"/>
      <c r="AV24" s="60"/>
      <c r="BE24" s="60"/>
      <c r="BF24" s="60"/>
      <c r="BO24" s="60"/>
      <c r="BP24" s="60"/>
      <c r="BY24" s="60"/>
      <c r="BZ24" s="60"/>
      <c r="CI24" s="60"/>
      <c r="CJ24" s="60"/>
      <c r="CS24" s="60"/>
      <c r="CT24" s="60"/>
    </row>
    <row r="25" spans="1:118" ht="15" customHeight="1" thickBot="1" x14ac:dyDescent="0.35">
      <c r="Q25" s="60"/>
      <c r="R25" s="60"/>
      <c r="AA25" s="60"/>
      <c r="AB25" s="60"/>
      <c r="AK25" s="60"/>
      <c r="AL25" s="60"/>
      <c r="AU25" s="60"/>
      <c r="AV25" s="60"/>
      <c r="BE25" s="60"/>
      <c r="BF25" s="60"/>
      <c r="BO25" s="60"/>
      <c r="BP25" s="60"/>
      <c r="BY25" s="60"/>
      <c r="BZ25" s="60"/>
      <c r="CI25" s="60"/>
      <c r="CJ25" s="60"/>
      <c r="CS25" s="60"/>
      <c r="CT25" s="60"/>
    </row>
    <row r="26" spans="1:118" ht="15" customHeight="1" thickTop="1" thickBot="1" x14ac:dyDescent="0.4">
      <c r="A26" s="13"/>
      <c r="B26" s="13"/>
      <c r="C26" s="13"/>
      <c r="D26" s="13"/>
      <c r="E26" s="13"/>
      <c r="F26" s="13"/>
      <c r="G26" s="13"/>
      <c r="H26" s="13"/>
      <c r="I26" s="13"/>
      <c r="J26" s="13"/>
      <c r="K26" s="13"/>
      <c r="L26" s="13"/>
      <c r="M26" s="13"/>
      <c r="N26" s="13"/>
      <c r="O26" s="15"/>
      <c r="Q26" s="60"/>
      <c r="R26" s="60"/>
      <c r="AA26" s="60"/>
      <c r="AB26" s="60"/>
      <c r="AK26" s="60"/>
      <c r="AL26" s="60"/>
      <c r="AU26" s="60"/>
      <c r="AV26" s="60"/>
      <c r="BE26" s="60"/>
      <c r="BF26" s="60"/>
      <c r="BO26" s="60"/>
      <c r="BP26" s="60"/>
      <c r="BY26" s="60"/>
      <c r="BZ26" s="60"/>
      <c r="CI26" s="60"/>
      <c r="CJ26" s="60"/>
      <c r="CS26" s="60"/>
      <c r="CT26" s="60"/>
      <c r="DG26" s="1" t="s">
        <v>42</v>
      </c>
      <c r="DH26" s="1" t="s">
        <v>41</v>
      </c>
      <c r="DI26" s="1" t="s">
        <v>40</v>
      </c>
      <c r="DJ26" s="1" t="s">
        <v>50</v>
      </c>
    </row>
    <row r="27" spans="1:118" ht="15" customHeight="1" thickBot="1" x14ac:dyDescent="0.35">
      <c r="K27" s="55" t="s">
        <v>45</v>
      </c>
      <c r="Q27" s="6"/>
      <c r="R27" s="9"/>
      <c r="AA27" s="6"/>
      <c r="AB27" s="9"/>
      <c r="AK27" s="6"/>
      <c r="AL27" s="9"/>
      <c r="AU27" s="6"/>
      <c r="AV27" s="9"/>
      <c r="BE27" s="6"/>
      <c r="BF27" s="9"/>
      <c r="BO27" s="6"/>
      <c r="BP27" s="9"/>
      <c r="BY27" s="6"/>
      <c r="BZ27" s="9"/>
      <c r="CI27" s="6"/>
      <c r="CJ27" s="9"/>
      <c r="CS27" s="6"/>
      <c r="CT27" s="9"/>
      <c r="DG27" s="21">
        <v>5.0000000000000001E-4</v>
      </c>
      <c r="DH27" s="21">
        <v>1.3049999999999999</v>
      </c>
      <c r="DI27" s="21">
        <v>58</v>
      </c>
      <c r="DJ27" s="21">
        <v>2</v>
      </c>
    </row>
    <row r="28" spans="1:118" ht="15" customHeight="1" x14ac:dyDescent="0.3">
      <c r="K28" s="56"/>
      <c r="Q28" s="55" t="s">
        <v>44</v>
      </c>
      <c r="AA28" s="55" t="s">
        <v>44</v>
      </c>
      <c r="AK28" s="55" t="s">
        <v>44</v>
      </c>
      <c r="AU28" s="55" t="s">
        <v>44</v>
      </c>
      <c r="BE28" s="55" t="s">
        <v>44</v>
      </c>
      <c r="BO28" s="55" t="s">
        <v>44</v>
      </c>
      <c r="BY28" s="55" t="s">
        <v>44</v>
      </c>
      <c r="CI28" s="55" t="s">
        <v>44</v>
      </c>
      <c r="CS28" s="55" t="s">
        <v>43</v>
      </c>
    </row>
    <row r="29" spans="1:118" ht="15" customHeight="1" thickBot="1" x14ac:dyDescent="0.35">
      <c r="F29" s="60"/>
      <c r="G29" s="60"/>
      <c r="K29" s="57"/>
      <c r="Q29" s="56"/>
      <c r="AA29" s="56"/>
      <c r="AK29" s="56"/>
      <c r="AU29" s="56"/>
      <c r="BE29" s="56"/>
      <c r="BO29" s="56"/>
      <c r="BY29" s="56"/>
      <c r="CI29" s="56"/>
      <c r="CS29" s="56"/>
      <c r="DG29" s="60"/>
      <c r="DH29" s="60"/>
      <c r="DI29" s="60"/>
      <c r="DJ29" s="60"/>
    </row>
    <row r="30" spans="1:118" ht="15" customHeight="1" thickBot="1" x14ac:dyDescent="0.35">
      <c r="F30" s="60"/>
      <c r="G30" s="60"/>
      <c r="K30" s="1">
        <v>0.5</v>
      </c>
      <c r="Q30" s="57"/>
      <c r="AA30" s="57"/>
      <c r="AK30" s="57"/>
      <c r="AU30" s="57"/>
      <c r="AY30" s="23"/>
      <c r="BE30" s="57"/>
      <c r="BO30" s="57"/>
      <c r="BY30" s="57"/>
      <c r="CI30" s="57"/>
      <c r="CS30" s="57"/>
      <c r="DG30" s="60"/>
      <c r="DH30" s="60"/>
      <c r="DI30" s="60"/>
      <c r="DJ30" s="60"/>
    </row>
    <row r="31" spans="1:118" ht="15" customHeight="1" thickBot="1" x14ac:dyDescent="0.35">
      <c r="F31" s="60"/>
      <c r="G31" s="60"/>
      <c r="K31" s="1">
        <v>1.0886032011998932</v>
      </c>
      <c r="Q31" s="1">
        <v>0.5</v>
      </c>
      <c r="AA31" s="1">
        <v>1.0886032011998932</v>
      </c>
      <c r="AK31" s="1">
        <v>1.2836032011998932</v>
      </c>
      <c r="AU31" s="1">
        <v>1.3036032011998933</v>
      </c>
      <c r="BE31" s="1">
        <v>1.3136032011998933</v>
      </c>
      <c r="BO31" s="1">
        <v>1.3236032011998933</v>
      </c>
      <c r="BY31" s="1">
        <v>1.3436032011998933</v>
      </c>
      <c r="CI31" s="1">
        <v>1.4136032011998934</v>
      </c>
      <c r="CS31" s="1">
        <v>1.5636032011998933</v>
      </c>
      <c r="DG31" s="60"/>
      <c r="DH31" s="60"/>
      <c r="DI31" s="60"/>
      <c r="DJ31" s="60"/>
      <c r="DL31" s="58" t="s">
        <v>49</v>
      </c>
      <c r="DM31" s="59"/>
      <c r="DN31" s="59"/>
    </row>
    <row r="32" spans="1:118" ht="15" customHeight="1" thickBot="1" x14ac:dyDescent="0.35">
      <c r="F32" s="6"/>
      <c r="G32" s="9"/>
      <c r="K32" s="1">
        <v>1.2836032011998932</v>
      </c>
      <c r="DG32" s="6"/>
      <c r="DH32" s="9"/>
      <c r="DI32" s="6"/>
      <c r="DJ32" s="9"/>
    </row>
    <row r="33" spans="1:134" ht="15" customHeight="1" thickBot="1" x14ac:dyDescent="0.45">
      <c r="A33" s="26" t="s">
        <v>55</v>
      </c>
      <c r="B33" s="4" t="s">
        <v>13</v>
      </c>
      <c r="C33" s="1" t="s">
        <v>51</v>
      </c>
      <c r="D33" s="1" t="s">
        <v>52</v>
      </c>
      <c r="E33" s="1" t="s">
        <v>15</v>
      </c>
      <c r="F33" s="1" t="s">
        <v>10</v>
      </c>
      <c r="K33" s="1">
        <v>1.3036032011998933</v>
      </c>
      <c r="Q33" s="4" t="s">
        <v>14</v>
      </c>
      <c r="R33" s="1" t="s">
        <v>16</v>
      </c>
      <c r="S33" s="1" t="s">
        <v>17</v>
      </c>
      <c r="T33" s="1" t="s">
        <v>18</v>
      </c>
      <c r="U33" s="1" t="s">
        <v>19</v>
      </c>
      <c r="V33" s="1" t="s">
        <v>20</v>
      </c>
      <c r="W33" s="1" t="s">
        <v>21</v>
      </c>
      <c r="X33" s="1" t="s">
        <v>22</v>
      </c>
      <c r="Y33" s="1" t="s">
        <v>23</v>
      </c>
      <c r="AA33" s="4" t="s">
        <v>14</v>
      </c>
      <c r="AB33" s="1" t="s">
        <v>16</v>
      </c>
      <c r="AC33" s="1" t="s">
        <v>17</v>
      </c>
      <c r="AD33" s="1" t="s">
        <v>18</v>
      </c>
      <c r="AE33" s="1" t="s">
        <v>19</v>
      </c>
      <c r="AF33" s="1" t="s">
        <v>20</v>
      </c>
      <c r="AG33" s="1" t="s">
        <v>21</v>
      </c>
      <c r="AH33" s="1" t="s">
        <v>22</v>
      </c>
      <c r="AI33" s="1" t="s">
        <v>23</v>
      </c>
      <c r="AK33" s="4" t="s">
        <v>14</v>
      </c>
      <c r="AL33" s="1" t="s">
        <v>16</v>
      </c>
      <c r="AM33" s="1" t="s">
        <v>17</v>
      </c>
      <c r="AN33" s="1" t="s">
        <v>18</v>
      </c>
      <c r="AO33" s="1" t="s">
        <v>19</v>
      </c>
      <c r="AP33" s="1" t="s">
        <v>20</v>
      </c>
      <c r="AQ33" s="1" t="s">
        <v>21</v>
      </c>
      <c r="AR33" s="1" t="s">
        <v>22</v>
      </c>
      <c r="AS33" s="1" t="s">
        <v>23</v>
      </c>
      <c r="AU33" s="4" t="s">
        <v>14</v>
      </c>
      <c r="AV33" s="1" t="s">
        <v>16</v>
      </c>
      <c r="AW33" s="1" t="s">
        <v>17</v>
      </c>
      <c r="AX33" s="1" t="s">
        <v>18</v>
      </c>
      <c r="AY33" s="1" t="s">
        <v>19</v>
      </c>
      <c r="AZ33" s="1" t="s">
        <v>20</v>
      </c>
      <c r="BA33" s="1" t="s">
        <v>21</v>
      </c>
      <c r="BB33" s="1" t="s">
        <v>22</v>
      </c>
      <c r="BC33" s="1" t="s">
        <v>23</v>
      </c>
      <c r="BE33" s="4" t="s">
        <v>14</v>
      </c>
      <c r="BF33" s="1" t="s">
        <v>16</v>
      </c>
      <c r="BG33" s="1" t="s">
        <v>17</v>
      </c>
      <c r="BH33" s="1" t="s">
        <v>18</v>
      </c>
      <c r="BI33" s="1" t="s">
        <v>19</v>
      </c>
      <c r="BJ33" s="1" t="s">
        <v>20</v>
      </c>
      <c r="BK33" s="1" t="s">
        <v>21</v>
      </c>
      <c r="BL33" s="1" t="s">
        <v>22</v>
      </c>
      <c r="BM33" s="1" t="s">
        <v>23</v>
      </c>
      <c r="BO33" s="4" t="s">
        <v>14</v>
      </c>
      <c r="BP33" s="1" t="s">
        <v>16</v>
      </c>
      <c r="BQ33" s="1" t="s">
        <v>17</v>
      </c>
      <c r="BR33" s="1" t="s">
        <v>18</v>
      </c>
      <c r="BS33" s="1" t="s">
        <v>19</v>
      </c>
      <c r="BT33" s="1" t="s">
        <v>20</v>
      </c>
      <c r="BU33" s="1" t="s">
        <v>21</v>
      </c>
      <c r="BV33" s="1" t="s">
        <v>22</v>
      </c>
      <c r="BW33" s="1" t="s">
        <v>23</v>
      </c>
      <c r="BY33" s="4" t="s">
        <v>14</v>
      </c>
      <c r="BZ33" s="1" t="s">
        <v>16</v>
      </c>
      <c r="CA33" s="1" t="s">
        <v>17</v>
      </c>
      <c r="CB33" s="1" t="s">
        <v>18</v>
      </c>
      <c r="CC33" s="1" t="s">
        <v>19</v>
      </c>
      <c r="CD33" s="1" t="s">
        <v>20</v>
      </c>
      <c r="CE33" s="1" t="s">
        <v>21</v>
      </c>
      <c r="CF33" s="1" t="s">
        <v>22</v>
      </c>
      <c r="CG33" s="1" t="s">
        <v>23</v>
      </c>
      <c r="CI33" s="4" t="s">
        <v>14</v>
      </c>
      <c r="CJ33" s="1" t="s">
        <v>16</v>
      </c>
      <c r="CK33" s="1" t="s">
        <v>17</v>
      </c>
      <c r="CL33" s="1" t="s">
        <v>18</v>
      </c>
      <c r="CM33" s="1" t="s">
        <v>19</v>
      </c>
      <c r="CN33" s="1" t="s">
        <v>20</v>
      </c>
      <c r="CO33" s="1" t="s">
        <v>21</v>
      </c>
      <c r="CP33" s="1" t="s">
        <v>22</v>
      </c>
      <c r="CQ33" s="1" t="s">
        <v>23</v>
      </c>
      <c r="CS33" s="4" t="s">
        <v>14</v>
      </c>
      <c r="CT33" s="1" t="s">
        <v>16</v>
      </c>
      <c r="CU33" s="1" t="s">
        <v>17</v>
      </c>
      <c r="CV33" s="1" t="s">
        <v>18</v>
      </c>
      <c r="CW33" s="1" t="s">
        <v>19</v>
      </c>
      <c r="CX33" s="1" t="s">
        <v>20</v>
      </c>
      <c r="CY33" s="1" t="s">
        <v>21</v>
      </c>
      <c r="CZ33" s="1" t="s">
        <v>22</v>
      </c>
      <c r="DA33" s="1" t="s">
        <v>23</v>
      </c>
      <c r="DD33" s="1" t="s">
        <v>36</v>
      </c>
      <c r="DE33" s="1" t="s">
        <v>37</v>
      </c>
      <c r="DF33" s="1" t="s">
        <v>53</v>
      </c>
      <c r="DG33" s="1" t="s">
        <v>38</v>
      </c>
      <c r="DH33" s="1" t="s">
        <v>39</v>
      </c>
      <c r="DI33" s="1" t="s">
        <v>54</v>
      </c>
    </row>
    <row r="34" spans="1:134" ht="15" customHeight="1" thickBot="1" x14ac:dyDescent="0.35">
      <c r="A34" s="27">
        <v>5.2272238541336018E-4</v>
      </c>
      <c r="B34" s="21">
        <v>-3.7752608059434228E-2</v>
      </c>
      <c r="C34" s="21">
        <v>1.3136032011998933</v>
      </c>
      <c r="D34" s="21">
        <v>13.046505740946468</v>
      </c>
      <c r="E34" s="21">
        <v>0.80881454135185737</v>
      </c>
      <c r="F34" s="22">
        <f>SUM(E42:E1541)</f>
        <v>134561.69466414565</v>
      </c>
      <c r="K34" s="1">
        <v>1.3136032011998933</v>
      </c>
      <c r="Q34" s="21">
        <v>0.50126944322360434</v>
      </c>
      <c r="R34" s="21">
        <v>5.5496606524526877E-4</v>
      </c>
      <c r="S34" s="21">
        <v>-8.2261591719047565E-4</v>
      </c>
      <c r="T34" s="21">
        <v>2.9927191486108781E-4</v>
      </c>
      <c r="U34" s="21">
        <v>1.1954667999399388E-2</v>
      </c>
      <c r="V34" s="21">
        <v>4.5792848578127335E-2</v>
      </c>
      <c r="W34" s="21">
        <v>0.13360271904401366</v>
      </c>
      <c r="X34" s="21">
        <f>W34-V34</f>
        <v>8.7809870465886328E-2</v>
      </c>
      <c r="Y34" s="21">
        <f>X34*360/2/PI()</f>
        <v>5.0311349772857428</v>
      </c>
      <c r="AA34" s="21">
        <v>1.0870859035190206</v>
      </c>
      <c r="AB34" s="21">
        <v>7.6682309351497129E-4</v>
      </c>
      <c r="AC34" s="21">
        <v>-9.3430473475077309E-4</v>
      </c>
      <c r="AD34" s="21">
        <v>7.8246343948759742E-4</v>
      </c>
      <c r="AE34" s="21">
        <v>1.1907663724961661E-2</v>
      </c>
      <c r="AF34" s="21">
        <v>0.24278996416111992</v>
      </c>
      <c r="AG34" s="21">
        <v>0.28253730607632077</v>
      </c>
      <c r="AH34" s="21">
        <f>AG34-AF34</f>
        <v>3.9747341915200851E-2</v>
      </c>
      <c r="AI34" s="21">
        <f>AH34*360/2/PI()</f>
        <v>2.2773549386044434</v>
      </c>
      <c r="AK34" s="21">
        <v>1.284303058361516</v>
      </c>
      <c r="AL34" s="21">
        <v>6.3858614589551357E-4</v>
      </c>
      <c r="AM34" s="21">
        <v>1.7391249365954304E-4</v>
      </c>
      <c r="AN34" s="21">
        <v>6.0611291395662138E-3</v>
      </c>
      <c r="AO34" s="21">
        <v>1.1956042312350016E-2</v>
      </c>
      <c r="AP34" s="21">
        <v>4.5643030701949989</v>
      </c>
      <c r="AQ34" s="21">
        <v>5.0742097229286012</v>
      </c>
      <c r="AR34" s="21">
        <f>AQ34-AP34</f>
        <v>0.50990665273360225</v>
      </c>
      <c r="AS34" s="21">
        <f>AR34*360/2/PI()</f>
        <v>29.215499147278308</v>
      </c>
      <c r="AU34" s="21">
        <v>1.3039064651963517</v>
      </c>
      <c r="AV34" s="21">
        <v>6.3109426125047016E-4</v>
      </c>
      <c r="AW34" s="21">
        <v>1.9625145396919447E-4</v>
      </c>
      <c r="AX34" s="21">
        <v>1.3324938352264422E-2</v>
      </c>
      <c r="AY34" s="21">
        <v>1.1948781885902924E-2</v>
      </c>
      <c r="AZ34" s="21">
        <v>6.1613113066702603</v>
      </c>
      <c r="BA34" s="21">
        <v>1.3068468743154142</v>
      </c>
      <c r="BB34" s="21">
        <v>1.42872087482474</v>
      </c>
      <c r="BC34" s="21">
        <f>BB34*360/2/PI()</f>
        <v>81.85967622969639</v>
      </c>
      <c r="BE34" s="21">
        <v>1.3138774539456315</v>
      </c>
      <c r="BF34" s="21">
        <v>6.2810061335606606E-4</v>
      </c>
      <c r="BG34" s="21">
        <v>2.1314301276352624E-4</v>
      </c>
      <c r="BH34" s="21">
        <v>1.1229210952121099E-2</v>
      </c>
      <c r="BI34" s="21">
        <v>1.1903557356139696E-2</v>
      </c>
      <c r="BJ34" s="21">
        <v>2.884649382935045</v>
      </c>
      <c r="BK34" s="21">
        <v>5.1200584460578789</v>
      </c>
      <c r="BL34" s="21">
        <f>BK34-BJ34</f>
        <v>2.2354090631228338</v>
      </c>
      <c r="BM34" s="21">
        <f>BL34*360/2/PI()</f>
        <v>128.07950480223181</v>
      </c>
      <c r="BO34" s="21">
        <v>1.3236935715268572</v>
      </c>
      <c r="BP34" s="21">
        <v>7.0213267763393145E-4</v>
      </c>
      <c r="BQ34" s="21">
        <v>2.1283824813183813E-4</v>
      </c>
      <c r="BR34" s="21">
        <v>7.3495873384615863E-3</v>
      </c>
      <c r="BS34" s="21">
        <v>1.1925198132776099E-2</v>
      </c>
      <c r="BT34" s="21">
        <v>3.755493943276988</v>
      </c>
      <c r="BU34" s="21">
        <v>9.4396216931625351E-2</v>
      </c>
      <c r="BV34" s="21">
        <v>2.6220875808342234</v>
      </c>
      <c r="BW34" s="21">
        <f>BV34*360/2/PI()</f>
        <v>150.23455189546908</v>
      </c>
      <c r="BY34" s="21">
        <v>1.3440432871481411</v>
      </c>
      <c r="BZ34" s="21">
        <v>6.6001448830703727E-4</v>
      </c>
      <c r="CA34" s="21">
        <v>2.0721784037734919E-4</v>
      </c>
      <c r="CB34" s="21">
        <v>3.9933319480911934E-3</v>
      </c>
      <c r="CC34" s="21">
        <v>1.1989800729021366E-2</v>
      </c>
      <c r="CD34" s="21">
        <v>5.013454463133094</v>
      </c>
      <c r="CE34" s="21">
        <v>1.6274913158071911</v>
      </c>
      <c r="CF34" s="21">
        <v>2.8972221598536834</v>
      </c>
      <c r="CG34" s="21">
        <f>CF34*360/2/PI()</f>
        <v>165.99860207139281</v>
      </c>
      <c r="CI34" s="21">
        <v>1.4138083171674303</v>
      </c>
      <c r="CJ34" s="21">
        <v>7.4814002596780896E-4</v>
      </c>
      <c r="CK34" s="21">
        <v>2.354660524561896E-4</v>
      </c>
      <c r="CL34" s="21">
        <v>1.3693007470460558E-3</v>
      </c>
      <c r="CM34" s="21">
        <v>1.1918425066461187E-2</v>
      </c>
      <c r="CN34" s="21">
        <v>4.446305730048155</v>
      </c>
      <c r="CO34" s="21">
        <v>1.2322659117511257</v>
      </c>
      <c r="CP34" s="21">
        <v>3.0691454888825569</v>
      </c>
      <c r="CQ34" s="21">
        <f>CP34*360/2/PI()</f>
        <v>175.84908322458625</v>
      </c>
      <c r="CS34" s="21">
        <v>1.5640052881914734</v>
      </c>
      <c r="CT34" s="21">
        <v>6.6046388099577538E-4</v>
      </c>
      <c r="CU34" s="21">
        <v>2.2345613250034687E-4</v>
      </c>
      <c r="CV34" s="21">
        <v>5.3806996800002656E-4</v>
      </c>
      <c r="CW34" s="21">
        <v>1.1969817660165406E-2</v>
      </c>
      <c r="CX34" s="21">
        <v>3.5781659559918322</v>
      </c>
      <c r="CY34" s="21">
        <v>0.47883962364966326</v>
      </c>
      <c r="CZ34" s="21">
        <v>3.1838589748374173</v>
      </c>
      <c r="DA34" s="21">
        <f>CZ34*360/2/PI()</f>
        <v>182.42168182303297</v>
      </c>
      <c r="DD34" s="21">
        <v>0.50126944322360434</v>
      </c>
      <c r="DE34" s="21">
        <v>2.9927191486108781E-4</v>
      </c>
      <c r="DF34" s="21">
        <v>5.0311349772857428</v>
      </c>
      <c r="DG34" s="1">
        <v>0.01</v>
      </c>
      <c r="DH34" s="21">
        <f>($DG$27/2)/SQRT((DG34^2/(($DI$27^2)*($DH$27^2)))+(((DG34^2)/($DH$27^2))-1)^2)</f>
        <v>2.5001467844077053E-4</v>
      </c>
      <c r="DI34" s="21">
        <f>IF(180/PI()*ATAN(1/$DI$27*(DG34*$DH$27/($DH$27^2-DG34^2)))&lt;0,180/PI()*ATAN(1/$DI$27*(DG34*$DH$27/($DH$27^2-DG34^2)))+180+$DJ$27, $DJ$27+180/PI()*ATAN(1/$DI$27*(DG34*$DH$27/($DH$27^2-DG34^2))))</f>
        <v>2.0075702396261885</v>
      </c>
    </row>
    <row r="35" spans="1:134" ht="15" customHeight="1" thickBot="1" x14ac:dyDescent="0.35">
      <c r="K35" s="1">
        <v>1.3236032011998933</v>
      </c>
      <c r="DD35" s="21">
        <v>1.0870859035190206</v>
      </c>
      <c r="DE35" s="21">
        <v>7.8246343948759742E-4</v>
      </c>
      <c r="DF35" s="21">
        <v>2.2773549386044434</v>
      </c>
      <c r="DG35" s="1">
        <f>0.01+DG34</f>
        <v>0.02</v>
      </c>
      <c r="DH35" s="21">
        <f t="shared" ref="DH35:DH98" si="0">($DG$27/2)/SQRT((DG35^2/(($DI$27^2)*($DH$27^2)))+(((DG35^2)/($DH$27^2))-1)^2)</f>
        <v>2.5005872410528349E-4</v>
      </c>
      <c r="DI35" s="21">
        <f t="shared" ref="DI35:DI98" si="1">IF(180/PI()*ATAN(1/$DI$27*(DG35*$DH$27/($DH$27^2-DG35^2)))&lt;0,180/PI()*ATAN(1/$DI$27*(DG35*$DH$27/($DH$27^2-DG35^2)))+180+$DJ$27, $DJ$27+180/PI()*ATAN(1/$DI$27*(DG35*$DH$27/($DH$27^2-DG35^2))))</f>
        <v>2.0151431467178869</v>
      </c>
    </row>
    <row r="36" spans="1:134" ht="15" customHeight="1" thickBot="1" x14ac:dyDescent="0.35">
      <c r="D36" s="60"/>
      <c r="E36" s="60"/>
      <c r="K36" s="1">
        <v>1.3436032011998933</v>
      </c>
      <c r="N36" s="5"/>
      <c r="Q36" s="1" t="s">
        <v>24</v>
      </c>
      <c r="R36" s="1" t="s">
        <v>25</v>
      </c>
      <c r="S36" s="1" t="s">
        <v>26</v>
      </c>
      <c r="AA36" s="1" t="s">
        <v>24</v>
      </c>
      <c r="AB36" s="1" t="s">
        <v>25</v>
      </c>
      <c r="AC36" s="1" t="s">
        <v>26</v>
      </c>
      <c r="AK36" s="1" t="s">
        <v>24</v>
      </c>
      <c r="AL36" s="1" t="s">
        <v>25</v>
      </c>
      <c r="AM36" s="1" t="s">
        <v>26</v>
      </c>
      <c r="AU36" s="1" t="s">
        <v>24</v>
      </c>
      <c r="AV36" s="1" t="s">
        <v>25</v>
      </c>
      <c r="AW36" s="1" t="s">
        <v>26</v>
      </c>
      <c r="BE36" s="1" t="s">
        <v>24</v>
      </c>
      <c r="BF36" s="1" t="s">
        <v>25</v>
      </c>
      <c r="BG36" s="1" t="s">
        <v>26</v>
      </c>
      <c r="BO36" s="1" t="s">
        <v>24</v>
      </c>
      <c r="BP36" s="1" t="s">
        <v>25</v>
      </c>
      <c r="BQ36" s="1" t="s">
        <v>26</v>
      </c>
      <c r="BY36" s="1" t="s">
        <v>24</v>
      </c>
      <c r="BZ36" s="1" t="s">
        <v>25</v>
      </c>
      <c r="CA36" s="1" t="s">
        <v>26</v>
      </c>
      <c r="CI36" s="1" t="s">
        <v>24</v>
      </c>
      <c r="CJ36" s="1" t="s">
        <v>25</v>
      </c>
      <c r="CK36" s="1" t="s">
        <v>26</v>
      </c>
      <c r="CS36" s="1" t="s">
        <v>24</v>
      </c>
      <c r="CT36" s="1" t="s">
        <v>25</v>
      </c>
      <c r="CU36" s="1" t="s">
        <v>26</v>
      </c>
      <c r="DD36" s="21">
        <v>1.284303058361516</v>
      </c>
      <c r="DE36" s="21">
        <v>6.0611291395662138E-3</v>
      </c>
      <c r="DF36" s="21">
        <v>29.215499147278308</v>
      </c>
      <c r="DG36" s="1">
        <f t="shared" ref="DG36:DG99" si="2">0.01+DG35</f>
        <v>0.03</v>
      </c>
      <c r="DH36" s="21">
        <f t="shared" si="0"/>
        <v>2.5013216803836303E-4</v>
      </c>
      <c r="DI36" s="21">
        <f t="shared" si="1"/>
        <v>2.0227213918742604</v>
      </c>
    </row>
    <row r="37" spans="1:134" ht="15" customHeight="1" thickBot="1" x14ac:dyDescent="0.35">
      <c r="D37" s="60"/>
      <c r="E37" s="60"/>
      <c r="K37" s="1">
        <v>1.4136032011998934</v>
      </c>
      <c r="N37" s="3"/>
      <c r="Q37" s="21">
        <f>SUM(V$1418:V$1539)</f>
        <v>1636.1606064014152</v>
      </c>
      <c r="R37" s="21">
        <f>SUM(X$1418:X$1539)</f>
        <v>862.23279404118978</v>
      </c>
      <c r="S37" s="21">
        <f>Q37+R37</f>
        <v>2498.3934004426051</v>
      </c>
      <c r="AA37" s="21">
        <f>SUM(AF$1418:AF$1539)</f>
        <v>1807.8459369792604</v>
      </c>
      <c r="AB37" s="21">
        <f>SUM(AH$1418:AH$1539)</f>
        <v>938.69348133243</v>
      </c>
      <c r="AC37" s="21">
        <f>AA37+AB37</f>
        <v>2746.5394183116905</v>
      </c>
      <c r="AK37" s="21">
        <f>SUM(AP$1418:AP$1539)</f>
        <v>1356.5116888106897</v>
      </c>
      <c r="AL37" s="21">
        <f>SUM(AR$1418:AR$1539)</f>
        <v>701.14776693682904</v>
      </c>
      <c r="AM37" s="21">
        <f>AK37+AL37</f>
        <v>2057.6594557475187</v>
      </c>
      <c r="AU37" s="21">
        <f>SUM(AZ$1418:AZ$1539)</f>
        <v>1191.0809956929711</v>
      </c>
      <c r="AV37" s="21">
        <f>SUM(BB$1418:BB$1539)</f>
        <v>801.52657157305146</v>
      </c>
      <c r="AW37" s="21">
        <f>AU37+AV37</f>
        <v>1992.6075672660227</v>
      </c>
      <c r="BE37" s="21">
        <f>SUM(BJ$1418:BJ$1539)</f>
        <v>1205.7578211358134</v>
      </c>
      <c r="BF37" s="21">
        <f>SUM(BL$1418:BL$1539)</f>
        <v>929.20925510299685</v>
      </c>
      <c r="BG37" s="21">
        <f>BE37+BF37</f>
        <v>2134.9670762388105</v>
      </c>
      <c r="BO37" s="21">
        <f>SUM(BT$1418:BT$1539)</f>
        <v>1451.4965771706081</v>
      </c>
      <c r="BP37" s="21">
        <f>SUM(BV$1418:BV$1539)</f>
        <v>694.38249513024198</v>
      </c>
      <c r="BQ37" s="21">
        <f>BO37+BP37</f>
        <v>2145.8790723008501</v>
      </c>
      <c r="BY37" s="21">
        <f>SUM(CD$1418:CD$1539)</f>
        <v>1475.929423593265</v>
      </c>
      <c r="BZ37" s="21">
        <f>SUM(CF$1418:CF$1539)</f>
        <v>531.77153717102635</v>
      </c>
      <c r="CA37" s="21">
        <f>BY37+BZ37</f>
        <v>2007.7009607642913</v>
      </c>
      <c r="CI37" s="21">
        <f>SUM(CN$1418:CN$1539)</f>
        <v>1372.0427119156509</v>
      </c>
      <c r="CJ37" s="21">
        <f>SUM(CP$1418:CP$1539)</f>
        <v>773.80522637033823</v>
      </c>
      <c r="CK37" s="21">
        <f>CI37+CJ37</f>
        <v>2145.8479382859891</v>
      </c>
      <c r="CS37" s="21">
        <f>SUM(CX$1418:CX$1539)</f>
        <v>1851.490320404868</v>
      </c>
      <c r="CT37" s="21">
        <f>SUM(CZ$1418:CZ$1539)</f>
        <v>455.26019253337381</v>
      </c>
      <c r="CU37" s="21">
        <f>CS37+CT37</f>
        <v>2306.7505129382416</v>
      </c>
      <c r="DD37" s="21">
        <v>1.3039064651963517</v>
      </c>
      <c r="DE37" s="21">
        <v>1.3324938352264422E-2</v>
      </c>
      <c r="DF37" s="21">
        <v>81.85967622969639</v>
      </c>
      <c r="DG37" s="1">
        <f t="shared" si="2"/>
        <v>0.04</v>
      </c>
      <c r="DH37" s="21">
        <f t="shared" si="0"/>
        <v>2.5023506204217637E-4</v>
      </c>
      <c r="DI37" s="21">
        <f t="shared" si="1"/>
        <v>2.0303076519695185</v>
      </c>
      <c r="DU37" s="49" t="s">
        <v>58</v>
      </c>
      <c r="DV37" s="44"/>
      <c r="DW37" s="44"/>
      <c r="DX37" s="44"/>
      <c r="DY37" s="44"/>
      <c r="DZ37" s="44"/>
      <c r="EA37" s="44"/>
      <c r="EB37" s="44"/>
      <c r="EC37" s="44"/>
      <c r="ED37" s="45"/>
    </row>
    <row r="38" spans="1:134" ht="15" customHeight="1" thickBot="1" x14ac:dyDescent="0.35">
      <c r="D38" s="60"/>
      <c r="E38" s="60"/>
      <c r="K38" s="1">
        <v>1.5636032011998933</v>
      </c>
      <c r="N38" s="3"/>
      <c r="DD38" s="21">
        <v>1.3138774539456315</v>
      </c>
      <c r="DE38" s="21">
        <v>1.1229210952121099E-2</v>
      </c>
      <c r="DF38" s="21">
        <v>128.07950480223181</v>
      </c>
      <c r="DG38" s="1">
        <f t="shared" si="2"/>
        <v>0.05</v>
      </c>
      <c r="DH38" s="21">
        <f t="shared" si="0"/>
        <v>2.5036747876763343E-4</v>
      </c>
      <c r="DI38" s="21">
        <f t="shared" si="1"/>
        <v>2.0379046133097996</v>
      </c>
      <c r="DU38" s="46"/>
      <c r="DV38" s="47"/>
      <c r="DW38" s="47"/>
      <c r="DX38" s="47"/>
      <c r="DY38" s="47"/>
      <c r="DZ38" s="47"/>
      <c r="EA38" s="47"/>
      <c r="EB38" s="47"/>
      <c r="EC38" s="47"/>
      <c r="ED38" s="48"/>
    </row>
    <row r="39" spans="1:134" ht="15" customHeight="1" thickBot="1" x14ac:dyDescent="0.4">
      <c r="D39" s="6"/>
      <c r="E39" s="9"/>
      <c r="Q39" s="4" t="s">
        <v>27</v>
      </c>
      <c r="R39" s="1" t="s">
        <v>28</v>
      </c>
      <c r="S39" s="1" t="s">
        <v>29</v>
      </c>
      <c r="T39" s="1" t="s">
        <v>30</v>
      </c>
      <c r="U39" s="1" t="s">
        <v>31</v>
      </c>
      <c r="V39" s="1" t="s">
        <v>11</v>
      </c>
      <c r="W39" s="1" t="s">
        <v>32</v>
      </c>
      <c r="X39" s="1" t="s">
        <v>11</v>
      </c>
      <c r="AA39" s="4" t="s">
        <v>27</v>
      </c>
      <c r="AB39" s="1" t="s">
        <v>28</v>
      </c>
      <c r="AC39" s="1" t="s">
        <v>29</v>
      </c>
      <c r="AD39" s="1" t="s">
        <v>30</v>
      </c>
      <c r="AE39" s="1" t="s">
        <v>31</v>
      </c>
      <c r="AF39" s="1" t="s">
        <v>11</v>
      </c>
      <c r="AG39" s="1" t="s">
        <v>32</v>
      </c>
      <c r="AH39" s="1" t="s">
        <v>11</v>
      </c>
      <c r="AK39" s="4" t="s">
        <v>27</v>
      </c>
      <c r="AL39" s="1" t="s">
        <v>28</v>
      </c>
      <c r="AM39" s="1" t="s">
        <v>29</v>
      </c>
      <c r="AN39" s="1" t="s">
        <v>30</v>
      </c>
      <c r="AO39" s="1" t="s">
        <v>31</v>
      </c>
      <c r="AP39" s="1" t="s">
        <v>11</v>
      </c>
      <c r="AQ39" s="1" t="s">
        <v>32</v>
      </c>
      <c r="AR39" s="1" t="s">
        <v>11</v>
      </c>
      <c r="AU39" s="4" t="s">
        <v>27</v>
      </c>
      <c r="AV39" s="1" t="s">
        <v>28</v>
      </c>
      <c r="AW39" s="1" t="s">
        <v>29</v>
      </c>
      <c r="AX39" s="1" t="s">
        <v>30</v>
      </c>
      <c r="AY39" s="1" t="s">
        <v>31</v>
      </c>
      <c r="AZ39" s="1" t="s">
        <v>11</v>
      </c>
      <c r="BA39" s="1" t="s">
        <v>32</v>
      </c>
      <c r="BB39" s="1" t="s">
        <v>11</v>
      </c>
      <c r="BE39" s="4" t="s">
        <v>27</v>
      </c>
      <c r="BF39" s="1" t="s">
        <v>28</v>
      </c>
      <c r="BG39" s="1" t="s">
        <v>29</v>
      </c>
      <c r="BH39" s="1" t="s">
        <v>30</v>
      </c>
      <c r="BI39" s="1" t="s">
        <v>31</v>
      </c>
      <c r="BJ39" s="1" t="s">
        <v>11</v>
      </c>
      <c r="BK39" s="1" t="s">
        <v>32</v>
      </c>
      <c r="BL39" s="1" t="s">
        <v>11</v>
      </c>
      <c r="BO39" s="4" t="s">
        <v>27</v>
      </c>
      <c r="BP39" s="1" t="s">
        <v>28</v>
      </c>
      <c r="BQ39" s="1" t="s">
        <v>29</v>
      </c>
      <c r="BR39" s="1" t="s">
        <v>30</v>
      </c>
      <c r="BS39" s="1" t="s">
        <v>31</v>
      </c>
      <c r="BT39" s="1" t="s">
        <v>11</v>
      </c>
      <c r="BU39" s="1" t="s">
        <v>32</v>
      </c>
      <c r="BV39" s="1" t="s">
        <v>11</v>
      </c>
      <c r="BY39" s="4" t="s">
        <v>27</v>
      </c>
      <c r="BZ39" s="1" t="s">
        <v>28</v>
      </c>
      <c r="CA39" s="1" t="s">
        <v>29</v>
      </c>
      <c r="CB39" s="1" t="s">
        <v>30</v>
      </c>
      <c r="CC39" s="1" t="s">
        <v>31</v>
      </c>
      <c r="CD39" s="1" t="s">
        <v>11</v>
      </c>
      <c r="CE39" s="1" t="s">
        <v>32</v>
      </c>
      <c r="CF39" s="1" t="s">
        <v>11</v>
      </c>
      <c r="CI39" s="4" t="s">
        <v>27</v>
      </c>
      <c r="CJ39" s="1" t="s">
        <v>28</v>
      </c>
      <c r="CK39" s="1" t="s">
        <v>29</v>
      </c>
      <c r="CL39" s="1" t="s">
        <v>30</v>
      </c>
      <c r="CM39" s="1" t="s">
        <v>31</v>
      </c>
      <c r="CN39" s="1" t="s">
        <v>11</v>
      </c>
      <c r="CO39" s="1" t="s">
        <v>32</v>
      </c>
      <c r="CP39" s="1" t="s">
        <v>11</v>
      </c>
      <c r="CS39" s="4" t="s">
        <v>27</v>
      </c>
      <c r="CT39" s="1" t="s">
        <v>28</v>
      </c>
      <c r="CU39" s="1" t="s">
        <v>29</v>
      </c>
      <c r="CV39" s="1" t="s">
        <v>30</v>
      </c>
      <c r="CW39" s="1" t="s">
        <v>31</v>
      </c>
      <c r="CX39" s="1" t="s">
        <v>11</v>
      </c>
      <c r="CY39" s="1" t="s">
        <v>32</v>
      </c>
      <c r="CZ39" s="1" t="s">
        <v>11</v>
      </c>
      <c r="DD39" s="21">
        <v>1.3236935715268572</v>
      </c>
      <c r="DE39" s="21">
        <v>7.3495873384615863E-3</v>
      </c>
      <c r="DF39" s="21">
        <v>150.23455189546908</v>
      </c>
      <c r="DG39" s="1">
        <f t="shared" si="2"/>
        <v>6.0000000000000005E-2</v>
      </c>
      <c r="DH39" s="21">
        <f t="shared" si="0"/>
        <v>2.5052951184276851E-4</v>
      </c>
      <c r="DI39" s="21">
        <f t="shared" si="1"/>
        <v>2.0455149748133929</v>
      </c>
      <c r="DU39" s="32" t="s">
        <v>64</v>
      </c>
      <c r="DV39" s="33"/>
      <c r="DW39" s="33"/>
      <c r="DX39" s="33"/>
      <c r="DY39" s="33"/>
      <c r="DZ39" s="34"/>
      <c r="EA39" s="34"/>
      <c r="EB39" s="34"/>
      <c r="EC39" s="34"/>
      <c r="ED39" s="35"/>
    </row>
    <row r="40" spans="1:134" ht="15" customHeight="1" thickBot="1" x14ac:dyDescent="0.4">
      <c r="B40" s="4" t="s">
        <v>8</v>
      </c>
      <c r="C40" s="1" t="s">
        <v>7</v>
      </c>
      <c r="D40" s="1" t="s">
        <v>9</v>
      </c>
      <c r="E40" s="1" t="s">
        <v>11</v>
      </c>
      <c r="Q40" s="21">
        <v>3.3300000000000003E-2</v>
      </c>
      <c r="R40" s="21">
        <v>6.7296563907800002E-4</v>
      </c>
      <c r="S40" s="21">
        <v>0.13414639113599999</v>
      </c>
      <c r="T40" s="3" t="s">
        <v>33</v>
      </c>
      <c r="U40" s="3" t="s">
        <v>33</v>
      </c>
      <c r="V40" s="3" t="s">
        <v>33</v>
      </c>
      <c r="W40" s="3" t="s">
        <v>33</v>
      </c>
      <c r="X40" s="3" t="s">
        <v>33</v>
      </c>
      <c r="AA40" s="21">
        <v>3.3300000000000003E-2</v>
      </c>
      <c r="AB40" s="21">
        <v>1.0756016621199999E-3</v>
      </c>
      <c r="AC40" s="21">
        <v>0.83939806373600001</v>
      </c>
      <c r="AD40" s="3" t="s">
        <v>33</v>
      </c>
      <c r="AE40" s="3" t="s">
        <v>33</v>
      </c>
      <c r="AF40" s="3" t="s">
        <v>33</v>
      </c>
      <c r="AG40" s="3" t="s">
        <v>33</v>
      </c>
      <c r="AH40" s="3" t="s">
        <v>33</v>
      </c>
      <c r="AK40" s="21">
        <v>3.3300000000000003E-2</v>
      </c>
      <c r="AL40" s="21">
        <v>-6.7357024986900004E-3</v>
      </c>
      <c r="AM40" s="21">
        <v>-0.75604330078100002</v>
      </c>
      <c r="AN40" s="3" t="s">
        <v>33</v>
      </c>
      <c r="AO40" s="3" t="s">
        <v>33</v>
      </c>
      <c r="AP40" s="3" t="s">
        <v>33</v>
      </c>
      <c r="AQ40" s="3" t="s">
        <v>33</v>
      </c>
      <c r="AR40" s="3" t="s">
        <v>33</v>
      </c>
      <c r="AU40" s="21">
        <v>3.3300000000000003E-2</v>
      </c>
      <c r="AV40" s="21">
        <v>1.02770975013E-2</v>
      </c>
      <c r="AW40" s="21">
        <v>0.743346198608</v>
      </c>
      <c r="AX40" s="3" t="s">
        <v>33</v>
      </c>
      <c r="AY40" s="3" t="s">
        <v>33</v>
      </c>
      <c r="AZ40" s="3" t="s">
        <v>33</v>
      </c>
      <c r="BA40" s="3" t="s">
        <v>33</v>
      </c>
      <c r="BB40" s="3" t="s">
        <v>33</v>
      </c>
      <c r="BE40" s="21">
        <v>3.3300000000000003E-2</v>
      </c>
      <c r="BF40" s="21">
        <v>9.7282975013100008E-3</v>
      </c>
      <c r="BG40" s="21">
        <v>-0.213918758657</v>
      </c>
      <c r="BH40" s="3" t="s">
        <v>33</v>
      </c>
      <c r="BI40" s="3" t="s">
        <v>33</v>
      </c>
      <c r="BJ40" s="3" t="s">
        <v>33</v>
      </c>
      <c r="BK40" s="3" t="s">
        <v>33</v>
      </c>
      <c r="BL40" s="3" t="s">
        <v>33</v>
      </c>
      <c r="BO40" s="21">
        <v>3.3300000000000003E-2</v>
      </c>
      <c r="BP40" s="21">
        <v>-4.8149024986900001E-3</v>
      </c>
      <c r="BQ40" s="21">
        <v>1.2024426577</v>
      </c>
      <c r="BR40" s="3" t="s">
        <v>33</v>
      </c>
      <c r="BS40" s="3" t="s">
        <v>33</v>
      </c>
      <c r="BT40" s="3" t="s">
        <v>33</v>
      </c>
      <c r="BU40" s="3" t="s">
        <v>33</v>
      </c>
      <c r="BV40" s="3" t="s">
        <v>33</v>
      </c>
      <c r="BY40" s="21">
        <v>3.3300000000000003E-2</v>
      </c>
      <c r="BZ40" s="21">
        <v>4.7890975013100004E-3</v>
      </c>
      <c r="CA40" s="21">
        <v>-0.82441936915799996</v>
      </c>
      <c r="CB40" s="3" t="s">
        <v>33</v>
      </c>
      <c r="CC40" s="3" t="s">
        <v>33</v>
      </c>
      <c r="CD40" s="3" t="s">
        <v>33</v>
      </c>
      <c r="CE40" s="3" t="s">
        <v>33</v>
      </c>
      <c r="CF40" s="3" t="s">
        <v>33</v>
      </c>
      <c r="CI40" s="21">
        <v>3.3300000000000003E-2</v>
      </c>
      <c r="CJ40" s="21">
        <v>-1.5010249868799999E-4</v>
      </c>
      <c r="CK40" s="21">
        <v>1.09499455026</v>
      </c>
      <c r="CL40" s="3" t="s">
        <v>33</v>
      </c>
      <c r="CM40" s="3" t="s">
        <v>33</v>
      </c>
      <c r="CN40" s="3" t="s">
        <v>33</v>
      </c>
      <c r="CO40" s="3" t="s">
        <v>33</v>
      </c>
      <c r="CP40" s="3" t="s">
        <v>33</v>
      </c>
      <c r="CS40" s="21">
        <v>3.3300000000000003E-2</v>
      </c>
      <c r="CT40" s="21">
        <v>1.2429750131199999E-4</v>
      </c>
      <c r="CU40" s="21">
        <v>1.1487186039799999</v>
      </c>
      <c r="CV40" s="3" t="s">
        <v>33</v>
      </c>
      <c r="CW40" s="3" t="s">
        <v>33</v>
      </c>
      <c r="CX40" s="3" t="s">
        <v>33</v>
      </c>
      <c r="CY40" s="3" t="s">
        <v>33</v>
      </c>
      <c r="CZ40" s="3" t="s">
        <v>33</v>
      </c>
      <c r="DD40" s="21">
        <v>1.3440432871481411</v>
      </c>
      <c r="DE40" s="21">
        <v>3.9933319480911934E-3</v>
      </c>
      <c r="DF40" s="21">
        <v>165.99860207139281</v>
      </c>
      <c r="DG40" s="1">
        <f t="shared" si="2"/>
        <v>7.0000000000000007E-2</v>
      </c>
      <c r="DH40" s="21">
        <f t="shared" si="0"/>
        <v>2.5072127603852724E-4</v>
      </c>
      <c r="DI40" s="21">
        <f t="shared" si="1"/>
        <v>2.0531414512222157</v>
      </c>
      <c r="DU40" s="36"/>
      <c r="DV40" s="37"/>
      <c r="DW40" s="37"/>
      <c r="DX40" s="37"/>
      <c r="DY40" s="37"/>
      <c r="DZ40" s="38"/>
      <c r="EA40" s="38"/>
      <c r="EB40" s="38"/>
      <c r="EC40" s="38"/>
      <c r="ED40" s="39"/>
    </row>
    <row r="41" spans="1:134" ht="15" customHeight="1" thickBot="1" x14ac:dyDescent="0.35">
      <c r="A41" t="s">
        <v>6</v>
      </c>
      <c r="B41" s="23" t="s">
        <v>61</v>
      </c>
      <c r="C41" s="23" t="s">
        <v>61</v>
      </c>
      <c r="D41" s="18"/>
      <c r="E41" s="1" t="s">
        <v>12</v>
      </c>
      <c r="Q41" s="21">
        <v>6.6600000000000006E-2</v>
      </c>
      <c r="R41" s="21">
        <v>9.4736563907799997E-4</v>
      </c>
      <c r="S41" s="21">
        <v>0.26113051811999999</v>
      </c>
      <c r="T41" s="3" t="s">
        <v>33</v>
      </c>
      <c r="U41" s="3" t="s">
        <v>33</v>
      </c>
      <c r="V41" s="3" t="s">
        <v>33</v>
      </c>
      <c r="W41" s="3" t="s">
        <v>33</v>
      </c>
      <c r="X41" s="3" t="s">
        <v>33</v>
      </c>
      <c r="AA41" s="21">
        <v>6.6600000000000006E-2</v>
      </c>
      <c r="AB41" s="21">
        <v>1.3500016621200001E-3</v>
      </c>
      <c r="AC41" s="21">
        <v>0.97126619560399996</v>
      </c>
      <c r="AD41" s="3" t="s">
        <v>33</v>
      </c>
      <c r="AE41" s="3" t="s">
        <v>33</v>
      </c>
      <c r="AF41" s="3" t="s">
        <v>33</v>
      </c>
      <c r="AG41" s="3" t="s">
        <v>33</v>
      </c>
      <c r="AH41" s="3" t="s">
        <v>33</v>
      </c>
      <c r="AK41" s="21">
        <v>6.6600000000000006E-2</v>
      </c>
      <c r="AL41" s="21">
        <v>-5.6381024986899998E-3</v>
      </c>
      <c r="AM41" s="21">
        <v>-0.48742303216100002</v>
      </c>
      <c r="AN41" s="3" t="s">
        <v>33</v>
      </c>
      <c r="AO41" s="3" t="s">
        <v>33</v>
      </c>
      <c r="AP41" s="3" t="s">
        <v>33</v>
      </c>
      <c r="AQ41" s="3" t="s">
        <v>33</v>
      </c>
      <c r="AR41" s="3" t="s">
        <v>33</v>
      </c>
      <c r="AU41" s="21">
        <v>6.6600000000000006E-2</v>
      </c>
      <c r="AV41" s="21">
        <v>1.0825897501300001E-2</v>
      </c>
      <c r="AW41" s="21">
        <v>0.44542190068400001</v>
      </c>
      <c r="AX41" s="3" t="s">
        <v>33</v>
      </c>
      <c r="AY41" s="3" t="s">
        <v>33</v>
      </c>
      <c r="AZ41" s="3" t="s">
        <v>33</v>
      </c>
      <c r="BA41" s="3" t="s">
        <v>33</v>
      </c>
      <c r="BB41" s="3" t="s">
        <v>33</v>
      </c>
      <c r="BE41" s="21">
        <v>6.6600000000000006E-2</v>
      </c>
      <c r="BF41" s="21">
        <v>1.0825897501300001E-2</v>
      </c>
      <c r="BG41" s="21">
        <v>-0.53626308100099995</v>
      </c>
      <c r="BH41" s="3" t="s">
        <v>33</v>
      </c>
      <c r="BI41" s="3" t="s">
        <v>33</v>
      </c>
      <c r="BJ41" s="3" t="s">
        <v>33</v>
      </c>
      <c r="BK41" s="3" t="s">
        <v>33</v>
      </c>
      <c r="BL41" s="3" t="s">
        <v>33</v>
      </c>
      <c r="BO41" s="21">
        <v>6.6600000000000006E-2</v>
      </c>
      <c r="BP41" s="21">
        <v>-4.2661024986899998E-3</v>
      </c>
      <c r="BQ41" s="21">
        <v>1.1438345991000001</v>
      </c>
      <c r="BR41" s="3" t="s">
        <v>33</v>
      </c>
      <c r="BS41" s="3" t="s">
        <v>33</v>
      </c>
      <c r="BT41" s="3" t="s">
        <v>33</v>
      </c>
      <c r="BU41" s="3" t="s">
        <v>33</v>
      </c>
      <c r="BV41" s="3" t="s">
        <v>33</v>
      </c>
      <c r="BY41" s="21">
        <v>6.6600000000000006E-2</v>
      </c>
      <c r="BZ41" s="21">
        <v>5.3378975013099999E-3</v>
      </c>
      <c r="CA41" s="21">
        <v>-1.0197795645200001</v>
      </c>
      <c r="CB41" s="3" t="s">
        <v>33</v>
      </c>
      <c r="CC41" s="3" t="s">
        <v>33</v>
      </c>
      <c r="CD41" s="3" t="s">
        <v>33</v>
      </c>
      <c r="CE41" s="3" t="s">
        <v>33</v>
      </c>
      <c r="CF41" s="3" t="s">
        <v>33</v>
      </c>
      <c r="CI41" s="21">
        <v>6.6600000000000006E-2</v>
      </c>
      <c r="CJ41" s="21">
        <v>3.9869750131199999E-4</v>
      </c>
      <c r="CK41" s="21">
        <v>0.89963435489599997</v>
      </c>
      <c r="CL41" s="3" t="s">
        <v>33</v>
      </c>
      <c r="CM41" s="3" t="s">
        <v>33</v>
      </c>
      <c r="CN41" s="3" t="s">
        <v>33</v>
      </c>
      <c r="CO41" s="3" t="s">
        <v>33</v>
      </c>
      <c r="CP41" s="3" t="s">
        <v>33</v>
      </c>
      <c r="CS41" s="21">
        <v>6.6600000000000006E-2</v>
      </c>
      <c r="CT41" s="21">
        <v>3.9869750131199999E-4</v>
      </c>
      <c r="CU41" s="21">
        <v>0.98754644280799997</v>
      </c>
      <c r="CV41" s="3" t="s">
        <v>33</v>
      </c>
      <c r="CW41" s="3" t="s">
        <v>33</v>
      </c>
      <c r="CX41" s="3" t="s">
        <v>33</v>
      </c>
      <c r="CY41" s="3" t="s">
        <v>33</v>
      </c>
      <c r="CZ41" s="3" t="s">
        <v>33</v>
      </c>
      <c r="DD41" s="21">
        <v>1.4138083171674303</v>
      </c>
      <c r="DE41" s="21">
        <v>1.3693007470460558E-3</v>
      </c>
      <c r="DF41" s="21">
        <v>175.84908322458625</v>
      </c>
      <c r="DG41" s="1">
        <f t="shared" si="2"/>
        <v>0.08</v>
      </c>
      <c r="DH41" s="21">
        <f t="shared" si="0"/>
        <v>2.5094290747250722E-4</v>
      </c>
      <c r="DI41" s="21">
        <f t="shared" si="1"/>
        <v>2.0607867763526171</v>
      </c>
      <c r="DU41" s="36"/>
      <c r="DV41" s="37"/>
      <c r="DW41" s="37"/>
      <c r="DX41" s="37"/>
      <c r="DY41" s="37"/>
      <c r="DZ41" s="38"/>
      <c r="EA41" s="38"/>
      <c r="EB41" s="38"/>
      <c r="EC41" s="38"/>
      <c r="ED41" s="39"/>
    </row>
    <row r="42" spans="1:134" ht="15" customHeight="1" thickBot="1" x14ac:dyDescent="0.35">
      <c r="B42" s="23">
        <v>6.6600000000000006E-2</v>
      </c>
      <c r="C42" s="23">
        <v>-3.6404777374400003E-2</v>
      </c>
      <c r="D42" s="18">
        <f>$B$34*SIN(2*PI()*$C$34*B42+$E$34)*EXP(-B42/$D$34)+$A$34</f>
        <v>-3.6194453331197432E-2</v>
      </c>
      <c r="E42" s="1">
        <f>((D42-C42)/0.0003)^2</f>
        <v>0.49151336832307879</v>
      </c>
      <c r="Q42" s="21">
        <v>9.9900000000000003E-2</v>
      </c>
      <c r="R42" s="21">
        <v>6.7296563907800002E-4</v>
      </c>
      <c r="S42" s="21">
        <v>0.37834663533599999</v>
      </c>
      <c r="T42" s="10" t="s">
        <v>34</v>
      </c>
      <c r="U42" s="10" t="s">
        <v>34</v>
      </c>
      <c r="V42" s="10" t="s">
        <v>34</v>
      </c>
      <c r="W42" s="10" t="s">
        <v>34</v>
      </c>
      <c r="X42" s="10" t="s">
        <v>34</v>
      </c>
      <c r="AA42" s="21">
        <v>9.9900000000000003E-2</v>
      </c>
      <c r="AB42" s="21">
        <v>1.3500016621200001E-3</v>
      </c>
      <c r="AC42" s="21">
        <v>1.05429427863</v>
      </c>
      <c r="AD42" s="10" t="s">
        <v>34</v>
      </c>
      <c r="AE42" s="10" t="s">
        <v>34</v>
      </c>
      <c r="AF42" s="10" t="s">
        <v>34</v>
      </c>
      <c r="AG42" s="10" t="s">
        <v>34</v>
      </c>
      <c r="AH42" s="10" t="s">
        <v>34</v>
      </c>
      <c r="AK42" s="21">
        <v>9.9900000000000003E-2</v>
      </c>
      <c r="AL42" s="21">
        <v>-4.54050249869E-3</v>
      </c>
      <c r="AM42" s="21">
        <v>-0.16507870981700001</v>
      </c>
      <c r="AN42" s="10" t="s">
        <v>34</v>
      </c>
      <c r="AO42" s="10" t="s">
        <v>34</v>
      </c>
      <c r="AP42" s="10" t="s">
        <v>34</v>
      </c>
      <c r="AQ42" s="10" t="s">
        <v>34</v>
      </c>
      <c r="AR42" s="10" t="s">
        <v>34</v>
      </c>
      <c r="AU42" s="21">
        <v>9.9900000000000003E-2</v>
      </c>
      <c r="AV42" s="21">
        <v>1.05514975013E-2</v>
      </c>
      <c r="AW42" s="21">
        <v>0.108425563687</v>
      </c>
      <c r="AX42" s="10" t="s">
        <v>34</v>
      </c>
      <c r="AY42" s="10" t="s">
        <v>34</v>
      </c>
      <c r="AZ42" s="10" t="s">
        <v>34</v>
      </c>
      <c r="BA42" s="10" t="s">
        <v>34</v>
      </c>
      <c r="BB42" s="10" t="s">
        <v>34</v>
      </c>
      <c r="BE42" s="21">
        <v>9.9900000000000003E-2</v>
      </c>
      <c r="BF42" s="21">
        <v>1.11002975013E-2</v>
      </c>
      <c r="BG42" s="21">
        <v>-0.81465135938900002</v>
      </c>
      <c r="BH42" s="10" t="s">
        <v>34</v>
      </c>
      <c r="BI42" s="10" t="s">
        <v>34</v>
      </c>
      <c r="BJ42" s="10" t="s">
        <v>34</v>
      </c>
      <c r="BK42" s="10" t="s">
        <v>34</v>
      </c>
      <c r="BL42" s="10" t="s">
        <v>34</v>
      </c>
      <c r="BO42" s="21">
        <v>9.9900000000000003E-2</v>
      </c>
      <c r="BP42" s="21">
        <v>-2.3453024986899999E-3</v>
      </c>
      <c r="BQ42" s="21">
        <v>1.0070824623400001</v>
      </c>
      <c r="BR42" s="10" t="s">
        <v>34</v>
      </c>
      <c r="BS42" s="10" t="s">
        <v>34</v>
      </c>
      <c r="BT42" s="10" t="s">
        <v>34</v>
      </c>
      <c r="BU42" s="10" t="s">
        <v>34</v>
      </c>
      <c r="BV42" s="10" t="s">
        <v>34</v>
      </c>
      <c r="BY42" s="21">
        <v>9.9900000000000003E-2</v>
      </c>
      <c r="BZ42" s="21">
        <v>5.0634975013099997E-3</v>
      </c>
      <c r="CA42" s="21">
        <v>-1.1174596621999999</v>
      </c>
      <c r="CB42" s="10" t="s">
        <v>34</v>
      </c>
      <c r="CC42" s="10" t="s">
        <v>34</v>
      </c>
      <c r="CD42" s="10" t="s">
        <v>34</v>
      </c>
      <c r="CE42" s="10" t="s">
        <v>34</v>
      </c>
      <c r="CF42" s="10" t="s">
        <v>34</v>
      </c>
      <c r="CI42" s="21">
        <v>9.9900000000000003E-2</v>
      </c>
      <c r="CJ42" s="21">
        <v>3.9869750131199999E-4</v>
      </c>
      <c r="CK42" s="21">
        <v>0.62124607650800001</v>
      </c>
      <c r="CL42" s="10" t="s">
        <v>34</v>
      </c>
      <c r="CM42" s="10" t="s">
        <v>34</v>
      </c>
      <c r="CN42" s="10" t="s">
        <v>34</v>
      </c>
      <c r="CO42" s="10" t="s">
        <v>34</v>
      </c>
      <c r="CP42" s="10" t="s">
        <v>34</v>
      </c>
      <c r="CS42" s="21">
        <v>9.9900000000000003E-2</v>
      </c>
      <c r="CT42" s="21">
        <v>6.7309750131300001E-4</v>
      </c>
      <c r="CU42" s="21">
        <v>0.70427415953600003</v>
      </c>
      <c r="CV42" s="10" t="s">
        <v>34</v>
      </c>
      <c r="CW42" s="10" t="s">
        <v>34</v>
      </c>
      <c r="CX42" s="10" t="s">
        <v>34</v>
      </c>
      <c r="CY42" s="10" t="s">
        <v>34</v>
      </c>
      <c r="CZ42" s="10" t="s">
        <v>34</v>
      </c>
      <c r="DD42" s="21">
        <v>1.5640052881914734</v>
      </c>
      <c r="DE42" s="21">
        <v>5.3806996800002656E-4</v>
      </c>
      <c r="DF42" s="21">
        <v>182.42168182303297</v>
      </c>
      <c r="DG42" s="1">
        <f t="shared" si="2"/>
        <v>0.09</v>
      </c>
      <c r="DH42" s="21">
        <f t="shared" si="0"/>
        <v>2.5119456385133069E-4</v>
      </c>
      <c r="DI42" s="21">
        <f t="shared" si="1"/>
        <v>2.0684537063937407</v>
      </c>
      <c r="DU42" s="40"/>
      <c r="DV42" s="41"/>
      <c r="DW42" s="41"/>
      <c r="DX42" s="41"/>
      <c r="DY42" s="41"/>
      <c r="DZ42" s="41"/>
      <c r="EA42" s="41"/>
      <c r="EB42" s="41"/>
      <c r="EC42" s="41"/>
      <c r="ED42" s="42"/>
    </row>
    <row r="43" spans="1:134" ht="15" customHeight="1" thickBot="1" x14ac:dyDescent="0.35">
      <c r="B43" s="23">
        <v>9.9900000000000003E-2</v>
      </c>
      <c r="C43" s="23">
        <v>-3.3386377374399999E-2</v>
      </c>
      <c r="D43" s="18">
        <f t="shared" ref="D43:D106" si="3">$B$34*SIN(2*PI()*$C$34*B43+$E$34)*EXP(-B43/$D$34)+$A$34</f>
        <v>-3.686863359111122E-2</v>
      </c>
      <c r="E43" s="1">
        <f t="shared" ref="E43:E106" si="4">((D43-C43)/0.0003)^2</f>
        <v>134.7345373202661</v>
      </c>
      <c r="Q43" s="21">
        <v>0.13320000000000001</v>
      </c>
      <c r="R43" s="21">
        <v>9.4736563907799997E-4</v>
      </c>
      <c r="S43" s="21">
        <v>0.50044675743599998</v>
      </c>
      <c r="AA43" s="21">
        <v>0.13320000000000001</v>
      </c>
      <c r="AB43" s="21">
        <v>1.3500016621200001E-3</v>
      </c>
      <c r="AC43" s="21">
        <v>1.0933663176999999</v>
      </c>
      <c r="AK43" s="21">
        <v>0.13320000000000001</v>
      </c>
      <c r="AL43" s="21">
        <v>-2.6197024986900001E-3</v>
      </c>
      <c r="AM43" s="21">
        <v>0.16214961741100001</v>
      </c>
      <c r="AU43" s="21">
        <v>0.13320000000000001</v>
      </c>
      <c r="AV43" s="21">
        <v>9.7282975013100008E-3</v>
      </c>
      <c r="AW43" s="21">
        <v>-0.228570773309</v>
      </c>
      <c r="BE43" s="21">
        <v>0.13320000000000001</v>
      </c>
      <c r="BF43" s="21">
        <v>1.05514975013E-2</v>
      </c>
      <c r="BG43" s="21">
        <v>-1.01489555963</v>
      </c>
      <c r="BO43" s="21">
        <v>0.13320000000000001</v>
      </c>
      <c r="BP43" s="21">
        <v>-4.2450249868800002E-4</v>
      </c>
      <c r="BQ43" s="21">
        <v>0.78241823767999996</v>
      </c>
      <c r="BY43" s="21">
        <v>0.13320000000000001</v>
      </c>
      <c r="BZ43" s="21">
        <v>5.0634975013099997E-3</v>
      </c>
      <c r="CA43" s="21">
        <v>-1.1272276719700001</v>
      </c>
      <c r="CI43" s="21">
        <v>0.13320000000000001</v>
      </c>
      <c r="CJ43" s="21">
        <v>9.4749750131299995E-4</v>
      </c>
      <c r="CK43" s="21">
        <v>0.27448172974399998</v>
      </c>
      <c r="CS43" s="21">
        <v>0.13320000000000001</v>
      </c>
      <c r="CT43" s="21">
        <v>6.7309750131300001E-4</v>
      </c>
      <c r="CU43" s="21">
        <v>0.33308978835199998</v>
      </c>
      <c r="DG43" s="1">
        <f t="shared" si="2"/>
        <v>9.9999999999999992E-2</v>
      </c>
      <c r="DH43" s="21">
        <f t="shared" si="0"/>
        <v>2.5147642475245623E-4</v>
      </c>
      <c r="DI43" s="21">
        <f t="shared" si="1"/>
        <v>2.0761450232618768</v>
      </c>
    </row>
    <row r="44" spans="1:134" ht="15" customHeight="1" thickBot="1" x14ac:dyDescent="0.35">
      <c r="B44" s="23">
        <v>0.13320000000000001</v>
      </c>
      <c r="C44" s="23">
        <v>-2.7898377374399999E-2</v>
      </c>
      <c r="D44" s="18">
        <f t="shared" si="3"/>
        <v>-3.4739488254255817E-2</v>
      </c>
      <c r="E44" s="1">
        <f t="shared" si="4"/>
        <v>520.00886744979607</v>
      </c>
      <c r="Q44" s="21">
        <v>0.16650000000000001</v>
      </c>
      <c r="R44" s="21">
        <v>9.4736563907799997E-4</v>
      </c>
      <c r="S44" s="21">
        <v>0.60301086000000004</v>
      </c>
      <c r="AA44" s="21">
        <v>0.16650000000000001</v>
      </c>
      <c r="AB44" s="21">
        <v>1.0756016621199999E-3</v>
      </c>
      <c r="AC44" s="21">
        <v>1.05429427863</v>
      </c>
      <c r="AK44" s="21">
        <v>0.16650000000000001</v>
      </c>
      <c r="AL44" s="21">
        <v>-9.7330249868700001E-4</v>
      </c>
      <c r="AM44" s="21">
        <v>0.47960993487199999</v>
      </c>
      <c r="AU44" s="21">
        <v>0.16650000000000001</v>
      </c>
      <c r="AV44" s="21">
        <v>8.3562975013100008E-3</v>
      </c>
      <c r="AW44" s="21">
        <v>-0.55091509565300001</v>
      </c>
      <c r="BE44" s="21">
        <v>0.16650000000000001</v>
      </c>
      <c r="BF44" s="21">
        <v>9.1794975013100005E-3</v>
      </c>
      <c r="BG44" s="21">
        <v>-1.1028076475499999</v>
      </c>
      <c r="BO44" s="21">
        <v>0.16650000000000001</v>
      </c>
      <c r="BP44" s="21">
        <v>1.22189750131E-3</v>
      </c>
      <c r="BQ44" s="21">
        <v>0.48937794464000001</v>
      </c>
      <c r="BY44" s="21">
        <v>0.16650000000000001</v>
      </c>
      <c r="BZ44" s="21">
        <v>4.2402975013100001E-3</v>
      </c>
      <c r="CA44" s="21">
        <v>-1.10769165243</v>
      </c>
      <c r="CI44" s="21">
        <v>0.16650000000000001</v>
      </c>
      <c r="CJ44" s="21">
        <v>1.49629750131E-3</v>
      </c>
      <c r="CK44" s="21">
        <v>-9.67026414408E-2</v>
      </c>
      <c r="CS44" s="21">
        <v>0.16650000000000001</v>
      </c>
      <c r="CT44" s="21">
        <v>9.4749750131299995E-4</v>
      </c>
      <c r="CU44" s="21">
        <v>-7.7166621904800003E-2</v>
      </c>
      <c r="DG44" s="1">
        <f t="shared" si="2"/>
        <v>0.10999999999999999</v>
      </c>
      <c r="DH44" s="21">
        <f t="shared" si="0"/>
        <v>2.5178869194637446E-4</v>
      </c>
      <c r="DI44" s="21">
        <f t="shared" si="1"/>
        <v>2.0838635380194832</v>
      </c>
      <c r="DU44" s="43" t="s">
        <v>57</v>
      </c>
      <c r="DV44" s="44"/>
      <c r="DW44" s="44"/>
      <c r="DX44" s="44"/>
      <c r="DY44" s="44"/>
      <c r="DZ44" s="44"/>
      <c r="EA44" s="44"/>
      <c r="EB44" s="44"/>
      <c r="EC44" s="44"/>
      <c r="ED44" s="45"/>
    </row>
    <row r="45" spans="1:134" ht="15" customHeight="1" thickBot="1" x14ac:dyDescent="0.35">
      <c r="B45" s="23">
        <v>0.16650000000000001</v>
      </c>
      <c r="C45" s="23">
        <v>-1.99407773744E-2</v>
      </c>
      <c r="D45" s="18">
        <f t="shared" si="3"/>
        <v>-2.9980723316429526E-2</v>
      </c>
      <c r="E45" s="1">
        <f t="shared" si="4"/>
        <v>1120.0057168763908</v>
      </c>
      <c r="Q45" s="21">
        <v>0.19980000000000001</v>
      </c>
      <c r="R45" s="21">
        <v>6.7296563907800002E-4</v>
      </c>
      <c r="S45" s="21">
        <v>0.69580695279600002</v>
      </c>
      <c r="AA45" s="21">
        <v>0.19980000000000001</v>
      </c>
      <c r="AB45" s="21">
        <v>1.62440166212E-3</v>
      </c>
      <c r="AC45" s="21">
        <v>0.97615020048800005</v>
      </c>
      <c r="AK45" s="21">
        <v>0.19980000000000001</v>
      </c>
      <c r="AL45" s="21">
        <v>9.4749750131299995E-4</v>
      </c>
      <c r="AM45" s="21">
        <v>0.75799821326000005</v>
      </c>
      <c r="AU45" s="21">
        <v>0.19980000000000001</v>
      </c>
      <c r="AV45" s="21">
        <v>6.1610975013100004E-3</v>
      </c>
      <c r="AW45" s="21">
        <v>-0.82441936915799996</v>
      </c>
      <c r="BE45" s="21">
        <v>0.19980000000000001</v>
      </c>
      <c r="BF45" s="21">
        <v>7.2586975013100002E-3</v>
      </c>
      <c r="BG45" s="21">
        <v>-1.1125756573100001</v>
      </c>
      <c r="BO45" s="21">
        <v>0.19980000000000001</v>
      </c>
      <c r="BP45" s="21">
        <v>3.41709750131E-3</v>
      </c>
      <c r="BQ45" s="21">
        <v>0.15238160764299999</v>
      </c>
      <c r="BY45" s="21">
        <v>0.19980000000000001</v>
      </c>
      <c r="BZ45" s="21">
        <v>3.41709750131E-3</v>
      </c>
      <c r="CA45" s="21">
        <v>-0.98559153033000002</v>
      </c>
      <c r="CI45" s="21">
        <v>0.19980000000000001</v>
      </c>
      <c r="CJ45" s="21">
        <v>1.22189750131E-3</v>
      </c>
      <c r="CK45" s="21">
        <v>-0.45811900285700002</v>
      </c>
      <c r="CS45" s="21">
        <v>0.19980000000000001</v>
      </c>
      <c r="CT45" s="21">
        <v>9.4749750131299995E-4</v>
      </c>
      <c r="CU45" s="21">
        <v>-0.47765502239300001</v>
      </c>
      <c r="DG45" s="1">
        <f t="shared" si="2"/>
        <v>0.11999999999999998</v>
      </c>
      <c r="DH45" s="21">
        <f t="shared" si="0"/>
        <v>2.5213158976027333E-4</v>
      </c>
      <c r="DI45" s="21">
        <f t="shared" si="1"/>
        <v>2.0916120943678349</v>
      </c>
      <c r="DU45" s="46"/>
      <c r="DV45" s="47"/>
      <c r="DW45" s="47"/>
      <c r="DX45" s="47"/>
      <c r="DY45" s="47"/>
      <c r="DZ45" s="47"/>
      <c r="EA45" s="47"/>
      <c r="EB45" s="47"/>
      <c r="EC45" s="47"/>
      <c r="ED45" s="48"/>
    </row>
    <row r="46" spans="1:134" ht="15" customHeight="1" thickBot="1" x14ac:dyDescent="0.35">
      <c r="B46" s="23">
        <v>0.19980000000000001</v>
      </c>
      <c r="C46" s="23">
        <v>-1.06111773744E-2</v>
      </c>
      <c r="D46" s="18">
        <f t="shared" si="3"/>
        <v>-2.2962068185347968E-2</v>
      </c>
      <c r="E46" s="1">
        <f t="shared" si="4"/>
        <v>1694.938931377322</v>
      </c>
      <c r="Q46" s="21">
        <v>0.2331</v>
      </c>
      <c r="R46" s="21">
        <v>1.2217656390799999E-3</v>
      </c>
      <c r="S46" s="21">
        <v>0.79348705047599999</v>
      </c>
      <c r="AA46" s="21">
        <v>0.2331</v>
      </c>
      <c r="AB46" s="21">
        <v>1.3500016621200001E-3</v>
      </c>
      <c r="AC46" s="21">
        <v>0.84428206861999999</v>
      </c>
      <c r="AK46" s="21">
        <v>0.2331</v>
      </c>
      <c r="AL46" s="21">
        <v>2.8682975013100001E-3</v>
      </c>
      <c r="AM46" s="21">
        <v>0.97777843304000001</v>
      </c>
      <c r="AU46" s="21">
        <v>0.2331</v>
      </c>
      <c r="AV46" s="21">
        <v>3.6914975013100002E-3</v>
      </c>
      <c r="AW46" s="21">
        <v>-1.01489555963</v>
      </c>
      <c r="BE46" s="21">
        <v>0.2331</v>
      </c>
      <c r="BF46" s="21">
        <v>4.7890975013100004E-3</v>
      </c>
      <c r="BG46" s="21">
        <v>-1.1028076475499999</v>
      </c>
      <c r="BO46" s="21">
        <v>0.2331</v>
      </c>
      <c r="BP46" s="21">
        <v>5.0634975013099997E-3</v>
      </c>
      <c r="BQ46" s="21">
        <v>-0.199266744005</v>
      </c>
      <c r="BY46" s="21">
        <v>0.2331</v>
      </c>
      <c r="BZ46" s="21">
        <v>2.3194975013099998E-3</v>
      </c>
      <c r="CA46" s="21">
        <v>-0.77557932031700005</v>
      </c>
      <c r="CI46" s="21">
        <v>0.2331</v>
      </c>
      <c r="CJ46" s="21">
        <v>1.7706975013099999E-3</v>
      </c>
      <c r="CK46" s="21">
        <v>-0.76581131054899998</v>
      </c>
      <c r="CS46" s="21">
        <v>0.2331</v>
      </c>
      <c r="CT46" s="21">
        <v>1.49629750131E-3</v>
      </c>
      <c r="CU46" s="21">
        <v>-0.80488334962100005</v>
      </c>
      <c r="DG46" s="1">
        <f t="shared" si="2"/>
        <v>0.12999999999999998</v>
      </c>
      <c r="DH46" s="21">
        <f t="shared" si="0"/>
        <v>2.5250536548440439E-4</v>
      </c>
      <c r="DI46" s="21">
        <f t="shared" si="1"/>
        <v>2.0993935722225716</v>
      </c>
      <c r="DU46" s="32" t="s">
        <v>65</v>
      </c>
      <c r="DV46" s="33"/>
      <c r="DW46" s="33"/>
      <c r="DX46" s="33"/>
      <c r="DY46" s="33"/>
      <c r="DZ46" s="34"/>
      <c r="EA46" s="34"/>
      <c r="EB46" s="34"/>
      <c r="EC46" s="34"/>
      <c r="ED46" s="35"/>
    </row>
    <row r="47" spans="1:134" ht="15" customHeight="1" thickBot="1" x14ac:dyDescent="0.35">
      <c r="B47" s="23">
        <v>0.2331</v>
      </c>
      <c r="C47" s="23">
        <v>-7.32777374401E-4</v>
      </c>
      <c r="D47" s="18">
        <f t="shared" si="3"/>
        <v>-1.4220591951564283E-2</v>
      </c>
      <c r="E47" s="1">
        <f t="shared" si="4"/>
        <v>2021.3460229770933</v>
      </c>
      <c r="Q47" s="21">
        <v>0.26640000000000003</v>
      </c>
      <c r="R47" s="21">
        <v>6.7296563907800002E-4</v>
      </c>
      <c r="S47" s="21">
        <v>0.86674712373600005</v>
      </c>
      <c r="AA47" s="21">
        <v>0.26640000000000003</v>
      </c>
      <c r="AB47" s="21">
        <v>1.3500016621200001E-3</v>
      </c>
      <c r="AC47" s="21">
        <v>0.65380587814400004</v>
      </c>
      <c r="AK47" s="21">
        <v>0.26640000000000003</v>
      </c>
      <c r="AL47" s="21">
        <v>4.7890975013100004E-3</v>
      </c>
      <c r="AM47" s="21">
        <v>1.12429857956</v>
      </c>
      <c r="AU47" s="21">
        <v>0.26640000000000003</v>
      </c>
      <c r="AV47" s="21">
        <v>9.4749750131299995E-4</v>
      </c>
      <c r="AW47" s="21">
        <v>-1.10769165243</v>
      </c>
      <c r="BE47" s="21">
        <v>0.26640000000000003</v>
      </c>
      <c r="BF47" s="21">
        <v>2.3194975013099998E-3</v>
      </c>
      <c r="BG47" s="21">
        <v>-1.01489555963</v>
      </c>
      <c r="BO47" s="21">
        <v>0.26640000000000003</v>
      </c>
      <c r="BP47" s="21">
        <v>6.4354975013099997E-3</v>
      </c>
      <c r="BQ47" s="21">
        <v>-0.52161106634900001</v>
      </c>
      <c r="BY47" s="21">
        <v>0.26640000000000003</v>
      </c>
      <c r="BZ47" s="21">
        <v>9.4749750131299995E-4</v>
      </c>
      <c r="CA47" s="21">
        <v>-0.49230703704500001</v>
      </c>
      <c r="CI47" s="21">
        <v>0.26640000000000003</v>
      </c>
      <c r="CJ47" s="21">
        <v>1.7706975013099999E-3</v>
      </c>
      <c r="CK47" s="21">
        <v>-0.990475535214</v>
      </c>
      <c r="CS47" s="21">
        <v>0.26640000000000003</v>
      </c>
      <c r="CT47" s="21">
        <v>1.49629750131E-3</v>
      </c>
      <c r="CU47" s="21">
        <v>-1.0344315791700001</v>
      </c>
      <c r="DG47" s="1">
        <f t="shared" si="2"/>
        <v>0.13999999999999999</v>
      </c>
      <c r="DH47" s="21">
        <f t="shared" si="0"/>
        <v>2.5291028982253637E-4</v>
      </c>
      <c r="DI47" s="21">
        <f t="shared" si="1"/>
        <v>2.1072108913817944</v>
      </c>
      <c r="DU47" s="36"/>
      <c r="DV47" s="37"/>
      <c r="DW47" s="37"/>
      <c r="DX47" s="37"/>
      <c r="DY47" s="37"/>
      <c r="DZ47" s="38"/>
      <c r="EA47" s="38"/>
      <c r="EB47" s="38"/>
      <c r="EC47" s="38"/>
      <c r="ED47" s="39"/>
    </row>
    <row r="48" spans="1:134" ht="15" customHeight="1" thickBot="1" x14ac:dyDescent="0.35">
      <c r="B48" s="23">
        <v>0.26640000000000003</v>
      </c>
      <c r="C48" s="23">
        <v>9.4200226256000007E-3</v>
      </c>
      <c r="D48" s="18">
        <f t="shared" si="3"/>
        <v>-4.4196351903706054E-3</v>
      </c>
      <c r="E48" s="1">
        <f t="shared" si="4"/>
        <v>2128.1792051461812</v>
      </c>
      <c r="M48" s="3"/>
      <c r="Q48" s="21">
        <v>0.29970000000000002</v>
      </c>
      <c r="R48" s="21">
        <v>6.7296563907800002E-4</v>
      </c>
      <c r="S48" s="21">
        <v>0.93023918722800003</v>
      </c>
      <c r="AA48" s="21">
        <v>0.29970000000000002</v>
      </c>
      <c r="AB48" s="21">
        <v>1.0756016621199999E-3</v>
      </c>
      <c r="AC48" s="21">
        <v>0.40960563394400001</v>
      </c>
      <c r="AK48" s="21">
        <v>0.29970000000000002</v>
      </c>
      <c r="AL48" s="21">
        <v>6.4354975013099997E-3</v>
      </c>
      <c r="AM48" s="21">
        <v>1.18290663817</v>
      </c>
      <c r="AU48" s="21">
        <v>0.29970000000000002</v>
      </c>
      <c r="AV48" s="21">
        <v>-1.7965024986900001E-3</v>
      </c>
      <c r="AW48" s="21">
        <v>-1.1125756573100001</v>
      </c>
      <c r="BE48" s="21">
        <v>0.29970000000000002</v>
      </c>
      <c r="BF48" s="21">
        <v>-4.2450249868800002E-4</v>
      </c>
      <c r="BG48" s="21">
        <v>-0.82441936915799996</v>
      </c>
      <c r="BO48" s="21">
        <v>0.29970000000000002</v>
      </c>
      <c r="BP48" s="21">
        <v>6.7098975013099998E-3</v>
      </c>
      <c r="BQ48" s="21">
        <v>-0.80488334962100005</v>
      </c>
      <c r="BY48" s="21">
        <v>0.29970000000000002</v>
      </c>
      <c r="BZ48" s="21">
        <v>-1.5010249868799999E-4</v>
      </c>
      <c r="CA48" s="21">
        <v>-0.169962714701</v>
      </c>
      <c r="CI48" s="21">
        <v>0.29970000000000002</v>
      </c>
      <c r="CJ48" s="21">
        <v>1.7706975013099999E-3</v>
      </c>
      <c r="CK48" s="21">
        <v>-1.0881556328899999</v>
      </c>
      <c r="CS48" s="21">
        <v>0.29970000000000002</v>
      </c>
      <c r="CT48" s="21">
        <v>1.49629750131E-3</v>
      </c>
      <c r="CU48" s="21">
        <v>-1.1174596621999999</v>
      </c>
      <c r="DG48" s="1">
        <f t="shared" si="2"/>
        <v>0.15</v>
      </c>
      <c r="DH48" s="21">
        <f t="shared" si="0"/>
        <v>2.5334665738804395E-4</v>
      </c>
      <c r="DI48" s="21">
        <f t="shared" si="1"/>
        <v>2.1150670152967574</v>
      </c>
      <c r="DU48" s="36"/>
      <c r="DV48" s="37"/>
      <c r="DW48" s="37"/>
      <c r="DX48" s="37"/>
      <c r="DY48" s="37"/>
      <c r="DZ48" s="38"/>
      <c r="EA48" s="38"/>
      <c r="EB48" s="38"/>
      <c r="EC48" s="38"/>
      <c r="ED48" s="39"/>
    </row>
    <row r="49" spans="2:134" ht="15" customHeight="1" thickBot="1" x14ac:dyDescent="0.35">
      <c r="B49" s="23">
        <v>0.29970000000000002</v>
      </c>
      <c r="C49" s="23">
        <v>1.8749622625599999E-2</v>
      </c>
      <c r="D49" s="18">
        <f t="shared" si="3"/>
        <v>5.701504428486116E-3</v>
      </c>
      <c r="E49" s="1">
        <f t="shared" si="4"/>
        <v>1891.7043165094942</v>
      </c>
      <c r="M49" s="3"/>
      <c r="Q49" s="21">
        <v>0.33300000000000002</v>
      </c>
      <c r="R49" s="24">
        <v>9.4736563907799997E-4</v>
      </c>
      <c r="S49" s="21">
        <v>0.98396324095200005</v>
      </c>
      <c r="AA49" s="21">
        <v>0.33300000000000002</v>
      </c>
      <c r="AB49" s="24">
        <v>8.0120166212100004E-4</v>
      </c>
      <c r="AC49" s="21">
        <v>0.13610136044000001</v>
      </c>
      <c r="AK49" s="21">
        <v>0.33300000000000002</v>
      </c>
      <c r="AL49" s="24">
        <v>6.98429750131E-3</v>
      </c>
      <c r="AM49" s="21">
        <v>1.1731386284</v>
      </c>
      <c r="AU49" s="21">
        <v>0.33300000000000002</v>
      </c>
      <c r="AV49" s="24">
        <v>-4.2661024986899998E-3</v>
      </c>
      <c r="AW49" s="21">
        <v>-1.1028076475499999</v>
      </c>
      <c r="BE49" s="21">
        <v>0.33300000000000002</v>
      </c>
      <c r="BF49" s="24">
        <v>-3.4429024986900002E-3</v>
      </c>
      <c r="BG49" s="21">
        <v>-0.56556711030499995</v>
      </c>
      <c r="BO49" s="21">
        <v>0.33300000000000002</v>
      </c>
      <c r="BP49" s="24">
        <v>7.5330975013100003E-3</v>
      </c>
      <c r="BQ49" s="21">
        <v>-1.0100115547499999</v>
      </c>
      <c r="BY49" s="21">
        <v>0.33300000000000002</v>
      </c>
      <c r="BZ49" s="24">
        <v>-1.5221024986900001E-3</v>
      </c>
      <c r="CA49" s="21">
        <v>0.17680163206300001</v>
      </c>
      <c r="CI49" s="21">
        <v>0.33300000000000002</v>
      </c>
      <c r="CJ49" s="21">
        <v>1.7706975013099999E-3</v>
      </c>
      <c r="CK49" s="21">
        <v>-1.09303963778</v>
      </c>
      <c r="CS49" s="21">
        <v>0.33300000000000002</v>
      </c>
      <c r="CT49" s="21">
        <v>1.49629750131E-3</v>
      </c>
      <c r="CU49" s="21">
        <v>-1.1125756573100001</v>
      </c>
      <c r="DG49" s="1">
        <f t="shared" si="2"/>
        <v>0.16</v>
      </c>
      <c r="DH49" s="21">
        <f t="shared" si="0"/>
        <v>2.5381478724734727E-4</v>
      </c>
      <c r="DI49" s="21">
        <f t="shared" si="1"/>
        <v>2.12296495495566</v>
      </c>
      <c r="DU49" s="40"/>
      <c r="DV49" s="41"/>
      <c r="DW49" s="41"/>
      <c r="DX49" s="41"/>
      <c r="DY49" s="41"/>
      <c r="DZ49" s="41"/>
      <c r="EA49" s="41"/>
      <c r="EB49" s="41"/>
      <c r="EC49" s="41"/>
      <c r="ED49" s="42"/>
    </row>
    <row r="50" spans="2:134" ht="15" customHeight="1" thickBot="1" x14ac:dyDescent="0.35">
      <c r="B50" s="23">
        <v>0.33300000000000002</v>
      </c>
      <c r="C50" s="23">
        <v>2.8902422625599999E-2</v>
      </c>
      <c r="D50" s="18">
        <f t="shared" si="3"/>
        <v>1.5383318064132184E-2</v>
      </c>
      <c r="E50" s="1">
        <f t="shared" si="4"/>
        <v>2030.7354238211103</v>
      </c>
      <c r="M50" s="3"/>
      <c r="Q50" s="21">
        <v>0.36630000000000001</v>
      </c>
      <c r="R50" s="21">
        <v>9.4736563907799997E-4</v>
      </c>
      <c r="S50" s="21">
        <v>1.0279192849100001</v>
      </c>
      <c r="AA50" s="21">
        <v>0.36630000000000001</v>
      </c>
      <c r="AB50" s="21">
        <v>8.0120166212100004E-4</v>
      </c>
      <c r="AC50" s="21">
        <v>-0.15205492771699999</v>
      </c>
      <c r="AK50" s="21">
        <v>0.36630000000000001</v>
      </c>
      <c r="AL50" s="21">
        <v>7.8074975013099996E-3</v>
      </c>
      <c r="AM50" s="21">
        <v>1.10964656491</v>
      </c>
      <c r="AU50" s="21">
        <v>0.36630000000000001</v>
      </c>
      <c r="AV50" s="21">
        <v>-6.7357024986900004E-3</v>
      </c>
      <c r="AW50" s="21">
        <v>-1.0197795645200001</v>
      </c>
      <c r="BE50" s="21">
        <v>0.36630000000000001</v>
      </c>
      <c r="BF50" s="21">
        <v>-5.6381024986899998E-3</v>
      </c>
      <c r="BG50" s="21">
        <v>-0.25299079772900002</v>
      </c>
      <c r="BO50" s="21">
        <v>0.36630000000000001</v>
      </c>
      <c r="BP50" s="21">
        <v>7.5330975013100003E-3</v>
      </c>
      <c r="BQ50" s="21">
        <v>-1.0979236426600001</v>
      </c>
      <c r="BY50" s="21">
        <v>0.36630000000000001</v>
      </c>
      <c r="BZ50" s="21">
        <v>-2.6197024986900001E-3</v>
      </c>
      <c r="CA50" s="21">
        <v>0.50891396417599999</v>
      </c>
      <c r="CI50" s="21">
        <v>0.36630000000000001</v>
      </c>
      <c r="CJ50" s="21">
        <v>1.22189750131E-3</v>
      </c>
      <c r="CK50" s="21">
        <v>-1.0832716280100001</v>
      </c>
      <c r="CS50" s="21">
        <v>0.36630000000000001</v>
      </c>
      <c r="CT50" s="21">
        <v>1.22189750131E-3</v>
      </c>
      <c r="CU50" s="21">
        <v>-1.04419958894</v>
      </c>
      <c r="DG50" s="1">
        <f t="shared" si="2"/>
        <v>0.17</v>
      </c>
      <c r="DH50" s="21">
        <f t="shared" si="0"/>
        <v>2.543150235126002E-4</v>
      </c>
      <c r="DI50" s="21">
        <f t="shared" si="1"/>
        <v>2.1309077728915624</v>
      </c>
    </row>
    <row r="51" spans="2:134" ht="15" customHeight="1" thickBot="1" x14ac:dyDescent="0.35">
      <c r="B51" s="23">
        <v>0.36630000000000001</v>
      </c>
      <c r="C51" s="23">
        <v>3.46648226256E-2</v>
      </c>
      <c r="D51" s="18">
        <f t="shared" si="3"/>
        <v>2.390306120803673E-2</v>
      </c>
      <c r="E51" s="1">
        <f t="shared" si="4"/>
        <v>1286.8389867617047</v>
      </c>
      <c r="M51" s="3"/>
      <c r="Q51" s="21">
        <v>0.39960000000000001</v>
      </c>
      <c r="R51" s="21">
        <v>6.7296563907800002E-4</v>
      </c>
      <c r="S51" s="21">
        <v>1.05722331421</v>
      </c>
      <c r="AA51" s="21">
        <v>0.39960000000000001</v>
      </c>
      <c r="AB51" s="21">
        <v>8.0120166212100004E-4</v>
      </c>
      <c r="AC51" s="21">
        <v>-0.43532721098900001</v>
      </c>
      <c r="AK51" s="21">
        <v>0.39960000000000001</v>
      </c>
      <c r="AL51" s="21">
        <v>7.8074975013099996E-3</v>
      </c>
      <c r="AM51" s="21">
        <v>0.948474403736</v>
      </c>
      <c r="AU51" s="21">
        <v>0.39960000000000001</v>
      </c>
      <c r="AV51" s="21">
        <v>-8.1077024986900004E-3</v>
      </c>
      <c r="AW51" s="21">
        <v>-0.83418737892600003</v>
      </c>
      <c r="BE51" s="21">
        <v>0.39960000000000001</v>
      </c>
      <c r="BF51" s="21">
        <v>-7.55890249869E-3</v>
      </c>
      <c r="BG51" s="21">
        <v>8.8889544151400005E-2</v>
      </c>
      <c r="BO51" s="21">
        <v>0.39960000000000001</v>
      </c>
      <c r="BP51" s="21">
        <v>6.7098975013099998E-3</v>
      </c>
      <c r="BQ51" s="21">
        <v>-1.1028076475499999</v>
      </c>
      <c r="BY51" s="21">
        <v>0.39960000000000001</v>
      </c>
      <c r="BZ51" s="21">
        <v>-3.4429024986900002E-3</v>
      </c>
      <c r="CA51" s="21">
        <v>0.79707025233200002</v>
      </c>
      <c r="CI51" s="21">
        <v>0.39960000000000001</v>
      </c>
      <c r="CJ51" s="21">
        <v>9.4749750131299995E-4</v>
      </c>
      <c r="CK51" s="21">
        <v>-0.97582352056199995</v>
      </c>
      <c r="CS51" s="21">
        <v>0.39960000000000001</v>
      </c>
      <c r="CT51" s="24">
        <v>9.4749750131299995E-4</v>
      </c>
      <c r="CU51" s="21">
        <v>-0.83418737892600003</v>
      </c>
      <c r="DG51" s="1">
        <f t="shared" si="2"/>
        <v>0.18000000000000002</v>
      </c>
      <c r="DH51" s="21">
        <f t="shared" si="0"/>
        <v>2.5484773598571442E-4</v>
      </c>
      <c r="DI51" s="21">
        <f t="shared" si="1"/>
        <v>2.1388985873260014</v>
      </c>
      <c r="DU51" s="49" t="s">
        <v>56</v>
      </c>
      <c r="DV51" s="44"/>
      <c r="DW51" s="44"/>
      <c r="DX51" s="44"/>
      <c r="DY51" s="44"/>
      <c r="DZ51" s="44"/>
      <c r="EA51" s="44"/>
      <c r="EB51" s="44"/>
      <c r="EC51" s="44"/>
      <c r="ED51" s="45"/>
    </row>
    <row r="52" spans="2:134" ht="15" customHeight="1" thickBot="1" x14ac:dyDescent="0.35">
      <c r="B52" s="23">
        <v>0.39960000000000001</v>
      </c>
      <c r="C52" s="23">
        <v>3.82320226256E-2</v>
      </c>
      <c r="D52" s="18">
        <f t="shared" si="3"/>
        <v>3.0628686138373225E-2</v>
      </c>
      <c r="E52" s="1">
        <f t="shared" si="4"/>
        <v>642.34139708882219</v>
      </c>
      <c r="M52" s="3"/>
      <c r="Q52" s="21">
        <v>0.43290000000000001</v>
      </c>
      <c r="R52" s="21">
        <v>6.7296563907800002E-4</v>
      </c>
      <c r="S52" s="21">
        <v>1.08652734352</v>
      </c>
      <c r="AA52" s="21">
        <v>0.43290000000000001</v>
      </c>
      <c r="AB52" s="21">
        <v>2.5240166212099998E-4</v>
      </c>
      <c r="AC52" s="21">
        <v>-0.69906347472499997</v>
      </c>
      <c r="AK52" s="21">
        <v>0.43290000000000001</v>
      </c>
      <c r="AL52" s="21">
        <v>7.5330975013100003E-3</v>
      </c>
      <c r="AM52" s="21">
        <v>0.71892617418799998</v>
      </c>
      <c r="AU52" s="21">
        <v>0.43290000000000001</v>
      </c>
      <c r="AV52" s="21">
        <v>-9.4797024986900003E-3</v>
      </c>
      <c r="AW52" s="21">
        <v>-0.57045111518900005</v>
      </c>
      <c r="BE52" s="21">
        <v>0.43290000000000001</v>
      </c>
      <c r="BF52" s="21">
        <v>-9.2053024986899993E-3</v>
      </c>
      <c r="BG52" s="21">
        <v>0.41611787138</v>
      </c>
      <c r="BO52" s="21">
        <v>0.43290000000000001</v>
      </c>
      <c r="BP52" s="21">
        <v>5.6122975013100001E-3</v>
      </c>
      <c r="BQ52" s="21">
        <v>-1.09303963778</v>
      </c>
      <c r="BY52" s="21">
        <v>0.43290000000000001</v>
      </c>
      <c r="BZ52" s="21">
        <v>-3.9917024986899996E-3</v>
      </c>
      <c r="CA52" s="21">
        <v>1.0119664672299999</v>
      </c>
      <c r="CI52" s="21">
        <v>0.43290000000000001</v>
      </c>
      <c r="CJ52" s="21">
        <v>3.9869750131199999E-4</v>
      </c>
      <c r="CK52" s="21">
        <v>-0.75115929589700003</v>
      </c>
      <c r="CS52" s="21">
        <v>0.43290000000000001</v>
      </c>
      <c r="CT52" s="21">
        <v>9.4749750131299995E-4</v>
      </c>
      <c r="CU52" s="21">
        <v>-0.51184305658100004</v>
      </c>
      <c r="DG52" s="1">
        <f t="shared" si="2"/>
        <v>0.19000000000000003</v>
      </c>
      <c r="DH52" s="21">
        <f t="shared" si="0"/>
        <v>2.5541332085600823E-4</v>
      </c>
      <c r="DI52" s="21">
        <f t="shared" si="1"/>
        <v>2.1469405764605063</v>
      </c>
      <c r="DU52" s="46"/>
      <c r="DV52" s="47"/>
      <c r="DW52" s="47"/>
      <c r="DX52" s="47"/>
      <c r="DY52" s="47"/>
      <c r="DZ52" s="47"/>
      <c r="EA52" s="47"/>
      <c r="EB52" s="47"/>
      <c r="EC52" s="47"/>
      <c r="ED52" s="48"/>
    </row>
    <row r="53" spans="2:134" ht="15" customHeight="1" thickBot="1" x14ac:dyDescent="0.35">
      <c r="B53" s="23">
        <v>0.43290000000000001</v>
      </c>
      <c r="C53" s="23">
        <v>3.8780822625600002E-2</v>
      </c>
      <c r="D53" s="18">
        <f t="shared" si="3"/>
        <v>3.5065708317230812E-2</v>
      </c>
      <c r="E53" s="1">
        <f t="shared" si="4"/>
        <v>153.35638138054986</v>
      </c>
      <c r="M53" s="3"/>
      <c r="Q53" s="21">
        <v>0.4662</v>
      </c>
      <c r="R53" s="21">
        <v>9.4736563907799997E-4</v>
      </c>
      <c r="S53" s="21">
        <v>1.10117935817</v>
      </c>
      <c r="AA53" s="21">
        <v>0.4662</v>
      </c>
      <c r="AB53" s="21">
        <v>5.2680166212099998E-4</v>
      </c>
      <c r="AC53" s="21">
        <v>-0.92372769938999999</v>
      </c>
      <c r="AK53" s="21">
        <v>0.4662</v>
      </c>
      <c r="AL53" s="21">
        <v>6.4354975013099997E-3</v>
      </c>
      <c r="AM53" s="21">
        <v>0.42100187626399999</v>
      </c>
      <c r="AU53" s="21">
        <v>0.4662</v>
      </c>
      <c r="AV53" s="21">
        <v>-9.7541024986899996E-3</v>
      </c>
      <c r="AW53" s="21">
        <v>-0.257874802613</v>
      </c>
      <c r="BE53" s="21">
        <v>0.4662</v>
      </c>
      <c r="BF53" s="21">
        <v>-9.4797024986900003E-3</v>
      </c>
      <c r="BG53" s="21">
        <v>0.714042169304</v>
      </c>
      <c r="BO53" s="21">
        <v>0.4662</v>
      </c>
      <c r="BP53" s="21">
        <v>3.9658975013099999E-3</v>
      </c>
      <c r="BQ53" s="21">
        <v>-1.0100115547499999</v>
      </c>
      <c r="BY53" s="21">
        <v>0.4662</v>
      </c>
      <c r="BZ53" s="21">
        <v>-3.7173024986899999E-3</v>
      </c>
      <c r="CA53" s="21">
        <v>1.1438345991000001</v>
      </c>
      <c r="CI53" s="21">
        <v>0.4662</v>
      </c>
      <c r="CJ53" s="21">
        <v>1.2429750131199999E-4</v>
      </c>
      <c r="CK53" s="21">
        <v>-0.44346698820500002</v>
      </c>
      <c r="CS53" s="21">
        <v>0.4662</v>
      </c>
      <c r="CT53" s="24">
        <v>3.9869750131199999E-4</v>
      </c>
      <c r="CU53" s="21">
        <v>-0.130890675629</v>
      </c>
      <c r="DG53" s="1">
        <f t="shared" si="2"/>
        <v>0.20000000000000004</v>
      </c>
      <c r="DH53" s="21">
        <f t="shared" si="0"/>
        <v>2.5601220145398529E-4</v>
      </c>
      <c r="DI53" s="21">
        <f t="shared" si="1"/>
        <v>2.1550369829289115</v>
      </c>
      <c r="DU53" s="32" t="s">
        <v>66</v>
      </c>
      <c r="DV53" s="33"/>
      <c r="DW53" s="33"/>
      <c r="DX53" s="33"/>
      <c r="DY53" s="33"/>
      <c r="DZ53" s="34"/>
      <c r="EA53" s="34"/>
      <c r="EB53" s="34"/>
      <c r="EC53" s="34"/>
      <c r="ED53" s="35"/>
    </row>
    <row r="54" spans="2:134" ht="15" customHeight="1" thickBot="1" x14ac:dyDescent="0.35">
      <c r="B54" s="23">
        <v>0.4662</v>
      </c>
      <c r="C54" s="23">
        <v>3.7134422625600003E-2</v>
      </c>
      <c r="D54" s="18">
        <f t="shared" si="3"/>
        <v>3.6893533318679853E-2</v>
      </c>
      <c r="E54" s="1">
        <f t="shared" si="4"/>
        <v>0.64475175764966974</v>
      </c>
      <c r="M54" s="3"/>
      <c r="Q54" s="21">
        <v>0.4995</v>
      </c>
      <c r="R54" s="21">
        <v>6.7296563907800002E-4</v>
      </c>
      <c r="S54" s="21">
        <v>1.1060633630500001</v>
      </c>
      <c r="AA54" s="21">
        <v>0.4995</v>
      </c>
      <c r="AB54" s="24">
        <v>-2.1998337878599999E-5</v>
      </c>
      <c r="AC54" s="21">
        <v>-1.0946678703299999</v>
      </c>
      <c r="AK54" s="21">
        <v>0.4995</v>
      </c>
      <c r="AL54" s="21">
        <v>5.0634975013099997E-3</v>
      </c>
      <c r="AM54" s="21">
        <v>8.8889544151400005E-2</v>
      </c>
      <c r="AU54" s="21">
        <v>0.4995</v>
      </c>
      <c r="AV54" s="21">
        <v>-8.93090249869E-3</v>
      </c>
      <c r="AW54" s="21">
        <v>6.9353524615399995E-2</v>
      </c>
      <c r="BE54" s="21">
        <v>0.4995</v>
      </c>
      <c r="BF54" s="21">
        <v>-9.4797024986900003E-3</v>
      </c>
      <c r="BG54" s="21">
        <v>0.948474403736</v>
      </c>
      <c r="BO54" s="21">
        <v>0.4995</v>
      </c>
      <c r="BP54" s="21">
        <v>2.3194975013099998E-3</v>
      </c>
      <c r="BQ54" s="21">
        <v>-0.81465135938900002</v>
      </c>
      <c r="BY54" s="21">
        <v>0.4995</v>
      </c>
      <c r="BZ54" s="21">
        <v>-3.9917024986899996E-3</v>
      </c>
      <c r="CA54" s="21">
        <v>1.21709467236</v>
      </c>
      <c r="CI54" s="21">
        <v>0.4995</v>
      </c>
      <c r="CJ54" s="21">
        <v>1.2429750131199999E-4</v>
      </c>
      <c r="CK54" s="21">
        <v>-9.67026414408E-2</v>
      </c>
      <c r="CS54" s="21">
        <v>0.4995</v>
      </c>
      <c r="CT54" s="21">
        <v>3.9869750131199999E-4</v>
      </c>
      <c r="CU54" s="21">
        <v>0.26959772486</v>
      </c>
      <c r="DG54" s="1">
        <f t="shared" si="2"/>
        <v>0.21000000000000005</v>
      </c>
      <c r="DH54" s="21">
        <f t="shared" si="0"/>
        <v>2.5664482906397989E-4</v>
      </c>
      <c r="DI54" s="21">
        <f t="shared" si="1"/>
        <v>2.1631911184240962</v>
      </c>
      <c r="DU54" s="36"/>
      <c r="DV54" s="37"/>
      <c r="DW54" s="37"/>
      <c r="DX54" s="37"/>
      <c r="DY54" s="37"/>
      <c r="DZ54" s="38"/>
      <c r="EA54" s="38"/>
      <c r="EB54" s="38"/>
      <c r="EC54" s="38"/>
      <c r="ED54" s="39"/>
    </row>
    <row r="55" spans="2:134" ht="15" customHeight="1" thickBot="1" x14ac:dyDescent="0.35">
      <c r="B55" s="23">
        <v>0.4995</v>
      </c>
      <c r="C55" s="23">
        <v>3.27440226256E-2</v>
      </c>
      <c r="D55" s="18">
        <f t="shared" si="3"/>
        <v>3.5988577765002409E-2</v>
      </c>
      <c r="E55" s="1">
        <f t="shared" si="4"/>
        <v>116.96820058469545</v>
      </c>
      <c r="M55" s="3"/>
      <c r="Q55" s="21">
        <v>0.53280000000000005</v>
      </c>
      <c r="R55" s="21">
        <v>9.4736563907799997E-4</v>
      </c>
      <c r="S55" s="21">
        <v>1.0914113484000001</v>
      </c>
      <c r="AA55" s="21">
        <v>0.53280000000000005</v>
      </c>
      <c r="AB55" s="21">
        <v>2.5240166212099998E-4</v>
      </c>
      <c r="AC55" s="21">
        <v>-1.2021159777799999</v>
      </c>
      <c r="AK55" s="21">
        <v>0.53280000000000005</v>
      </c>
      <c r="AL55" s="21">
        <v>3.6914975013100002E-3</v>
      </c>
      <c r="AM55" s="21">
        <v>-0.243222787961</v>
      </c>
      <c r="AU55" s="21">
        <v>0.53280000000000005</v>
      </c>
      <c r="AV55" s="21">
        <v>-8.1077024986900004E-3</v>
      </c>
      <c r="AW55" s="21">
        <v>0.39658185184400002</v>
      </c>
      <c r="BE55" s="21">
        <v>0.53280000000000005</v>
      </c>
      <c r="BF55" s="21">
        <v>-8.6565024986900007E-3</v>
      </c>
      <c r="BG55" s="21">
        <v>1.10964656491</v>
      </c>
      <c r="BO55" s="21">
        <v>0.53280000000000005</v>
      </c>
      <c r="BP55" s="21">
        <v>6.7309750131300001E-4</v>
      </c>
      <c r="BQ55" s="21">
        <v>-0.55091509565300001</v>
      </c>
      <c r="BY55" s="21">
        <v>0.53280000000000005</v>
      </c>
      <c r="BZ55" s="21">
        <v>-3.16850249869E-3</v>
      </c>
      <c r="CA55" s="21">
        <v>1.18779064305</v>
      </c>
      <c r="CI55" s="21">
        <v>0.53280000000000005</v>
      </c>
      <c r="CJ55" s="24">
        <v>-1.5010249868799999E-4</v>
      </c>
      <c r="CK55" s="21">
        <v>0.26471371997600002</v>
      </c>
      <c r="CS55" s="21">
        <v>0.53280000000000005</v>
      </c>
      <c r="CT55" s="21">
        <v>3.9869750131199999E-4</v>
      </c>
      <c r="CU55" s="21">
        <v>0.64566610092800003</v>
      </c>
      <c r="DG55" s="1">
        <f t="shared" si="2"/>
        <v>0.22000000000000006</v>
      </c>
      <c r="DH55" s="21">
        <f t="shared" si="0"/>
        <v>2.5731168379864973E-4</v>
      </c>
      <c r="DI55" s="21">
        <f t="shared" si="1"/>
        <v>2.1714063685136322</v>
      </c>
      <c r="DU55" s="36"/>
      <c r="DV55" s="37"/>
      <c r="DW55" s="37"/>
      <c r="DX55" s="37"/>
      <c r="DY55" s="37"/>
      <c r="DZ55" s="38"/>
      <c r="EA55" s="38"/>
      <c r="EB55" s="38"/>
      <c r="EC55" s="38"/>
      <c r="ED55" s="39"/>
    </row>
    <row r="56" spans="2:134" ht="15" customHeight="1" thickBot="1" x14ac:dyDescent="0.35">
      <c r="B56" s="23">
        <v>0.53280000000000005</v>
      </c>
      <c r="C56" s="23">
        <v>2.5884022625599998E-2</v>
      </c>
      <c r="D56" s="18">
        <f t="shared" si="3"/>
        <v>3.2432520200399634E-2</v>
      </c>
      <c r="E56" s="1">
        <f t="shared" si="4"/>
        <v>476.47578319063018</v>
      </c>
      <c r="M56" s="3"/>
      <c r="Q56" s="21">
        <v>0.56610000000000005</v>
      </c>
      <c r="R56" s="24">
        <v>6.7296563907800002E-4</v>
      </c>
      <c r="S56" s="21">
        <v>1.0621073190999999</v>
      </c>
      <c r="AA56" s="21">
        <v>0.56610000000000005</v>
      </c>
      <c r="AB56" s="24">
        <v>-2.9639833787900002E-4</v>
      </c>
      <c r="AC56" s="21">
        <v>-1.22165199731</v>
      </c>
      <c r="AK56" s="21">
        <v>0.56610000000000005</v>
      </c>
      <c r="AL56" s="24">
        <v>1.7706975013099999E-3</v>
      </c>
      <c r="AM56" s="21">
        <v>-0.56556711030499995</v>
      </c>
      <c r="AU56" s="21">
        <v>0.56610000000000005</v>
      </c>
      <c r="AV56" s="24">
        <v>-5.9125024986899999E-3</v>
      </c>
      <c r="AW56" s="21">
        <v>0.69450614976799996</v>
      </c>
      <c r="BE56" s="21">
        <v>0.56610000000000005</v>
      </c>
      <c r="BF56" s="24">
        <v>-6.7357024986900004E-3</v>
      </c>
      <c r="BG56" s="21">
        <v>1.18290663817</v>
      </c>
      <c r="BO56" s="21">
        <v>0.56610000000000005</v>
      </c>
      <c r="BP56" s="24">
        <v>-1.5221024986900001E-3</v>
      </c>
      <c r="BQ56" s="21">
        <v>-0.23833878307699999</v>
      </c>
      <c r="BY56" s="21">
        <v>0.56610000000000005</v>
      </c>
      <c r="BZ56" s="24">
        <v>-2.6197024986900001E-3</v>
      </c>
      <c r="CA56" s="21">
        <v>1.0656905209500001</v>
      </c>
      <c r="CI56" s="21">
        <v>0.56610000000000005</v>
      </c>
      <c r="CJ56" s="21">
        <v>-4.2450249868800002E-4</v>
      </c>
      <c r="CK56" s="21">
        <v>0.59682605208799999</v>
      </c>
      <c r="CS56" s="21">
        <v>0.56610000000000005</v>
      </c>
      <c r="CT56" s="21">
        <v>1.2429750131199999E-4</v>
      </c>
      <c r="CU56" s="21">
        <v>0.92893838419999997</v>
      </c>
      <c r="DG56" s="1">
        <f t="shared" si="2"/>
        <v>0.23000000000000007</v>
      </c>
      <c r="DH56" s="21">
        <f t="shared" si="0"/>
        <v>2.5801327553856356E-4</v>
      </c>
      <c r="DI56" s="21">
        <f t="shared" si="1"/>
        <v>2.1796861976597075</v>
      </c>
      <c r="DU56" s="40"/>
      <c r="DV56" s="41"/>
      <c r="DW56" s="41"/>
      <c r="DX56" s="41"/>
      <c r="DY56" s="41"/>
      <c r="DZ56" s="41"/>
      <c r="EA56" s="41"/>
      <c r="EB56" s="41"/>
      <c r="EC56" s="41"/>
      <c r="ED56" s="42"/>
    </row>
    <row r="57" spans="2:134" ht="15" customHeight="1" thickBot="1" x14ac:dyDescent="0.35">
      <c r="B57" s="23">
        <v>0.56610000000000005</v>
      </c>
      <c r="C57" s="23">
        <v>1.5456822625599999E-2</v>
      </c>
      <c r="D57" s="18">
        <f t="shared" si="3"/>
        <v>2.6505139786059308E-2</v>
      </c>
      <c r="E57" s="1">
        <f t="shared" si="4"/>
        <v>1356.2812453122187</v>
      </c>
      <c r="M57" s="3"/>
      <c r="Q57" s="21">
        <v>0.59940000000000004</v>
      </c>
      <c r="R57" s="21">
        <v>9.4736563907799997E-4</v>
      </c>
      <c r="S57" s="21">
        <v>1.02303528002</v>
      </c>
      <c r="AA57" s="21">
        <v>0.59940000000000004</v>
      </c>
      <c r="AB57" s="24">
        <v>-2.1998337878599999E-5</v>
      </c>
      <c r="AC57" s="21">
        <v>-1.22165199731</v>
      </c>
      <c r="AK57" s="21">
        <v>0.59940000000000004</v>
      </c>
      <c r="AL57" s="21">
        <v>-4.2450249868800002E-4</v>
      </c>
      <c r="AM57" s="21">
        <v>-0.83418737892600003</v>
      </c>
      <c r="AU57" s="21">
        <v>0.59940000000000004</v>
      </c>
      <c r="AV57" s="21">
        <v>-3.9917024986899996E-3</v>
      </c>
      <c r="AW57" s="21">
        <v>0.93382238908399995</v>
      </c>
      <c r="BE57" s="21">
        <v>0.59940000000000004</v>
      </c>
      <c r="BF57" s="21">
        <v>-4.54050249869E-3</v>
      </c>
      <c r="BG57" s="21">
        <v>1.1926746479400001</v>
      </c>
      <c r="BO57" s="21">
        <v>0.59940000000000004</v>
      </c>
      <c r="BP57" s="21">
        <v>-3.16850249869E-3</v>
      </c>
      <c r="BQ57" s="21">
        <v>9.8657553919399996E-2</v>
      </c>
      <c r="BY57" s="21">
        <v>0.59940000000000004</v>
      </c>
      <c r="BZ57" s="21">
        <v>-1.2477024986899999E-3</v>
      </c>
      <c r="CA57" s="21">
        <v>0.87033032559199996</v>
      </c>
      <c r="CI57" s="21">
        <v>0.59940000000000004</v>
      </c>
      <c r="CJ57" s="21">
        <v>-6.9890249868699995E-4</v>
      </c>
      <c r="CK57" s="21">
        <v>0.87521433047599995</v>
      </c>
      <c r="CS57" s="21">
        <v>0.59940000000000004</v>
      </c>
      <c r="CT57" s="21">
        <v>1.2429750131199999E-4</v>
      </c>
      <c r="CU57" s="21">
        <v>1.1194145746799999</v>
      </c>
      <c r="DG57" s="1">
        <f t="shared" si="2"/>
        <v>0.24000000000000007</v>
      </c>
      <c r="DH57" s="21">
        <f t="shared" si="0"/>
        <v>2.5875014494041517E-4</v>
      </c>
      <c r="DI57" s="21">
        <f t="shared" si="1"/>
        <v>2.1880341544597033</v>
      </c>
    </row>
    <row r="58" spans="2:134" ht="15" customHeight="1" thickBot="1" x14ac:dyDescent="0.35">
      <c r="B58" s="23">
        <v>0.59940000000000004</v>
      </c>
      <c r="C58" s="23">
        <v>6.4016226255999998E-3</v>
      </c>
      <c r="D58" s="18">
        <f t="shared" si="3"/>
        <v>1.8662357536321564E-2</v>
      </c>
      <c r="E58" s="1">
        <f t="shared" si="4"/>
        <v>1670.2846727887393</v>
      </c>
      <c r="M58" s="3"/>
      <c r="Q58" s="21">
        <v>0.63270000000000004</v>
      </c>
      <c r="R58" s="21">
        <v>6.7296563907800002E-4</v>
      </c>
      <c r="S58" s="21">
        <v>0.97907923606799996</v>
      </c>
      <c r="AA58" s="21">
        <v>0.63270000000000004</v>
      </c>
      <c r="AB58" s="24">
        <v>-2.1998337878599999E-5</v>
      </c>
      <c r="AC58" s="21">
        <v>-1.21188398755</v>
      </c>
      <c r="AK58" s="21">
        <v>0.63270000000000004</v>
      </c>
      <c r="AL58" s="21">
        <v>-2.6197024986900001E-3</v>
      </c>
      <c r="AM58" s="21">
        <v>-1.0197795645200001</v>
      </c>
      <c r="AU58" s="21">
        <v>0.63270000000000004</v>
      </c>
      <c r="AV58" s="21">
        <v>-9.7330249868700001E-4</v>
      </c>
      <c r="AW58" s="21">
        <v>1.09499455026</v>
      </c>
      <c r="BE58" s="21">
        <v>0.63270000000000004</v>
      </c>
      <c r="BF58" s="21">
        <v>-2.0709024986899998E-3</v>
      </c>
      <c r="BG58" s="21">
        <v>1.1194145746799999</v>
      </c>
      <c r="BO58" s="21">
        <v>0.63270000000000004</v>
      </c>
      <c r="BP58" s="21">
        <v>-4.54050249869E-3</v>
      </c>
      <c r="BQ58" s="21">
        <v>0.430769886032</v>
      </c>
      <c r="BY58" s="21">
        <v>0.63270000000000004</v>
      </c>
      <c r="BZ58" s="21">
        <v>1.2429750131199999E-4</v>
      </c>
      <c r="CA58" s="21">
        <v>0.59194204720400001</v>
      </c>
      <c r="CI58" s="21">
        <v>0.63270000000000004</v>
      </c>
      <c r="CJ58" s="21">
        <v>-6.9890249868699995E-4</v>
      </c>
      <c r="CK58" s="21">
        <v>1.07545853072</v>
      </c>
      <c r="CS58" s="21">
        <v>0.63270000000000004</v>
      </c>
      <c r="CT58" s="21">
        <v>-1.5010249868799999E-4</v>
      </c>
      <c r="CU58" s="21">
        <v>1.2073266625900001</v>
      </c>
      <c r="DG58" s="1">
        <f t="shared" si="2"/>
        <v>0.25000000000000006</v>
      </c>
      <c r="DH58" s="21">
        <f t="shared" si="0"/>
        <v>2.5952286451770177E-4</v>
      </c>
      <c r="DI58" s="21">
        <f t="shared" si="1"/>
        <v>2.1964538771248741</v>
      </c>
      <c r="DU58" s="49" t="s">
        <v>59</v>
      </c>
      <c r="DV58" s="44"/>
      <c r="DW58" s="44"/>
      <c r="DX58" s="44"/>
      <c r="DY58" s="44"/>
      <c r="DZ58" s="44"/>
      <c r="EA58" s="44"/>
      <c r="EB58" s="44"/>
      <c r="EC58" s="44"/>
      <c r="ED58" s="45"/>
    </row>
    <row r="59" spans="2:134" ht="15" customHeight="1" thickBot="1" x14ac:dyDescent="0.35">
      <c r="B59" s="23">
        <v>0.63270000000000004</v>
      </c>
      <c r="C59" s="23">
        <v>-3.4767773744000001E-3</v>
      </c>
      <c r="D59" s="18">
        <f t="shared" si="3"/>
        <v>9.5011997304762334E-3</v>
      </c>
      <c r="E59" s="1">
        <f t="shared" si="4"/>
        <v>1871.4209970521306</v>
      </c>
      <c r="M59" s="3"/>
      <c r="Q59" s="21">
        <v>0.66600000000000004</v>
      </c>
      <c r="R59" s="21">
        <v>6.7296563907800002E-4</v>
      </c>
      <c r="S59" s="21">
        <v>0.92535518234400005</v>
      </c>
      <c r="AA59" s="21">
        <v>0.66600000000000004</v>
      </c>
      <c r="AB59" s="24">
        <v>-2.1998337878599999E-5</v>
      </c>
      <c r="AC59" s="21">
        <v>-1.1386239142900001</v>
      </c>
      <c r="AK59" s="21">
        <v>0.66600000000000004</v>
      </c>
      <c r="AL59" s="21">
        <v>-4.2661024986899998E-3</v>
      </c>
      <c r="AM59" s="21">
        <v>-1.0881556328899999</v>
      </c>
      <c r="AU59" s="21">
        <v>0.66600000000000004</v>
      </c>
      <c r="AV59" s="21">
        <v>1.7706975013099999E-3</v>
      </c>
      <c r="AW59" s="21">
        <v>1.18779064305</v>
      </c>
      <c r="BE59" s="21">
        <v>0.66600000000000004</v>
      </c>
      <c r="BF59" s="21">
        <v>9.4749750131299995E-4</v>
      </c>
      <c r="BG59" s="21">
        <v>0.96801042327200004</v>
      </c>
      <c r="BO59" s="21">
        <v>0.66600000000000004</v>
      </c>
      <c r="BP59" s="21">
        <v>-5.6381024986899998E-3</v>
      </c>
      <c r="BQ59" s="21">
        <v>0.72869418395600005</v>
      </c>
      <c r="BY59" s="21">
        <v>0.66600000000000004</v>
      </c>
      <c r="BZ59" s="21">
        <v>1.22189750131E-3</v>
      </c>
      <c r="CA59" s="21">
        <v>0.26959772486</v>
      </c>
      <c r="CI59" s="21">
        <v>0.66600000000000004</v>
      </c>
      <c r="CJ59" s="21">
        <v>-6.9890249868699995E-4</v>
      </c>
      <c r="CK59" s="21">
        <v>1.1780226332799999</v>
      </c>
      <c r="CS59" s="21">
        <v>0.66600000000000004</v>
      </c>
      <c r="CT59" s="21">
        <v>-1.5010249868799999E-4</v>
      </c>
      <c r="CU59" s="21">
        <v>1.16825462352</v>
      </c>
      <c r="DG59" s="1">
        <f t="shared" si="2"/>
        <v>0.26000000000000006</v>
      </c>
      <c r="DH59" s="21">
        <f t="shared" si="0"/>
        <v>2.6033203979803401E-4</v>
      </c>
      <c r="DI59" s="21">
        <f t="shared" si="1"/>
        <v>2.2049490992157903</v>
      </c>
      <c r="DU59" s="46"/>
      <c r="DV59" s="47"/>
      <c r="DW59" s="47"/>
      <c r="DX59" s="47"/>
      <c r="DY59" s="47"/>
      <c r="DZ59" s="47"/>
      <c r="EA59" s="47"/>
      <c r="EB59" s="47"/>
      <c r="EC59" s="47"/>
      <c r="ED59" s="48"/>
    </row>
    <row r="60" spans="2:134" ht="15" customHeight="1" thickBot="1" x14ac:dyDescent="0.35">
      <c r="B60" s="23">
        <v>0.66600000000000004</v>
      </c>
      <c r="C60" s="23">
        <v>-1.28063773744E-2</v>
      </c>
      <c r="D60" s="18">
        <f t="shared" si="3"/>
        <v>-2.8562634401940485E-4</v>
      </c>
      <c r="E60" s="1">
        <f t="shared" si="4"/>
        <v>1741.8800707197415</v>
      </c>
      <c r="M60" s="3"/>
      <c r="Q60" s="21">
        <v>0.69930000000000003</v>
      </c>
      <c r="R60" s="21">
        <v>9.4736563907799997E-4</v>
      </c>
      <c r="S60" s="21">
        <v>0.84721110420000001</v>
      </c>
      <c r="Z60" s="5"/>
      <c r="AA60" s="21">
        <v>0.69930000000000003</v>
      </c>
      <c r="AB60" s="21">
        <v>2.5240166212099998E-4</v>
      </c>
      <c r="AC60" s="21">
        <v>-0.99698777265000005</v>
      </c>
      <c r="AK60" s="21">
        <v>0.69930000000000003</v>
      </c>
      <c r="AL60" s="21">
        <v>-5.3637024986899996E-3</v>
      </c>
      <c r="AM60" s="21">
        <v>-1.09303963778</v>
      </c>
      <c r="AU60" s="21">
        <v>0.69930000000000003</v>
      </c>
      <c r="AV60" s="21">
        <v>4.5146975013100003E-3</v>
      </c>
      <c r="AW60" s="21">
        <v>1.2073266625900001</v>
      </c>
      <c r="BE60" s="21">
        <v>0.69930000000000003</v>
      </c>
      <c r="BF60" s="21">
        <v>3.6914975013100002E-3</v>
      </c>
      <c r="BG60" s="21">
        <v>0.72869418395600005</v>
      </c>
      <c r="BO60" s="21">
        <v>0.69930000000000003</v>
      </c>
      <c r="BP60" s="21">
        <v>-5.9125024986899999E-3</v>
      </c>
      <c r="BQ60" s="21">
        <v>0.96312641838799995</v>
      </c>
      <c r="BY60" s="21">
        <v>0.69930000000000003</v>
      </c>
      <c r="BZ60" s="21">
        <v>2.59389750131E-3</v>
      </c>
      <c r="CA60" s="21">
        <v>-8.6934631672799995E-2</v>
      </c>
      <c r="CI60" s="21">
        <v>0.69930000000000003</v>
      </c>
      <c r="CJ60" s="21">
        <v>-6.9890249868699995E-4</v>
      </c>
      <c r="CK60" s="21">
        <v>1.18290663817</v>
      </c>
      <c r="CS60" s="21">
        <v>0.69930000000000003</v>
      </c>
      <c r="CT60" s="21">
        <v>-1.5010249868799999E-4</v>
      </c>
      <c r="CU60" s="21">
        <v>1.0363864916500001</v>
      </c>
      <c r="DG60" s="1">
        <f t="shared" si="2"/>
        <v>0.27000000000000007</v>
      </c>
      <c r="DH60" s="21">
        <f t="shared" si="0"/>
        <v>2.6117831056160365E-4</v>
      </c>
      <c r="DI60" s="21">
        <f t="shared" si="1"/>
        <v>2.2135236556544875</v>
      </c>
      <c r="DU60" s="32" t="s">
        <v>67</v>
      </c>
      <c r="DV60" s="33"/>
      <c r="DW60" s="33"/>
      <c r="DX60" s="33"/>
      <c r="DY60" s="33"/>
      <c r="DZ60" s="34"/>
      <c r="EA60" s="34"/>
      <c r="EB60" s="34"/>
      <c r="EC60" s="34"/>
      <c r="ED60" s="35"/>
    </row>
    <row r="61" spans="2:134" ht="15" customHeight="1" thickBot="1" x14ac:dyDescent="0.35">
      <c r="B61" s="23">
        <v>0.69930000000000003</v>
      </c>
      <c r="C61" s="23">
        <v>-2.1312777374399999E-2</v>
      </c>
      <c r="D61" s="18">
        <f t="shared" si="3"/>
        <v>-9.9620900224491361E-3</v>
      </c>
      <c r="E61" s="1">
        <f t="shared" si="4"/>
        <v>1431.5344817970815</v>
      </c>
      <c r="Q61" s="21">
        <v>0.73260000000000003</v>
      </c>
      <c r="R61" s="21">
        <v>6.7296563907800002E-4</v>
      </c>
      <c r="S61" s="21">
        <v>0.76906702605599997</v>
      </c>
      <c r="Z61" s="3"/>
      <c r="AA61" s="21">
        <v>0.73260000000000003</v>
      </c>
      <c r="AB61" s="21">
        <v>2.5240166212099998E-4</v>
      </c>
      <c r="AC61" s="21">
        <v>-0.79185956752099995</v>
      </c>
      <c r="AK61" s="21">
        <v>0.73260000000000003</v>
      </c>
      <c r="AL61" s="21">
        <v>-6.4613024986900002E-3</v>
      </c>
      <c r="AM61" s="21">
        <v>-1.0881556328899999</v>
      </c>
      <c r="AU61" s="21">
        <v>0.73260000000000003</v>
      </c>
      <c r="AV61" s="21">
        <v>6.98429750131E-3</v>
      </c>
      <c r="AW61" s="21">
        <v>1.1340665893299999</v>
      </c>
      <c r="BE61" s="21">
        <v>0.73260000000000003</v>
      </c>
      <c r="BF61" s="21">
        <v>6.1610975013100004E-3</v>
      </c>
      <c r="BG61" s="21">
        <v>0.42100187626399999</v>
      </c>
      <c r="BO61" s="21">
        <v>0.73260000000000003</v>
      </c>
      <c r="BP61" s="21">
        <v>-6.4613024986900002E-3</v>
      </c>
      <c r="BQ61" s="21">
        <v>1.1194145746799999</v>
      </c>
      <c r="BY61" s="21">
        <v>0.73260000000000003</v>
      </c>
      <c r="BZ61" s="21">
        <v>3.6914975013100002E-3</v>
      </c>
      <c r="CA61" s="21">
        <v>-0.433698978437</v>
      </c>
      <c r="CI61" s="21">
        <v>0.73260000000000003</v>
      </c>
      <c r="CJ61" s="21">
        <v>-4.2450249868800002E-4</v>
      </c>
      <c r="CK61" s="21">
        <v>1.12429857956</v>
      </c>
      <c r="CS61" s="21">
        <v>0.73260000000000003</v>
      </c>
      <c r="CT61" s="21">
        <v>3.9869750131199999E-4</v>
      </c>
      <c r="CU61" s="21">
        <v>0.76776622302800002</v>
      </c>
      <c r="DG61" s="1">
        <f t="shared" si="2"/>
        <v>0.28000000000000008</v>
      </c>
      <c r="DH61" s="21">
        <f t="shared" si="0"/>
        <v>2.620623521657206E-4</v>
      </c>
      <c r="DI61" s="21">
        <f t="shared" si="1"/>
        <v>2.2221814890347011</v>
      </c>
      <c r="DU61" s="36"/>
      <c r="DV61" s="37"/>
      <c r="DW61" s="37"/>
      <c r="DX61" s="37"/>
      <c r="DY61" s="37"/>
      <c r="DZ61" s="38"/>
      <c r="EA61" s="38"/>
      <c r="EB61" s="38"/>
      <c r="EC61" s="38"/>
      <c r="ED61" s="39"/>
    </row>
    <row r="62" spans="2:134" ht="15" customHeight="1" thickBot="1" x14ac:dyDescent="0.35">
      <c r="B62" s="23">
        <v>0.73260000000000003</v>
      </c>
      <c r="C62" s="23">
        <v>-2.7623977374400002E-2</v>
      </c>
      <c r="D62" s="18">
        <f t="shared" si="3"/>
        <v>-1.8804172385764071E-2</v>
      </c>
      <c r="E62" s="1">
        <f t="shared" si="4"/>
        <v>864.32177819519177</v>
      </c>
      <c r="Q62" s="21">
        <v>0.76590000000000003</v>
      </c>
      <c r="R62" s="21">
        <v>9.4736563907799997E-4</v>
      </c>
      <c r="S62" s="21">
        <v>0.671386928376</v>
      </c>
      <c r="AA62" s="21">
        <v>0.76590000000000003</v>
      </c>
      <c r="AB62" s="21">
        <v>2.5240166212099998E-4</v>
      </c>
      <c r="AC62" s="21">
        <v>-0.55742733308900005</v>
      </c>
      <c r="AK62" s="21">
        <v>0.76590000000000003</v>
      </c>
      <c r="AL62" s="21">
        <v>-6.7357024986900004E-3</v>
      </c>
      <c r="AM62" s="21">
        <v>-1.02954757429</v>
      </c>
      <c r="AU62" s="21">
        <v>0.76590000000000003</v>
      </c>
      <c r="AV62" s="21">
        <v>8.6306975013100001E-3</v>
      </c>
      <c r="AW62" s="21">
        <v>0.98266243792399999</v>
      </c>
      <c r="BE62" s="21">
        <v>0.76590000000000003</v>
      </c>
      <c r="BF62" s="21">
        <v>8.0818975013099998E-3</v>
      </c>
      <c r="BG62" s="21">
        <v>8.8889544151400005E-2</v>
      </c>
      <c r="BO62" s="21">
        <v>0.76590000000000003</v>
      </c>
      <c r="BP62" s="21">
        <v>-5.6381024986899998E-3</v>
      </c>
      <c r="BQ62" s="21">
        <v>1.19755865282</v>
      </c>
      <c r="BY62" s="21">
        <v>0.76590000000000003</v>
      </c>
      <c r="BZ62" s="21">
        <v>4.5146975013100003E-3</v>
      </c>
      <c r="CA62" s="21">
        <v>-0.731623276361</v>
      </c>
      <c r="CI62" s="21">
        <v>0.76590000000000003</v>
      </c>
      <c r="CJ62" s="21">
        <v>-1.5010249868799999E-4</v>
      </c>
      <c r="CK62" s="21">
        <v>0.95824241350399997</v>
      </c>
      <c r="CS62" s="21">
        <v>0.76590000000000003</v>
      </c>
      <c r="CT62" s="21">
        <v>6.7309750131300001E-4</v>
      </c>
      <c r="CU62" s="21">
        <v>0.41123386649600002</v>
      </c>
      <c r="DG62" s="1">
        <f t="shared" si="2"/>
        <v>0.29000000000000009</v>
      </c>
      <c r="DH62" s="21">
        <f t="shared" si="0"/>
        <v>2.6298487696074926E-4</v>
      </c>
      <c r="DI62" s="21">
        <f t="shared" si="1"/>
        <v>2.2309266562531187</v>
      </c>
      <c r="DU62" s="36"/>
      <c r="DV62" s="37"/>
      <c r="DW62" s="37"/>
      <c r="DX62" s="37"/>
      <c r="DY62" s="37"/>
      <c r="DZ62" s="38"/>
      <c r="EA62" s="38"/>
      <c r="EB62" s="38"/>
      <c r="EC62" s="38"/>
      <c r="ED62" s="39"/>
    </row>
    <row r="63" spans="2:134" ht="15" thickBot="1" x14ac:dyDescent="0.35">
      <c r="B63" s="23">
        <v>0.76590000000000003</v>
      </c>
      <c r="C63" s="23">
        <v>-3.2563177374400003E-2</v>
      </c>
      <c r="D63" s="18">
        <f t="shared" si="3"/>
        <v>-2.6154020179172E-2</v>
      </c>
      <c r="E63" s="1">
        <f t="shared" si="4"/>
        <v>456.41439947936544</v>
      </c>
      <c r="Q63" s="21">
        <v>0.79920000000000002</v>
      </c>
      <c r="R63" s="21">
        <v>6.7296563907800002E-4</v>
      </c>
      <c r="S63" s="21">
        <v>0.56882282581200005</v>
      </c>
      <c r="AA63" s="21">
        <v>0.79920000000000002</v>
      </c>
      <c r="AB63" s="21">
        <v>8.0120166212100004E-4</v>
      </c>
      <c r="AC63" s="21">
        <v>-0.28392305958500003</v>
      </c>
      <c r="AK63" s="21">
        <v>0.79920000000000002</v>
      </c>
      <c r="AL63" s="21">
        <v>-6.7357024986900004E-3</v>
      </c>
      <c r="AM63" s="21">
        <v>-0.843955388694</v>
      </c>
      <c r="AU63" s="21">
        <v>0.79920000000000002</v>
      </c>
      <c r="AV63" s="21">
        <v>1.02770975013E-2</v>
      </c>
      <c r="AW63" s="21">
        <v>0.75311420837599996</v>
      </c>
      <c r="BE63" s="21">
        <v>0.79920000000000002</v>
      </c>
      <c r="BF63" s="21">
        <v>1.0002697501299999E-2</v>
      </c>
      <c r="BG63" s="21">
        <v>-0.257874802613</v>
      </c>
      <c r="BO63" s="21">
        <v>0.79920000000000002</v>
      </c>
      <c r="BP63" s="21">
        <v>-4.8149024986900001E-3</v>
      </c>
      <c r="BQ63" s="21">
        <v>1.2024426577</v>
      </c>
      <c r="BY63" s="21">
        <v>0.79920000000000002</v>
      </c>
      <c r="BZ63" s="21">
        <v>5.0634975013099997E-3</v>
      </c>
      <c r="CA63" s="21">
        <v>-0.96117150591</v>
      </c>
      <c r="CI63" s="21">
        <v>0.79920000000000002</v>
      </c>
      <c r="CJ63" s="21">
        <v>3.9869750131199999E-4</v>
      </c>
      <c r="CK63" s="21">
        <v>0.69450614976799996</v>
      </c>
      <c r="CS63" s="21">
        <v>0.79920000000000002</v>
      </c>
      <c r="CT63" s="21">
        <v>6.7309750131300001E-4</v>
      </c>
      <c r="CU63" s="21">
        <v>1.07454660073E-2</v>
      </c>
      <c r="DG63" s="1">
        <f t="shared" si="2"/>
        <v>0.3000000000000001</v>
      </c>
      <c r="DH63" s="21">
        <f t="shared" si="0"/>
        <v>2.6394663580322971E-4</v>
      </c>
      <c r="DI63" s="21">
        <f t="shared" si="1"/>
        <v>2.2397633354862951</v>
      </c>
      <c r="DU63" s="40"/>
      <c r="DV63" s="41"/>
      <c r="DW63" s="41"/>
      <c r="DX63" s="41"/>
      <c r="DY63" s="41"/>
      <c r="DZ63" s="41"/>
      <c r="EA63" s="41"/>
      <c r="EB63" s="41"/>
      <c r="EC63" s="41"/>
      <c r="ED63" s="42"/>
    </row>
    <row r="64" spans="2:134" ht="15" thickBot="1" x14ac:dyDescent="0.35">
      <c r="B64" s="23">
        <v>0.79920000000000002</v>
      </c>
      <c r="C64" s="23">
        <v>-3.5032777374399998E-2</v>
      </c>
      <c r="D64" s="18">
        <f t="shared" si="3"/>
        <v>-3.1468869454784623E-2</v>
      </c>
      <c r="E64" s="1">
        <f t="shared" si="4"/>
        <v>141.12710732774659</v>
      </c>
      <c r="Q64" s="21">
        <v>0.83250000000000002</v>
      </c>
      <c r="R64" s="21">
        <v>6.7296563907800002E-4</v>
      </c>
      <c r="S64" s="21">
        <v>0.44183869882799998</v>
      </c>
      <c r="AA64" s="21">
        <v>0.83250000000000002</v>
      </c>
      <c r="AB64" s="21">
        <v>5.2680166212099998E-4</v>
      </c>
      <c r="AC64" s="21">
        <v>-1.04187860806E-2</v>
      </c>
      <c r="AK64" s="21">
        <v>0.83250000000000002</v>
      </c>
      <c r="AL64" s="21">
        <v>-6.1869024986900001E-3</v>
      </c>
      <c r="AM64" s="21">
        <v>-0.59487113960899995</v>
      </c>
      <c r="AU64" s="21">
        <v>0.83250000000000002</v>
      </c>
      <c r="AV64" s="21">
        <v>1.0825897501300001E-2</v>
      </c>
      <c r="AW64" s="21">
        <v>0.45518991045200002</v>
      </c>
      <c r="BE64" s="21">
        <v>0.83250000000000002</v>
      </c>
      <c r="BF64" s="21">
        <v>1.11002975013E-2</v>
      </c>
      <c r="BG64" s="21">
        <v>-0.58510312984099999</v>
      </c>
      <c r="BO64" s="21">
        <v>0.83250000000000002</v>
      </c>
      <c r="BP64" s="21">
        <v>-3.4429024986900002E-3</v>
      </c>
      <c r="BQ64" s="21">
        <v>1.10964656491</v>
      </c>
      <c r="BY64" s="21">
        <v>0.83250000000000002</v>
      </c>
      <c r="BZ64" s="21">
        <v>5.0634975013099997E-3</v>
      </c>
      <c r="CA64" s="21">
        <v>-1.0979236426600001</v>
      </c>
      <c r="CI64" s="21">
        <v>0.83250000000000002</v>
      </c>
      <c r="CJ64" s="21">
        <v>1.22189750131E-3</v>
      </c>
      <c r="CK64" s="21">
        <v>0.357509812772</v>
      </c>
      <c r="CS64" s="21">
        <v>0.83250000000000002</v>
      </c>
      <c r="CT64" s="21">
        <v>9.4749750131299995E-4</v>
      </c>
      <c r="CU64" s="21">
        <v>-0.39951094424900002</v>
      </c>
      <c r="DG64" s="1">
        <f t="shared" si="2"/>
        <v>0.31000000000000011</v>
      </c>
      <c r="DH64" s="21">
        <f t="shared" si="0"/>
        <v>2.6494841967246164E-4</v>
      </c>
      <c r="DI64" s="21">
        <f t="shared" si="1"/>
        <v>2.2486958335397311</v>
      </c>
    </row>
    <row r="65" spans="2:130" ht="15" thickBot="1" x14ac:dyDescent="0.35">
      <c r="B65" s="23">
        <v>0.83250000000000002</v>
      </c>
      <c r="C65" s="23">
        <v>-3.4483977374400003E-2</v>
      </c>
      <c r="D65" s="18">
        <f t="shared" si="3"/>
        <v>-3.4361102130799799E-2</v>
      </c>
      <c r="E65" s="1">
        <f t="shared" si="4"/>
        <v>0.1677591721089941</v>
      </c>
      <c r="Q65" s="21">
        <v>0.86580000000000001</v>
      </c>
      <c r="R65" s="24">
        <v>3.9856563907800002E-4</v>
      </c>
      <c r="S65" s="21">
        <v>0.32462258161200003</v>
      </c>
      <c r="AA65" s="21">
        <v>0.86580000000000001</v>
      </c>
      <c r="AB65" s="24">
        <v>1.0756016621199999E-3</v>
      </c>
      <c r="AC65" s="21">
        <v>0.26308548742400001</v>
      </c>
      <c r="AK65" s="21">
        <v>0.86580000000000001</v>
      </c>
      <c r="AL65" s="24">
        <v>-4.54050249869E-3</v>
      </c>
      <c r="AM65" s="21">
        <v>-0.29694684168500002</v>
      </c>
      <c r="AU65" s="21">
        <v>0.86580000000000001</v>
      </c>
      <c r="AV65" s="24">
        <v>1.05514975013E-2</v>
      </c>
      <c r="AW65" s="21">
        <v>0.127961583223</v>
      </c>
      <c r="BE65" s="21">
        <v>0.86580000000000001</v>
      </c>
      <c r="BF65" s="24">
        <v>1.1374697501299999E-2</v>
      </c>
      <c r="BG65" s="21">
        <v>-0.84883939357799998</v>
      </c>
      <c r="BO65" s="21">
        <v>0.86580000000000001</v>
      </c>
      <c r="BP65" s="24">
        <v>-1.7965024986900001E-3</v>
      </c>
      <c r="BQ65" s="21">
        <v>0.93870639396800004</v>
      </c>
      <c r="BY65" s="21">
        <v>0.86580000000000001</v>
      </c>
      <c r="BZ65" s="24">
        <v>5.0634975013099997E-3</v>
      </c>
      <c r="CA65" s="21">
        <v>-1.1272276719700001</v>
      </c>
      <c r="CI65" s="21">
        <v>0.86580000000000001</v>
      </c>
      <c r="CJ65" s="21">
        <v>1.49629750131E-3</v>
      </c>
      <c r="CK65" s="21">
        <v>-1.3674558412700001E-2</v>
      </c>
      <c r="CS65" s="21">
        <v>0.86580000000000001</v>
      </c>
      <c r="CT65" s="21">
        <v>1.22189750131E-3</v>
      </c>
      <c r="CU65" s="21">
        <v>-0.75115929589700003</v>
      </c>
      <c r="DG65" s="1">
        <f t="shared" si="2"/>
        <v>0.32000000000000012</v>
      </c>
      <c r="DH65" s="21">
        <f t="shared" si="0"/>
        <v>2.6599106139736769E-4</v>
      </c>
      <c r="DI65" s="21">
        <f t="shared" si="1"/>
        <v>2.2577285935976654</v>
      </c>
    </row>
    <row r="66" spans="2:130" ht="15" thickBot="1" x14ac:dyDescent="0.35">
      <c r="B66" s="23">
        <v>0.86580000000000001</v>
      </c>
      <c r="C66" s="23">
        <v>-3.09167773744E-2</v>
      </c>
      <c r="D66" s="18">
        <f t="shared" si="3"/>
        <v>-3.4626481151485762E-2</v>
      </c>
      <c r="E66" s="1">
        <f t="shared" si="4"/>
        <v>152.91002348582634</v>
      </c>
      <c r="Q66" s="21">
        <v>0.89910000000000001</v>
      </c>
      <c r="R66" s="21">
        <v>9.4736563907799997E-4</v>
      </c>
      <c r="S66" s="21">
        <v>0.19275444974399999</v>
      </c>
      <c r="AA66" s="21">
        <v>0.89910000000000001</v>
      </c>
      <c r="AB66" s="21">
        <v>8.0120166212100004E-4</v>
      </c>
      <c r="AC66" s="21">
        <v>0.51216973650800002</v>
      </c>
      <c r="AK66" s="21">
        <v>0.89910000000000001</v>
      </c>
      <c r="AL66" s="21">
        <v>-3.4429024986900002E-3</v>
      </c>
      <c r="AM66" s="21">
        <v>3.0281485543299999E-2</v>
      </c>
      <c r="AU66" s="21">
        <v>0.89910000000000001</v>
      </c>
      <c r="AV66" s="21">
        <v>1.02770975013E-2</v>
      </c>
      <c r="AW66" s="21">
        <v>-0.21880276354100001</v>
      </c>
      <c r="BE66" s="21">
        <v>0.89910000000000001</v>
      </c>
      <c r="BF66" s="21">
        <v>1.05514975013E-2</v>
      </c>
      <c r="BG66" s="21">
        <v>-1.0344315791700001</v>
      </c>
      <c r="BO66" s="21">
        <v>0.89910000000000001</v>
      </c>
      <c r="BP66" s="21">
        <v>1.2429750131199999E-4</v>
      </c>
      <c r="BQ66" s="21">
        <v>0.69450614976799996</v>
      </c>
      <c r="BY66" s="21">
        <v>0.89910000000000001</v>
      </c>
      <c r="BZ66" s="21">
        <v>4.5146975013100003E-3</v>
      </c>
      <c r="CA66" s="21">
        <v>-1.12234366708</v>
      </c>
      <c r="CI66" s="21">
        <v>0.89910000000000001</v>
      </c>
      <c r="CJ66" s="21">
        <v>1.7706975013099999E-3</v>
      </c>
      <c r="CK66" s="21">
        <v>-0.375090919829</v>
      </c>
      <c r="CS66" s="21">
        <v>0.89910000000000001</v>
      </c>
      <c r="CT66" s="21">
        <v>1.22189750131E-3</v>
      </c>
      <c r="CU66" s="21">
        <v>-1.0051275498700001</v>
      </c>
      <c r="DG66" s="1">
        <f t="shared" si="2"/>
        <v>0.33000000000000013</v>
      </c>
      <c r="DH66" s="21">
        <f t="shared" si="0"/>
        <v>2.6707543750103689E-4</v>
      </c>
      <c r="DI66" s="21">
        <f t="shared" si="1"/>
        <v>2.2668662034043674</v>
      </c>
    </row>
    <row r="67" spans="2:130" ht="15" thickBot="1" x14ac:dyDescent="0.35">
      <c r="B67" s="23">
        <v>0.89910000000000001</v>
      </c>
      <c r="C67" s="23">
        <v>-2.5703177374400001E-2</v>
      </c>
      <c r="D67" s="18">
        <f t="shared" si="3"/>
        <v>-3.2258510170286754E-2</v>
      </c>
      <c r="E67" s="1">
        <f t="shared" si="4"/>
        <v>477.47097849809381</v>
      </c>
      <c r="Q67" s="21">
        <v>0.93240000000000001</v>
      </c>
      <c r="R67" s="21">
        <v>9.4736563907799997E-4</v>
      </c>
      <c r="S67" s="21">
        <v>6.5770322759499997E-2</v>
      </c>
      <c r="AA67" s="21">
        <v>0.93240000000000001</v>
      </c>
      <c r="AB67" s="21">
        <v>1.3500016621200001E-3</v>
      </c>
      <c r="AC67" s="21">
        <v>0.73194995628799997</v>
      </c>
      <c r="AK67" s="21">
        <v>0.93240000000000001</v>
      </c>
      <c r="AL67" s="21">
        <v>-1.5221024986900001E-3</v>
      </c>
      <c r="AM67" s="21">
        <v>0.357509812772</v>
      </c>
      <c r="AU67" s="21">
        <v>0.93240000000000001</v>
      </c>
      <c r="AV67" s="21">
        <v>8.3562975013100008E-3</v>
      </c>
      <c r="AW67" s="21">
        <v>-0.54114708588500005</v>
      </c>
      <c r="BE67" s="21">
        <v>0.93240000000000001</v>
      </c>
      <c r="BF67" s="21">
        <v>9.1794975013100005E-3</v>
      </c>
      <c r="BG67" s="21">
        <v>-1.1028076475499999</v>
      </c>
      <c r="BO67" s="21">
        <v>0.93240000000000001</v>
      </c>
      <c r="BP67" s="21">
        <v>2.0450975013100001E-3</v>
      </c>
      <c r="BQ67" s="21">
        <v>0.386813842076</v>
      </c>
      <c r="BY67" s="21">
        <v>0.93240000000000001</v>
      </c>
      <c r="BZ67" s="21">
        <v>3.9658975013099999E-3</v>
      </c>
      <c r="CA67" s="21">
        <v>-1.0393155840499999</v>
      </c>
      <c r="CI67" s="21">
        <v>0.93240000000000001</v>
      </c>
      <c r="CJ67" s="21">
        <v>1.7706975013099999E-3</v>
      </c>
      <c r="CK67" s="21">
        <v>-0.69743524217300001</v>
      </c>
      <c r="CS67" s="21">
        <v>0.93240000000000001</v>
      </c>
      <c r="CT67" s="21">
        <v>1.49629750131E-3</v>
      </c>
      <c r="CU67" s="21">
        <v>-1.1174596621999999</v>
      </c>
      <c r="DG67" s="1">
        <f t="shared" si="2"/>
        <v>0.34000000000000014</v>
      </c>
      <c r="DH67" s="21">
        <f t="shared" si="0"/>
        <v>2.6820247017098834E-4</v>
      </c>
      <c r="DI67" s="21">
        <f t="shared" si="1"/>
        <v>2.2761134039101711</v>
      </c>
    </row>
    <row r="68" spans="2:130" ht="15" thickBot="1" x14ac:dyDescent="0.35">
      <c r="B68" s="23">
        <v>0.93240000000000001</v>
      </c>
      <c r="C68" s="23">
        <v>-1.8294377374400001E-2</v>
      </c>
      <c r="D68" s="18">
        <f t="shared" si="3"/>
        <v>-2.7447913143461129E-2</v>
      </c>
      <c r="E68" s="1">
        <f t="shared" si="4"/>
        <v>930.96907861646116</v>
      </c>
      <c r="Q68" s="21">
        <v>0.9657</v>
      </c>
      <c r="R68" s="21">
        <v>6.7296563907800002E-4</v>
      </c>
      <c r="S68" s="21">
        <v>-6.6097809108700001E-2</v>
      </c>
      <c r="AA68" s="21">
        <v>0.9657</v>
      </c>
      <c r="AB68" s="21">
        <v>1.0756016621199999E-3</v>
      </c>
      <c r="AC68" s="21">
        <v>0.90289012722799999</v>
      </c>
      <c r="AK68" s="21">
        <v>0.9657</v>
      </c>
      <c r="AL68" s="21">
        <v>6.7309750131300001E-4</v>
      </c>
      <c r="AM68" s="21">
        <v>0.65543411069599999</v>
      </c>
      <c r="AU68" s="21">
        <v>0.9657</v>
      </c>
      <c r="AV68" s="21">
        <v>6.1610975013100004E-3</v>
      </c>
      <c r="AW68" s="21">
        <v>-0.81465135938900002</v>
      </c>
      <c r="BE68" s="21">
        <v>0.9657</v>
      </c>
      <c r="BF68" s="21">
        <v>6.98429750131E-3</v>
      </c>
      <c r="BG68" s="21">
        <v>-1.0979236426600001</v>
      </c>
      <c r="BO68" s="21">
        <v>0.9657</v>
      </c>
      <c r="BP68" s="21">
        <v>3.41709750131E-3</v>
      </c>
      <c r="BQ68" s="21">
        <v>4.00494953114E-2</v>
      </c>
      <c r="BY68" s="21">
        <v>0.9657</v>
      </c>
      <c r="BZ68" s="21">
        <v>2.59389750131E-3</v>
      </c>
      <c r="CA68" s="21">
        <v>-0.85860740334600005</v>
      </c>
      <c r="CI68" s="21">
        <v>0.9657</v>
      </c>
      <c r="CJ68" s="24">
        <v>2.0450975013100001E-3</v>
      </c>
      <c r="CK68" s="21">
        <v>-0.94651949125799995</v>
      </c>
      <c r="CS68" s="21">
        <v>0.9657</v>
      </c>
      <c r="CT68" s="21">
        <v>1.49629750131E-3</v>
      </c>
      <c r="CU68" s="21">
        <v>-1.12234366708</v>
      </c>
      <c r="DG68" s="1">
        <f t="shared" si="2"/>
        <v>0.35000000000000014</v>
      </c>
      <c r="DH68" s="21">
        <f t="shared" si="0"/>
        <v>2.6937312936389118E-4</v>
      </c>
      <c r="DI68" s="21">
        <f t="shared" si="1"/>
        <v>2.2854750984181695</v>
      </c>
    </row>
    <row r="69" spans="2:130" ht="15" thickBot="1" x14ac:dyDescent="0.35">
      <c r="B69" s="23">
        <v>0.9657</v>
      </c>
      <c r="C69" s="23">
        <v>-9.5135773743999993E-3</v>
      </c>
      <c r="D69" s="18">
        <f t="shared" si="3"/>
        <v>-2.0567348569225471E-2</v>
      </c>
      <c r="E69" s="1">
        <f t="shared" si="4"/>
        <v>1357.6206403061487</v>
      </c>
      <c r="Q69" s="21">
        <v>0.999</v>
      </c>
      <c r="R69" s="21">
        <v>6.7296563907800002E-4</v>
      </c>
      <c r="S69" s="21">
        <v>-0.19796594097699999</v>
      </c>
      <c r="AA69" s="21">
        <v>0.999</v>
      </c>
      <c r="AB69" s="21">
        <v>1.3500016621200001E-3</v>
      </c>
      <c r="AC69" s="21">
        <v>1.0103382346800001</v>
      </c>
      <c r="AK69" s="21">
        <v>0.999</v>
      </c>
      <c r="AL69" s="21">
        <v>2.3194975013099998E-3</v>
      </c>
      <c r="AM69" s="21">
        <v>0.89963435489599997</v>
      </c>
      <c r="AU69" s="21">
        <v>0.999</v>
      </c>
      <c r="AV69" s="21">
        <v>3.9658975013099999E-3</v>
      </c>
      <c r="AW69" s="21">
        <v>-1.0100115547499999</v>
      </c>
      <c r="BE69" s="21">
        <v>0.999</v>
      </c>
      <c r="BF69" s="21">
        <v>4.2402975013100001E-3</v>
      </c>
      <c r="BG69" s="21">
        <v>-1.09303963778</v>
      </c>
      <c r="BO69" s="21">
        <v>0.999</v>
      </c>
      <c r="BP69" s="21">
        <v>5.0634975013099997E-3</v>
      </c>
      <c r="BQ69" s="21">
        <v>-0.301830846569</v>
      </c>
      <c r="BY69" s="21">
        <v>0.999</v>
      </c>
      <c r="BZ69" s="21">
        <v>1.7706975013099999E-3</v>
      </c>
      <c r="CA69" s="21">
        <v>-0.60463914937700003</v>
      </c>
      <c r="CI69" s="21">
        <v>0.999</v>
      </c>
      <c r="CJ69" s="21">
        <v>2.3194975013099998E-3</v>
      </c>
      <c r="CK69" s="21">
        <v>-1.0832716280100001</v>
      </c>
      <c r="CS69" s="21">
        <v>0.999</v>
      </c>
      <c r="CT69" s="21">
        <v>1.7706975013099999E-3</v>
      </c>
      <c r="CU69" s="21">
        <v>-1.07350361824</v>
      </c>
      <c r="DG69" s="1">
        <f t="shared" si="2"/>
        <v>0.36000000000000015</v>
      </c>
      <c r="DH69" s="21">
        <f t="shared" si="0"/>
        <v>2.7058843505424062E-4</v>
      </c>
      <c r="DI69" s="21">
        <f t="shared" si="1"/>
        <v>2.2949563622704532</v>
      </c>
    </row>
    <row r="70" spans="2:130" ht="15" thickBot="1" x14ac:dyDescent="0.35">
      <c r="B70" s="23">
        <v>0.999</v>
      </c>
      <c r="C70" s="30">
        <v>9.0422625598699996E-5</v>
      </c>
      <c r="D70" s="18">
        <f t="shared" si="3"/>
        <v>-1.2142578163996283E-2</v>
      </c>
      <c r="E70" s="1">
        <f t="shared" si="4"/>
        <v>1662.7367590914607</v>
      </c>
      <c r="Q70" s="21">
        <v>1.0323</v>
      </c>
      <c r="R70" s="21">
        <v>6.7296563907800002E-4</v>
      </c>
      <c r="S70" s="21">
        <v>-0.32983407284499999</v>
      </c>
      <c r="AA70" s="21">
        <v>1.0323</v>
      </c>
      <c r="AB70" s="21">
        <v>1.62440166212E-3</v>
      </c>
      <c r="AC70" s="21">
        <v>1.0738302981700001</v>
      </c>
      <c r="AK70" s="21">
        <v>1.0323</v>
      </c>
      <c r="AL70" s="21">
        <v>4.2402975013100001E-3</v>
      </c>
      <c r="AM70" s="21">
        <v>1.0705745258399999</v>
      </c>
      <c r="AU70" s="21">
        <v>1.0323</v>
      </c>
      <c r="AV70" s="21">
        <v>9.4749750131299995E-4</v>
      </c>
      <c r="AW70" s="21">
        <v>-1.10769165243</v>
      </c>
      <c r="BE70" s="21">
        <v>1.0323</v>
      </c>
      <c r="BF70" s="21">
        <v>1.7706975013099999E-3</v>
      </c>
      <c r="BG70" s="21">
        <v>-0.990475535214</v>
      </c>
      <c r="BO70" s="21">
        <v>1.0323</v>
      </c>
      <c r="BP70" s="21">
        <v>6.7098975013099998E-3</v>
      </c>
      <c r="BQ70" s="21">
        <v>-0.62417516891299996</v>
      </c>
      <c r="BY70" s="21">
        <v>1.0323</v>
      </c>
      <c r="BZ70" s="21">
        <v>-1.5010249868799999E-4</v>
      </c>
      <c r="CA70" s="21">
        <v>-0.287178831917</v>
      </c>
      <c r="CI70" s="21">
        <v>1.0323</v>
      </c>
      <c r="CJ70" s="21">
        <v>1.7706975013099999E-3</v>
      </c>
      <c r="CK70" s="21">
        <v>-1.0979236426600001</v>
      </c>
      <c r="CS70" s="21">
        <v>1.0323</v>
      </c>
      <c r="CT70" s="21">
        <v>1.22189750131E-3</v>
      </c>
      <c r="CU70" s="21">
        <v>-0.88302742776599996</v>
      </c>
      <c r="DG70" s="1">
        <f t="shared" si="2"/>
        <v>0.37000000000000016</v>
      </c>
      <c r="DH70" s="21">
        <f t="shared" si="0"/>
        <v>2.7184945963732278E-4</v>
      </c>
      <c r="DI70" s="21">
        <f t="shared" si="1"/>
        <v>2.3045624531160018</v>
      </c>
    </row>
    <row r="71" spans="2:130" ht="15" thickBot="1" x14ac:dyDescent="0.35">
      <c r="B71" s="23">
        <v>1.0323</v>
      </c>
      <c r="C71" s="23">
        <v>9.4200226256000007E-3</v>
      </c>
      <c r="D71" s="18">
        <f t="shared" si="3"/>
        <v>-2.8123178582942941E-3</v>
      </c>
      <c r="E71" s="1">
        <f t="shared" si="4"/>
        <v>1662.5572634879923</v>
      </c>
      <c r="Q71" s="21">
        <v>1.0656000000000001</v>
      </c>
      <c r="R71" s="21">
        <v>3.9856563907800002E-4</v>
      </c>
      <c r="S71" s="21">
        <v>-0.47147021448100002</v>
      </c>
      <c r="AA71" s="21">
        <v>1.0656000000000001</v>
      </c>
      <c r="AB71" s="21">
        <v>1.62440166212E-3</v>
      </c>
      <c r="AC71" s="21">
        <v>1.0933663176999999</v>
      </c>
      <c r="AK71" s="21">
        <v>1.0656000000000001</v>
      </c>
      <c r="AL71" s="21">
        <v>5.6122975013100001E-3</v>
      </c>
      <c r="AM71" s="21">
        <v>1.1780226332799999</v>
      </c>
      <c r="AU71" s="21">
        <v>1.0656000000000001</v>
      </c>
      <c r="AV71" s="21">
        <v>-1.5221024986900001E-3</v>
      </c>
      <c r="AW71" s="21">
        <v>-1.1174596621999999</v>
      </c>
      <c r="BE71" s="21">
        <v>1.0656000000000001</v>
      </c>
      <c r="BF71" s="21">
        <v>-9.7330249868700001E-4</v>
      </c>
      <c r="BG71" s="21">
        <v>-0.79511533985299998</v>
      </c>
      <c r="BO71" s="21">
        <v>1.0656000000000001</v>
      </c>
      <c r="BP71" s="21">
        <v>6.98429750131E-3</v>
      </c>
      <c r="BQ71" s="21">
        <v>-0.88302742776599996</v>
      </c>
      <c r="BY71" s="21">
        <v>1.0656000000000001</v>
      </c>
      <c r="BZ71" s="21">
        <v>-9.7330249868700001E-4</v>
      </c>
      <c r="CA71" s="21">
        <v>5.4701509963400001E-2</v>
      </c>
      <c r="CI71" s="21">
        <v>1.0656000000000001</v>
      </c>
      <c r="CJ71" s="21">
        <v>2.0450975013100001E-3</v>
      </c>
      <c r="CK71" s="21">
        <v>-1.09303963778</v>
      </c>
      <c r="CS71" s="21">
        <v>1.0656000000000001</v>
      </c>
      <c r="CT71" s="21">
        <v>9.4749750131299995E-4</v>
      </c>
      <c r="CU71" s="21">
        <v>-0.58510312984099999</v>
      </c>
      <c r="DG71" s="1">
        <f t="shared" si="2"/>
        <v>0.38000000000000017</v>
      </c>
      <c r="DH71" s="21">
        <f t="shared" si="0"/>
        <v>2.7315733049771568E-4</v>
      </c>
      <c r="DI71" s="21">
        <f t="shared" si="1"/>
        <v>2.3142988218059029</v>
      </c>
    </row>
    <row r="72" spans="2:130" ht="15" thickBot="1" x14ac:dyDescent="0.35">
      <c r="B72" s="23">
        <v>1.0656000000000001</v>
      </c>
      <c r="C72" s="23">
        <v>1.8475222625599998E-2</v>
      </c>
      <c r="D72" s="18">
        <f t="shared" si="3"/>
        <v>6.72016487267543E-3</v>
      </c>
      <c r="E72" s="1">
        <f t="shared" si="4"/>
        <v>1535.3486974954674</v>
      </c>
      <c r="Q72" s="21">
        <v>1.0989</v>
      </c>
      <c r="R72" s="24">
        <v>3.9856563907800002E-4</v>
      </c>
      <c r="S72" s="21">
        <v>-0.593570336581</v>
      </c>
      <c r="AA72" s="21">
        <v>1.0989</v>
      </c>
      <c r="AB72" s="24">
        <v>1.62440166212E-3</v>
      </c>
      <c r="AC72" s="21">
        <v>1.0347582591</v>
      </c>
      <c r="AK72" s="21">
        <v>1.0989</v>
      </c>
      <c r="AL72" s="24">
        <v>6.98429750131E-3</v>
      </c>
      <c r="AM72" s="21">
        <v>1.18779064305</v>
      </c>
      <c r="AU72" s="21">
        <v>1.0989</v>
      </c>
      <c r="AV72" s="24">
        <v>-4.54050249869E-3</v>
      </c>
      <c r="AW72" s="21">
        <v>-1.10769165243</v>
      </c>
      <c r="BE72" s="21">
        <v>1.0989</v>
      </c>
      <c r="BF72" s="24">
        <v>-3.7173024986899999E-3</v>
      </c>
      <c r="BG72" s="21">
        <v>-0.52161106634900001</v>
      </c>
      <c r="BO72" s="21">
        <v>1.0989</v>
      </c>
      <c r="BP72" s="24">
        <v>7.5330975013100003E-3</v>
      </c>
      <c r="BQ72" s="21">
        <v>-1.0539675987099999</v>
      </c>
      <c r="BY72" s="21">
        <v>1.0989</v>
      </c>
      <c r="BZ72" s="24">
        <v>-2.0709024986899998E-3</v>
      </c>
      <c r="CA72" s="21">
        <v>0.39169784695999998</v>
      </c>
      <c r="CI72" s="21">
        <v>1.0989</v>
      </c>
      <c r="CJ72" s="21">
        <v>1.22189750131E-3</v>
      </c>
      <c r="CK72" s="21">
        <v>-1.0197795645200001</v>
      </c>
      <c r="CS72" s="21">
        <v>1.0989</v>
      </c>
      <c r="CT72" s="24">
        <v>1.22189750131E-3</v>
      </c>
      <c r="CU72" s="21">
        <v>-0.213918758657</v>
      </c>
      <c r="DG72" s="1">
        <f t="shared" si="2"/>
        <v>0.39000000000000018</v>
      </c>
      <c r="DH72" s="21">
        <f t="shared" si="0"/>
        <v>2.7451323275557685E-4</v>
      </c>
      <c r="DI72" s="21">
        <f t="shared" si="1"/>
        <v>2.3241711239654803</v>
      </c>
    </row>
    <row r="73" spans="2:130" ht="15" thickBot="1" x14ac:dyDescent="0.35">
      <c r="B73" s="23">
        <v>1.0989</v>
      </c>
      <c r="C73" s="23">
        <v>2.72560226256E-2</v>
      </c>
      <c r="D73" s="18">
        <f t="shared" si="3"/>
        <v>1.574004088947421E-2</v>
      </c>
      <c r="E73" s="1">
        <f t="shared" si="4"/>
        <v>1473.5315038531421</v>
      </c>
      <c r="Q73" s="21">
        <v>1.1322000000000001</v>
      </c>
      <c r="R73" s="21">
        <v>3.9856563907800002E-4</v>
      </c>
      <c r="S73" s="21">
        <v>-0.71567045868099999</v>
      </c>
      <c r="AA73" s="21">
        <v>1.1322000000000001</v>
      </c>
      <c r="AB73" s="21">
        <v>1.3500016621200001E-3</v>
      </c>
      <c r="AC73" s="21">
        <v>0.932194156532</v>
      </c>
      <c r="AK73" s="21">
        <v>1.1322000000000001</v>
      </c>
      <c r="AL73" s="21">
        <v>7.5330975013100003E-3</v>
      </c>
      <c r="AM73" s="21">
        <v>1.1438345991000001</v>
      </c>
      <c r="AU73" s="21">
        <v>1.1322000000000001</v>
      </c>
      <c r="AV73" s="21">
        <v>-6.7357024986900004E-3</v>
      </c>
      <c r="AW73" s="21">
        <v>-1.0246635693999999</v>
      </c>
      <c r="BE73" s="21">
        <v>1.1322000000000001</v>
      </c>
      <c r="BF73" s="21">
        <v>-6.1869024986900001E-3</v>
      </c>
      <c r="BG73" s="21">
        <v>-0.199266744005</v>
      </c>
      <c r="BO73" s="21">
        <v>1.1322000000000001</v>
      </c>
      <c r="BP73" s="21">
        <v>6.98429750131E-3</v>
      </c>
      <c r="BQ73" s="21">
        <v>-1.1125756573100001</v>
      </c>
      <c r="BY73" s="21">
        <v>1.1322000000000001</v>
      </c>
      <c r="BZ73" s="21">
        <v>-3.16850249869E-3</v>
      </c>
      <c r="CA73" s="21">
        <v>0.69450614976799996</v>
      </c>
      <c r="CI73" s="21">
        <v>1.1322000000000001</v>
      </c>
      <c r="CJ73" s="21">
        <v>9.4749750131299995E-4</v>
      </c>
      <c r="CK73" s="21">
        <v>-0.80976735450500004</v>
      </c>
      <c r="CS73" s="21">
        <v>1.1322000000000001</v>
      </c>
      <c r="CT73" s="24">
        <v>6.7309750131300001E-4</v>
      </c>
      <c r="CU73" s="21">
        <v>0.186569641832</v>
      </c>
      <c r="DG73" s="1">
        <f t="shared" si="2"/>
        <v>0.40000000000000019</v>
      </c>
      <c r="DH73" s="21">
        <f t="shared" si="0"/>
        <v>2.75918412204069E-4</v>
      </c>
      <c r="DI73" s="21">
        <f t="shared" si="1"/>
        <v>2.3341852322972234</v>
      </c>
      <c r="DY73" s="63" t="s">
        <v>5</v>
      </c>
      <c r="DZ73" s="64"/>
    </row>
    <row r="74" spans="2:130" ht="15" thickBot="1" x14ac:dyDescent="0.35">
      <c r="B74" s="23">
        <v>1.1322000000000001</v>
      </c>
      <c r="C74" s="23">
        <v>3.3018422625600001E-2</v>
      </c>
      <c r="D74" s="18">
        <f t="shared" si="3"/>
        <v>2.3574505200695255E-2</v>
      </c>
      <c r="E74" s="1">
        <f t="shared" si="4"/>
        <v>990.97307031577225</v>
      </c>
      <c r="Q74" s="21">
        <v>1.1655</v>
      </c>
      <c r="R74" s="21">
        <v>3.9856563907800002E-4</v>
      </c>
      <c r="S74" s="21">
        <v>-0.82311856612900003</v>
      </c>
      <c r="AA74" s="21">
        <v>1.1655</v>
      </c>
      <c r="AB74" s="21">
        <v>1.3500016621200001E-3</v>
      </c>
      <c r="AC74" s="21">
        <v>0.77102199536000005</v>
      </c>
      <c r="AK74" s="21">
        <v>1.1655</v>
      </c>
      <c r="AL74" s="21">
        <v>7.8074975013099996E-3</v>
      </c>
      <c r="AM74" s="21">
        <v>1.0217344770000001</v>
      </c>
      <c r="AU74" s="21">
        <v>1.1655</v>
      </c>
      <c r="AV74" s="21">
        <v>-8.3821024986899997E-3</v>
      </c>
      <c r="AW74" s="21">
        <v>-0.843955388694</v>
      </c>
      <c r="BE74" s="21">
        <v>1.1655</v>
      </c>
      <c r="BF74" s="21">
        <v>-8.1077024986900004E-3</v>
      </c>
      <c r="BG74" s="21">
        <v>0.13284558810700001</v>
      </c>
      <c r="BO74" s="21">
        <v>1.1655</v>
      </c>
      <c r="BP74" s="21">
        <v>6.4354975013099997E-3</v>
      </c>
      <c r="BQ74" s="21">
        <v>-1.10769165243</v>
      </c>
      <c r="BY74" s="21">
        <v>1.1655</v>
      </c>
      <c r="BZ74" s="21">
        <v>-3.7173024986899999E-3</v>
      </c>
      <c r="CA74" s="21">
        <v>0.93870639396800004</v>
      </c>
      <c r="CI74" s="21">
        <v>1.1655</v>
      </c>
      <c r="CJ74" s="21">
        <v>3.9869750131199999E-4</v>
      </c>
      <c r="CK74" s="21">
        <v>-0.52649507123299999</v>
      </c>
      <c r="CS74" s="21">
        <v>1.1655</v>
      </c>
      <c r="CT74" s="21">
        <v>6.7309750131300001E-4</v>
      </c>
      <c r="CU74" s="21">
        <v>0.56752202278399999</v>
      </c>
      <c r="DG74" s="1">
        <f t="shared" si="2"/>
        <v>0.4100000000000002</v>
      </c>
      <c r="DH74" s="21">
        <f t="shared" si="0"/>
        <v>2.7737417845248748E-4</v>
      </c>
      <c r="DI74" s="21">
        <f t="shared" si="1"/>
        <v>2.3443472496731403</v>
      </c>
      <c r="DY74" s="61">
        <f>COUNTBLANK(B41:D100)+COUNTBLANK(Q40:S100)+COUNTBLANK(AA40:AC101)+COUNTBLANK(AK40:AM141)+COUNTBLANK(AU40:AW134)+COUNTBLANK(BE40:BG104)+COUNTBLANK(BO40:BQ104)+COUNTBLANK(BY40:CA74)+COUNTBLANK(CI40:CK74)+COUNTBLANK(CS40:CU84)+COUNTBLANK(DD34:DI42)+COUNTBLANK(DG43:DI239)+COUNTBLANK(DG27:DJ27)+COUNTBLANK(CS34:DA34)+COUNTBLANK(CS37:CU37)+COUNTBLANK(CI34:CQ34)+COUNTBLANK(CI37:CK37)+COUNTBLANK(BY34:CG34)+COUNTBLANK(BY37:CA37)+COUNTBLANK(BO34:BW34)+COUNTBLANK(BO37:BQ37)+COUNTBLANK(BE34:BM34)+COUNTBLANK(BE37:BG37)+COUNTBLANK(AU34:BC34)+COUNTBLANK(AU37:AW37)+COUNTBLANK(AK34:AS34)+COUNTBLANK(AK37:AM37)+COUNTBLANK(AA34:AI34)+COUNTBLANK(AA37:AC37)+COUNTBLANK(Q34:Y34)+COUNTBLANK(Q37:S37)+COUNTBLANK(K30:K38)+COUNTBLANK(A34:F34)+COUNTBLANK(B3:B4)+COUNTBLANK(B1)</f>
        <v>1</v>
      </c>
      <c r="DZ74" s="62"/>
    </row>
    <row r="75" spans="2:130" ht="15" thickBot="1" x14ac:dyDescent="0.35">
      <c r="B75" s="23">
        <v>1.1655</v>
      </c>
      <c r="C75" s="23">
        <v>3.6036822625599998E-2</v>
      </c>
      <c r="D75" s="18">
        <f t="shared" si="3"/>
        <v>2.9642943126828653E-2</v>
      </c>
      <c r="E75" s="1">
        <f t="shared" si="4"/>
        <v>454.24105605342794</v>
      </c>
      <c r="Q75" s="21">
        <v>1.1988000000000001</v>
      </c>
      <c r="R75" s="21">
        <v>1.2416563907799999E-4</v>
      </c>
      <c r="S75" s="21">
        <v>-0.92079866380999997</v>
      </c>
      <c r="AA75" s="21">
        <v>1.1988000000000001</v>
      </c>
      <c r="AB75" s="21">
        <v>1.0756016621199999E-3</v>
      </c>
      <c r="AC75" s="21">
        <v>0.56589379023200004</v>
      </c>
      <c r="AK75" s="21">
        <v>1.1988000000000001</v>
      </c>
      <c r="AL75" s="21">
        <v>7.8074975013099996E-3</v>
      </c>
      <c r="AM75" s="21">
        <v>0.81660627186800006</v>
      </c>
      <c r="AU75" s="21">
        <v>1.1988000000000001</v>
      </c>
      <c r="AV75" s="21">
        <v>-9.4797024986900003E-3</v>
      </c>
      <c r="AW75" s="21">
        <v>-0.58021912495700001</v>
      </c>
      <c r="BE75" s="21">
        <v>1.1988000000000001</v>
      </c>
      <c r="BF75" s="21">
        <v>-9.4797024986900003E-3</v>
      </c>
      <c r="BG75" s="21">
        <v>0.46495792021999999</v>
      </c>
      <c r="BO75" s="21">
        <v>1.1988000000000001</v>
      </c>
      <c r="BP75" s="21">
        <v>5.0634975013099997E-3</v>
      </c>
      <c r="BQ75" s="21">
        <v>-1.0832716280100001</v>
      </c>
      <c r="BY75" s="21">
        <v>1.1988000000000001</v>
      </c>
      <c r="BZ75" s="21">
        <v>-3.7173024986899999E-3</v>
      </c>
      <c r="CA75" s="21">
        <v>1.10964656491</v>
      </c>
      <c r="CI75" s="21">
        <v>1.1988000000000001</v>
      </c>
      <c r="CJ75" s="21">
        <v>-1.5010249868799999E-4</v>
      </c>
      <c r="CK75" s="21">
        <v>-0.184614729353</v>
      </c>
      <c r="CS75" s="21">
        <v>1.1988000000000001</v>
      </c>
      <c r="CT75" s="21">
        <v>1.2429750131199999E-4</v>
      </c>
      <c r="CU75" s="21">
        <v>0.88498234024400002</v>
      </c>
      <c r="DG75" s="1">
        <f t="shared" si="2"/>
        <v>0.42000000000000021</v>
      </c>
      <c r="DH75" s="21">
        <f t="shared" si="0"/>
        <v>2.7888190829098455E-4</v>
      </c>
      <c r="DI75" s="21">
        <f t="shared" si="1"/>
        <v>2.3546635230804078</v>
      </c>
    </row>
    <row r="76" spans="2:130" ht="15" thickBot="1" x14ac:dyDescent="0.35">
      <c r="B76" s="23">
        <v>1.1988000000000001</v>
      </c>
      <c r="C76" s="23">
        <v>3.6860022625600002E-2</v>
      </c>
      <c r="D76" s="18">
        <f t="shared" si="3"/>
        <v>3.349993774791736E-2</v>
      </c>
      <c r="E76" s="1">
        <f t="shared" si="4"/>
        <v>125.44633761368414</v>
      </c>
      <c r="Q76" s="21">
        <v>1.2321</v>
      </c>
      <c r="R76" s="21">
        <v>3.9856563907800002E-4</v>
      </c>
      <c r="S76" s="21">
        <v>-1.00871075172</v>
      </c>
      <c r="AA76" s="21">
        <v>1.2321</v>
      </c>
      <c r="AB76" s="21">
        <v>1.0756016621199999E-3</v>
      </c>
      <c r="AC76" s="21">
        <v>0.31680954114799997</v>
      </c>
      <c r="AK76" s="21">
        <v>1.2321</v>
      </c>
      <c r="AL76" s="21">
        <v>6.7098975013099998E-3</v>
      </c>
      <c r="AM76" s="21">
        <v>0.53821799347999999</v>
      </c>
      <c r="AU76" s="21">
        <v>1.2321</v>
      </c>
      <c r="AV76" s="21">
        <v>-9.4797024986900003E-3</v>
      </c>
      <c r="AW76" s="21">
        <v>-0.272526817265</v>
      </c>
      <c r="BE76" s="21">
        <v>1.2321</v>
      </c>
      <c r="BF76" s="21">
        <v>-9.4797024986900003E-3</v>
      </c>
      <c r="BG76" s="21">
        <v>0.74823020349199998</v>
      </c>
      <c r="BO76" s="21">
        <v>1.2321</v>
      </c>
      <c r="BP76" s="21">
        <v>3.41709750131E-3</v>
      </c>
      <c r="BQ76" s="21">
        <v>-0.95628750102600002</v>
      </c>
      <c r="BY76" s="21">
        <v>1.2321</v>
      </c>
      <c r="BZ76" s="21">
        <v>-3.9917024986899996E-3</v>
      </c>
      <c r="CA76" s="21">
        <v>1.19755865282</v>
      </c>
      <c r="CI76" s="21">
        <v>1.2321</v>
      </c>
      <c r="CJ76" s="21">
        <v>-1.5010249868799999E-4</v>
      </c>
      <c r="CK76" s="21">
        <v>0.17680163206300001</v>
      </c>
      <c r="CS76" s="21">
        <v>1.2321</v>
      </c>
      <c r="CT76" s="21">
        <v>1.2429750131199999E-4</v>
      </c>
      <c r="CU76" s="21">
        <v>1.09499455026</v>
      </c>
      <c r="DG76" s="1">
        <f t="shared" si="2"/>
        <v>0.43000000000000022</v>
      </c>
      <c r="DH76" s="21">
        <f t="shared" si="0"/>
        <v>2.804430492942563E-4</v>
      </c>
      <c r="DI76" s="21">
        <f t="shared" si="1"/>
        <v>2.3651406584899295</v>
      </c>
    </row>
    <row r="77" spans="2:130" ht="15" thickBot="1" x14ac:dyDescent="0.35">
      <c r="B77" s="23">
        <v>1.2321</v>
      </c>
      <c r="C77" s="23">
        <v>3.4939222625600001E-2</v>
      </c>
      <c r="D77" s="18">
        <f t="shared" si="3"/>
        <v>3.4867934655846942E-2</v>
      </c>
      <c r="E77" s="1">
        <f t="shared" si="4"/>
        <v>5.6466384794589264E-2</v>
      </c>
      <c r="Q77" s="21">
        <v>1.2654000000000001</v>
      </c>
      <c r="R77" s="21">
        <v>1.2416563907799999E-4</v>
      </c>
      <c r="S77" s="21">
        <v>-1.0770868200999999</v>
      </c>
      <c r="AA77" s="21">
        <v>1.2654000000000001</v>
      </c>
      <c r="AB77" s="21">
        <v>1.0756016621199999E-3</v>
      </c>
      <c r="AC77" s="21">
        <v>3.35372578755E-2</v>
      </c>
      <c r="AK77" s="21">
        <v>1.2654000000000001</v>
      </c>
      <c r="AL77" s="21">
        <v>5.8866975013100002E-3</v>
      </c>
      <c r="AM77" s="21">
        <v>0.225641680904</v>
      </c>
      <c r="AU77" s="21">
        <v>1.2654000000000001</v>
      </c>
      <c r="AV77" s="21">
        <v>-9.2053024986899993E-3</v>
      </c>
      <c r="AW77" s="21">
        <v>5.9585514847399997E-2</v>
      </c>
      <c r="BE77" s="21">
        <v>1.2654000000000001</v>
      </c>
      <c r="BF77" s="21">
        <v>-9.4797024986900003E-3</v>
      </c>
      <c r="BG77" s="21">
        <v>0.97777843304000001</v>
      </c>
      <c r="BO77" s="21">
        <v>1.2654000000000001</v>
      </c>
      <c r="BP77" s="21">
        <v>1.7706975013099999E-3</v>
      </c>
      <c r="BQ77" s="21">
        <v>-0.74139128612899996</v>
      </c>
      <c r="BY77" s="21">
        <v>1.2654000000000001</v>
      </c>
      <c r="BZ77" s="21">
        <v>-3.16850249869E-3</v>
      </c>
      <c r="CA77" s="21">
        <v>1.2024426577</v>
      </c>
      <c r="CI77" s="21">
        <v>1.2654000000000001</v>
      </c>
      <c r="CJ77" s="24">
        <v>-6.9890249868699995E-4</v>
      </c>
      <c r="CK77" s="21">
        <v>0.52356597882800004</v>
      </c>
      <c r="CS77" s="21">
        <v>1.2654000000000001</v>
      </c>
      <c r="CT77" s="21">
        <v>1.2429750131199999E-4</v>
      </c>
      <c r="CU77" s="21">
        <v>1.2024426577</v>
      </c>
      <c r="DG77" s="1">
        <f t="shared" si="2"/>
        <v>0.44000000000000022</v>
      </c>
      <c r="DH77" s="21">
        <f t="shared" si="0"/>
        <v>2.8205912368318054E-4</v>
      </c>
      <c r="DI77" s="21">
        <f t="shared" si="1"/>
        <v>2.3757855367238117</v>
      </c>
    </row>
    <row r="78" spans="2:130" ht="15" thickBot="1" x14ac:dyDescent="0.35">
      <c r="B78" s="23">
        <v>1.2654000000000001</v>
      </c>
      <c r="C78" s="23">
        <v>3.0548822625599999E-2</v>
      </c>
      <c r="D78" s="18">
        <f t="shared" si="3"/>
        <v>3.3657170713118453E-2</v>
      </c>
      <c r="E78" s="1">
        <f t="shared" si="4"/>
        <v>107.35364259088485</v>
      </c>
      <c r="Q78" s="21">
        <v>1.2987</v>
      </c>
      <c r="R78" s="21">
        <v>3.9856563907800002E-4</v>
      </c>
      <c r="S78" s="21">
        <v>-1.1356948787100001</v>
      </c>
      <c r="AA78" s="21">
        <v>1.2987</v>
      </c>
      <c r="AB78" s="21">
        <v>5.2680166212099998E-4</v>
      </c>
      <c r="AC78" s="21">
        <v>-0.25950303516500001</v>
      </c>
      <c r="AK78" s="21">
        <v>1.2987</v>
      </c>
      <c r="AL78" s="21">
        <v>4.2402975013100001E-3</v>
      </c>
      <c r="AM78" s="21">
        <v>-0.116238660977</v>
      </c>
      <c r="AU78" s="21">
        <v>1.2987</v>
      </c>
      <c r="AV78" s="21">
        <v>-8.1077024986900004E-3</v>
      </c>
      <c r="AW78" s="21">
        <v>0.386813842076</v>
      </c>
      <c r="BE78" s="21">
        <v>1.2987</v>
      </c>
      <c r="BF78" s="21">
        <v>-8.1077024986900004E-3</v>
      </c>
      <c r="BG78" s="21">
        <v>1.12429857956</v>
      </c>
      <c r="BO78" s="21">
        <v>1.2987</v>
      </c>
      <c r="BP78" s="21">
        <v>-4.2450249868800002E-4</v>
      </c>
      <c r="BQ78" s="21">
        <v>-0.45323499797299999</v>
      </c>
      <c r="BY78" s="21">
        <v>1.2987</v>
      </c>
      <c r="BZ78" s="21">
        <v>-2.8941024986899998E-3</v>
      </c>
      <c r="CA78" s="21">
        <v>1.1194145746799999</v>
      </c>
      <c r="CI78" s="21">
        <v>1.2987</v>
      </c>
      <c r="CJ78" s="21">
        <v>-9.7330249868700001E-4</v>
      </c>
      <c r="CK78" s="21">
        <v>0.81660627186800006</v>
      </c>
      <c r="CS78" s="21">
        <v>1.2987</v>
      </c>
      <c r="CT78" s="21">
        <v>-1.5010249868799999E-4</v>
      </c>
      <c r="CU78" s="21">
        <v>1.18779064305</v>
      </c>
      <c r="DG78" s="1">
        <f t="shared" si="2"/>
        <v>0.45000000000000023</v>
      </c>
      <c r="DH78" s="21">
        <f t="shared" si="0"/>
        <v>2.837317324651801E-4</v>
      </c>
      <c r="DI78" s="21">
        <f t="shared" si="1"/>
        <v>2.3866053304048016</v>
      </c>
    </row>
    <row r="79" spans="2:130" ht="15" thickBot="1" x14ac:dyDescent="0.35">
      <c r="B79" s="23">
        <v>1.2987</v>
      </c>
      <c r="C79" s="23">
        <v>2.4237622625599999E-2</v>
      </c>
      <c r="D79" s="18">
        <f t="shared" si="3"/>
        <v>2.9971439386918281E-2</v>
      </c>
      <c r="E79" s="1">
        <f t="shared" si="4"/>
        <v>365.29616280416093</v>
      </c>
      <c r="Q79" s="21">
        <v>1.3320000000000001</v>
      </c>
      <c r="R79" s="21">
        <v>1.2416563907799999E-4</v>
      </c>
      <c r="S79" s="21">
        <v>-1.17476691778</v>
      </c>
      <c r="AA79" s="21">
        <v>1.3320000000000001</v>
      </c>
      <c r="AB79" s="21">
        <v>8.0120166212100004E-4</v>
      </c>
      <c r="AC79" s="21">
        <v>-0.53789131355300002</v>
      </c>
      <c r="AK79" s="21">
        <v>1.3320000000000001</v>
      </c>
      <c r="AL79" s="21">
        <v>2.0450975013100001E-3</v>
      </c>
      <c r="AM79" s="21">
        <v>-0.44346698820500002</v>
      </c>
      <c r="AU79" s="21">
        <v>1.3320000000000001</v>
      </c>
      <c r="AV79" s="21">
        <v>-6.1869024986900001E-3</v>
      </c>
      <c r="AW79" s="21">
        <v>0.68473814</v>
      </c>
      <c r="BE79" s="21">
        <v>1.3320000000000001</v>
      </c>
      <c r="BF79" s="21">
        <v>-6.7357024986900004E-3</v>
      </c>
      <c r="BG79" s="21">
        <v>1.2024426577</v>
      </c>
      <c r="BO79" s="21">
        <v>1.3320000000000001</v>
      </c>
      <c r="BP79" s="21">
        <v>-2.0709024986899998E-3</v>
      </c>
      <c r="BQ79" s="21">
        <v>-0.12600667074499999</v>
      </c>
      <c r="BY79" s="21">
        <v>1.3320000000000001</v>
      </c>
      <c r="BZ79" s="21">
        <v>-2.0709024986899998E-3</v>
      </c>
      <c r="CA79" s="21">
        <v>0.95335840861999999</v>
      </c>
      <c r="CI79" s="21">
        <v>1.3320000000000001</v>
      </c>
      <c r="CJ79" s="21">
        <v>-9.7330249868700001E-4</v>
      </c>
      <c r="CK79" s="21">
        <v>1.0412704965299999</v>
      </c>
      <c r="CS79" s="21">
        <v>1.3320000000000001</v>
      </c>
      <c r="CT79" s="21">
        <v>1.2429750131199999E-4</v>
      </c>
      <c r="CU79" s="21">
        <v>1.0656905209500001</v>
      </c>
      <c r="DG79" s="1">
        <f t="shared" si="2"/>
        <v>0.46000000000000024</v>
      </c>
      <c r="DH79" s="21">
        <f t="shared" si="0"/>
        <v>2.8546255987607351E-4</v>
      </c>
      <c r="DI79" s="21">
        <f t="shared" si="1"/>
        <v>2.3976075220785296</v>
      </c>
    </row>
    <row r="80" spans="2:130" ht="15" thickBot="1" x14ac:dyDescent="0.35">
      <c r="B80" s="23">
        <v>1.3320000000000001</v>
      </c>
      <c r="C80" s="23">
        <v>1.46336226256E-2</v>
      </c>
      <c r="D80" s="18">
        <f t="shared" si="3"/>
        <v>2.4099333063377918E-2</v>
      </c>
      <c r="E80" s="1">
        <f t="shared" si="4"/>
        <v>995.55193435397621</v>
      </c>
      <c r="Q80" s="21">
        <v>1.3653</v>
      </c>
      <c r="R80" s="21">
        <v>3.9856563907800002E-4</v>
      </c>
      <c r="S80" s="21">
        <v>-1.19430293731</v>
      </c>
      <c r="AA80" s="21">
        <v>1.3653</v>
      </c>
      <c r="AB80" s="21">
        <v>5.2680166212099998E-4</v>
      </c>
      <c r="AC80" s="21">
        <v>-0.78697556263699997</v>
      </c>
      <c r="AJ80" s="7"/>
      <c r="AK80" s="21">
        <v>1.3653</v>
      </c>
      <c r="AL80" s="21">
        <v>3.9869750131199999E-4</v>
      </c>
      <c r="AM80" s="21">
        <v>-0.731623276361</v>
      </c>
      <c r="AU80" s="21">
        <v>1.3653</v>
      </c>
      <c r="AV80" s="21">
        <v>-3.9917024986899996E-3</v>
      </c>
      <c r="AW80" s="21">
        <v>0.92405437931599999</v>
      </c>
      <c r="BE80" s="21">
        <v>1.3653</v>
      </c>
      <c r="BF80" s="21">
        <v>-4.2661024986899998E-3</v>
      </c>
      <c r="BG80" s="21">
        <v>1.1926746479400001</v>
      </c>
      <c r="BO80" s="21">
        <v>1.3653</v>
      </c>
      <c r="BP80" s="21">
        <v>-3.7173024986899999E-3</v>
      </c>
      <c r="BQ80" s="21">
        <v>0.210989666252</v>
      </c>
      <c r="BY80" s="21">
        <v>1.3653</v>
      </c>
      <c r="BZ80" s="21">
        <v>-6.9890249868699995E-4</v>
      </c>
      <c r="CA80" s="21">
        <v>0.70427415953600003</v>
      </c>
      <c r="CI80" s="21">
        <v>1.3653</v>
      </c>
      <c r="CJ80" s="21">
        <v>-9.7330249868700001E-4</v>
      </c>
      <c r="CK80" s="21">
        <v>1.1633706186299999</v>
      </c>
      <c r="CS80" s="21">
        <v>1.3653</v>
      </c>
      <c r="CT80" s="21">
        <v>-1.5010249868799999E-4</v>
      </c>
      <c r="CU80" s="21">
        <v>0.82637428163600002</v>
      </c>
      <c r="DG80" s="1">
        <f t="shared" si="2"/>
        <v>0.47000000000000025</v>
      </c>
      <c r="DH80" s="21">
        <f t="shared" si="0"/>
        <v>2.8725337814836186E-4</v>
      </c>
      <c r="DI80" s="21">
        <f t="shared" si="1"/>
        <v>2.4087999236080471</v>
      </c>
    </row>
    <row r="81" spans="2:113" ht="15" thickBot="1" x14ac:dyDescent="0.35">
      <c r="B81" s="23">
        <v>1.3653</v>
      </c>
      <c r="C81" s="23">
        <v>5.5784226256000002E-3</v>
      </c>
      <c r="D81" s="18">
        <f t="shared" si="3"/>
        <v>1.6491692072530133E-2</v>
      </c>
      <c r="E81" s="1">
        <f t="shared" si="4"/>
        <v>1323.3272224588752</v>
      </c>
      <c r="Q81" s="21">
        <v>1.3986000000000001</v>
      </c>
      <c r="R81" s="24">
        <v>3.9856563907800002E-4</v>
      </c>
      <c r="S81" s="21">
        <v>-1.20407094708</v>
      </c>
      <c r="AA81" s="21">
        <v>1.3986000000000001</v>
      </c>
      <c r="AB81" s="24">
        <v>-2.1998337878599999E-5</v>
      </c>
      <c r="AC81" s="21">
        <v>-0.99698777265000005</v>
      </c>
      <c r="AJ81" s="7"/>
      <c r="AK81" s="21">
        <v>1.3986000000000001</v>
      </c>
      <c r="AL81" s="24">
        <v>-1.7965024986900001E-3</v>
      </c>
      <c r="AM81" s="21">
        <v>-0.95628750102600002</v>
      </c>
      <c r="AU81" s="21">
        <v>1.3986000000000001</v>
      </c>
      <c r="AV81" s="24">
        <v>-1.2477024986899999E-3</v>
      </c>
      <c r="AW81" s="21">
        <v>1.09499455026</v>
      </c>
      <c r="BE81" s="21">
        <v>1.3986000000000001</v>
      </c>
      <c r="BF81" s="24">
        <v>-1.5221024986900001E-3</v>
      </c>
      <c r="BG81" s="21">
        <v>1.10476256002</v>
      </c>
      <c r="BO81" s="21">
        <v>1.3986000000000001</v>
      </c>
      <c r="BP81" s="24">
        <v>-4.8149024986900001E-3</v>
      </c>
      <c r="BQ81" s="21">
        <v>0.53333398859600001</v>
      </c>
      <c r="BY81" s="21">
        <v>1.3986000000000001</v>
      </c>
      <c r="BZ81" s="24">
        <v>6.7309750131300001E-4</v>
      </c>
      <c r="CA81" s="21">
        <v>0.38192983719200002</v>
      </c>
      <c r="CI81" s="21">
        <v>1.3986000000000001</v>
      </c>
      <c r="CJ81" s="21">
        <v>-6.9890249868699995E-4</v>
      </c>
      <c r="CK81" s="21">
        <v>1.19755865282</v>
      </c>
      <c r="CS81" s="21">
        <v>1.3986000000000001</v>
      </c>
      <c r="CT81" s="21">
        <v>1.2429750131199999E-4</v>
      </c>
      <c r="CU81" s="21">
        <v>0.48449393975600002</v>
      </c>
      <c r="DG81" s="1">
        <f t="shared" si="2"/>
        <v>0.48000000000000026</v>
      </c>
      <c r="DH81" s="21">
        <f t="shared" si="0"/>
        <v>2.8910605263333635E-4</v>
      </c>
      <c r="DI81" s="21">
        <f t="shared" si="1"/>
        <v>2.4201906969497311</v>
      </c>
    </row>
    <row r="82" spans="2:113" ht="15" thickBot="1" x14ac:dyDescent="0.35">
      <c r="B82" s="23">
        <v>1.3986000000000001</v>
      </c>
      <c r="C82" s="23">
        <v>-4.0255773744000004E-3</v>
      </c>
      <c r="D82" s="18">
        <f t="shared" si="3"/>
        <v>7.7270192906742545E-3</v>
      </c>
      <c r="E82" s="1">
        <f t="shared" si="4"/>
        <v>1534.7058707990504</v>
      </c>
      <c r="Q82" s="21">
        <v>1.4319</v>
      </c>
      <c r="R82" s="21">
        <v>3.9856563907800002E-4</v>
      </c>
      <c r="S82" s="21">
        <v>-1.20407094708</v>
      </c>
      <c r="AA82" s="21">
        <v>1.4319</v>
      </c>
      <c r="AB82" s="21">
        <v>2.5240166212099998E-4</v>
      </c>
      <c r="AC82" s="21">
        <v>-1.1435079191699999</v>
      </c>
      <c r="AJ82" s="7"/>
      <c r="AK82" s="21">
        <v>1.4319</v>
      </c>
      <c r="AL82" s="21">
        <v>-3.4429024986900002E-3</v>
      </c>
      <c r="AM82" s="21">
        <v>-1.0881556328899999</v>
      </c>
      <c r="AU82" s="21">
        <v>1.4319</v>
      </c>
      <c r="AV82" s="21">
        <v>1.49629750131E-3</v>
      </c>
      <c r="AW82" s="21">
        <v>1.18779064305</v>
      </c>
      <c r="BE82" s="21">
        <v>1.4319</v>
      </c>
      <c r="BF82" s="21">
        <v>1.22189750131E-3</v>
      </c>
      <c r="BG82" s="21">
        <v>0.93382238908399995</v>
      </c>
      <c r="BO82" s="21">
        <v>1.4319</v>
      </c>
      <c r="BP82" s="21">
        <v>-5.6381024986899998E-3</v>
      </c>
      <c r="BQ82" s="21">
        <v>0.80683826209999998</v>
      </c>
      <c r="BY82" s="21">
        <v>1.4319</v>
      </c>
      <c r="BZ82" s="21">
        <v>2.0450975013100001E-3</v>
      </c>
      <c r="CA82" s="21">
        <v>3.5165490427399998E-2</v>
      </c>
      <c r="CI82" s="21">
        <v>1.4319</v>
      </c>
      <c r="CJ82" s="21">
        <v>-6.9890249868699995E-4</v>
      </c>
      <c r="CK82" s="21">
        <v>1.1487186039799999</v>
      </c>
      <c r="CS82" s="21">
        <v>1.4319</v>
      </c>
      <c r="CT82" s="21">
        <v>6.7309750131300001E-4</v>
      </c>
      <c r="CU82" s="21">
        <v>8.4005539267399995E-2</v>
      </c>
      <c r="DG82" s="1">
        <f t="shared" si="2"/>
        <v>0.49000000000000027</v>
      </c>
      <c r="DH82" s="21">
        <f t="shared" si="0"/>
        <v>2.9102254730708837E-4</v>
      </c>
      <c r="DI82" s="21">
        <f t="shared" si="1"/>
        <v>2.4317883764302892</v>
      </c>
    </row>
    <row r="83" spans="2:113" ht="15" thickBot="1" x14ac:dyDescent="0.35">
      <c r="B83" s="23">
        <v>1.4319</v>
      </c>
      <c r="C83" s="23">
        <v>-1.28063773744E-2</v>
      </c>
      <c r="D83" s="18">
        <f t="shared" si="3"/>
        <v>-1.5324886223475032E-3</v>
      </c>
      <c r="E83" s="1">
        <f t="shared" si="4"/>
        <v>1412.2285288183978</v>
      </c>
      <c r="Q83" s="21">
        <v>1.4652000000000001</v>
      </c>
      <c r="R83" s="21">
        <v>3.9856563907800002E-4</v>
      </c>
      <c r="S83" s="21">
        <v>-1.1991869422000001</v>
      </c>
      <c r="AA83" s="21">
        <v>1.4652000000000001</v>
      </c>
      <c r="AB83" s="24">
        <v>-2.1998337878599999E-5</v>
      </c>
      <c r="AC83" s="21">
        <v>-1.22165199731</v>
      </c>
      <c r="AK83" s="21">
        <v>1.4652000000000001</v>
      </c>
      <c r="AL83" s="21">
        <v>-5.0893024986900003E-3</v>
      </c>
      <c r="AM83" s="21">
        <v>-1.1028076475499999</v>
      </c>
      <c r="AU83" s="21">
        <v>1.4652000000000001</v>
      </c>
      <c r="AV83" s="21">
        <v>4.2402975013100001E-3</v>
      </c>
      <c r="AW83" s="21">
        <v>1.2073266625900001</v>
      </c>
      <c r="BE83" s="21">
        <v>1.4652000000000001</v>
      </c>
      <c r="BF83" s="21">
        <v>3.9658975013099999E-3</v>
      </c>
      <c r="BG83" s="21">
        <v>0.68473814</v>
      </c>
      <c r="BO83" s="21">
        <v>1.4652000000000001</v>
      </c>
      <c r="BP83" s="21">
        <v>-6.4613024986900002E-3</v>
      </c>
      <c r="BQ83" s="21">
        <v>1.01685047211</v>
      </c>
      <c r="BY83" s="21">
        <v>1.4652000000000001</v>
      </c>
      <c r="BZ83" s="21">
        <v>3.1426975013099999E-3</v>
      </c>
      <c r="CA83" s="21">
        <v>-0.31159885633700002</v>
      </c>
      <c r="CI83" s="21">
        <v>1.4652000000000001</v>
      </c>
      <c r="CJ83" s="21">
        <v>1.2429750131199999E-4</v>
      </c>
      <c r="CK83" s="21">
        <v>1.0070824623400001</v>
      </c>
      <c r="CS83" s="21">
        <v>1.4652000000000001</v>
      </c>
      <c r="CT83" s="21">
        <v>3.9869750131199999E-4</v>
      </c>
      <c r="CU83" s="21">
        <v>-0.32136686610499998</v>
      </c>
      <c r="DG83" s="1">
        <f t="shared" si="2"/>
        <v>0.50000000000000022</v>
      </c>
      <c r="DH83" s="21">
        <f t="shared" si="0"/>
        <v>2.930049306935045E-4</v>
      </c>
      <c r="DI83" s="21">
        <f t="shared" si="1"/>
        <v>2.4436018926564178</v>
      </c>
    </row>
    <row r="84" spans="2:113" ht="15" thickBot="1" x14ac:dyDescent="0.35">
      <c r="B84" s="23">
        <v>1.4652000000000001</v>
      </c>
      <c r="C84" s="23">
        <v>-2.0489577374399999E-2</v>
      </c>
      <c r="D84" s="18">
        <f t="shared" si="3"/>
        <v>-1.0590953158720311E-2</v>
      </c>
      <c r="E84" s="1">
        <f t="shared" si="4"/>
        <v>1088.6973484804482</v>
      </c>
      <c r="Q84" s="21">
        <v>1.4984999999999999</v>
      </c>
      <c r="R84" s="21">
        <v>3.9856563907800002E-4</v>
      </c>
      <c r="S84" s="21">
        <v>-1.1991869422000001</v>
      </c>
      <c r="AA84" s="21">
        <v>1.4984999999999999</v>
      </c>
      <c r="AB84" s="24">
        <v>-2.1998337878599999E-5</v>
      </c>
      <c r="AC84" s="21">
        <v>-1.2265360022</v>
      </c>
      <c r="AK84" s="21">
        <v>1.4984999999999999</v>
      </c>
      <c r="AL84" s="21">
        <v>-5.9125024986899999E-3</v>
      </c>
      <c r="AM84" s="21">
        <v>-1.1028076475499999</v>
      </c>
      <c r="AU84" s="21">
        <v>1.4984999999999999</v>
      </c>
      <c r="AV84" s="21">
        <v>6.7098975013099998E-3</v>
      </c>
      <c r="AW84" s="21">
        <v>1.1340665893299999</v>
      </c>
      <c r="BE84" s="21">
        <v>1.4984999999999999</v>
      </c>
      <c r="BF84" s="21">
        <v>6.4354975013099997E-3</v>
      </c>
      <c r="BG84" s="21">
        <v>0.38192983719200002</v>
      </c>
      <c r="BO84" s="21">
        <v>1.4984999999999999</v>
      </c>
      <c r="BP84" s="21">
        <v>-5.9125024986899999E-3</v>
      </c>
      <c r="BQ84" s="21">
        <v>1.1487186039799999</v>
      </c>
      <c r="BY84" s="21">
        <v>1.4984999999999999</v>
      </c>
      <c r="BZ84" s="21">
        <v>4.2402975013100001E-3</v>
      </c>
      <c r="CA84" s="21">
        <v>-0.62905917379700005</v>
      </c>
      <c r="CI84" s="21">
        <v>1.4984999999999999</v>
      </c>
      <c r="CJ84" s="21">
        <v>1.2429750131199999E-4</v>
      </c>
      <c r="CK84" s="21">
        <v>0.76776622302800002</v>
      </c>
      <c r="CS84" s="21">
        <v>1.4984999999999999</v>
      </c>
      <c r="CT84" s="21">
        <v>9.4749750131299995E-4</v>
      </c>
      <c r="CU84" s="21">
        <v>-0.68766723240500005</v>
      </c>
      <c r="DG84" s="1">
        <f t="shared" si="2"/>
        <v>0.51000000000000023</v>
      </c>
      <c r="DH84" s="21">
        <f t="shared" si="0"/>
        <v>2.9505538224066725E-4</v>
      </c>
      <c r="DI84" s="21">
        <f t="shared" si="1"/>
        <v>2.4556405982018767</v>
      </c>
    </row>
    <row r="85" spans="2:113" ht="15" thickBot="1" x14ac:dyDescent="0.35">
      <c r="B85" s="23">
        <v>1.4984999999999999</v>
      </c>
      <c r="C85" s="23">
        <v>-2.6800777374399998E-2</v>
      </c>
      <c r="D85" s="18">
        <f t="shared" si="3"/>
        <v>-1.8771093369122964E-2</v>
      </c>
      <c r="E85" s="1">
        <f t="shared" si="4"/>
        <v>716.39805805113178</v>
      </c>
      <c r="Q85" s="21">
        <v>1.5318000000000001</v>
      </c>
      <c r="R85" s="21">
        <v>3.9856563907800002E-4</v>
      </c>
      <c r="S85" s="21">
        <v>-1.19430293731</v>
      </c>
      <c r="AA85" s="21">
        <v>1.5318000000000001</v>
      </c>
      <c r="AB85" s="24">
        <v>-2.1998337878599999E-5</v>
      </c>
      <c r="AC85" s="21">
        <v>-1.22165199731</v>
      </c>
      <c r="AK85" s="21">
        <v>1.5318000000000001</v>
      </c>
      <c r="AL85" s="21">
        <v>-6.4613024986900002E-3</v>
      </c>
      <c r="AM85" s="21">
        <v>-1.07350361824</v>
      </c>
      <c r="AU85" s="21">
        <v>1.5318000000000001</v>
      </c>
      <c r="AV85" s="21">
        <v>8.9050975013099994E-3</v>
      </c>
      <c r="AW85" s="21">
        <v>0.99243044769199995</v>
      </c>
      <c r="BE85" s="21">
        <v>1.5318000000000001</v>
      </c>
      <c r="BF85" s="21">
        <v>8.6306975013100001E-3</v>
      </c>
      <c r="BG85" s="21">
        <v>4.00494953114E-2</v>
      </c>
      <c r="BO85" s="21">
        <v>1.5318000000000001</v>
      </c>
      <c r="BP85" s="21">
        <v>-5.3637024986899996E-3</v>
      </c>
      <c r="BQ85" s="21">
        <v>1.21709467236</v>
      </c>
      <c r="BY85" s="21">
        <v>1.5318000000000001</v>
      </c>
      <c r="BZ85" s="21">
        <v>4.7890975013100004E-3</v>
      </c>
      <c r="CA85" s="21">
        <v>-0.88791143265000005</v>
      </c>
      <c r="CI85" s="21">
        <v>1.5318000000000001</v>
      </c>
      <c r="CJ85" s="21">
        <v>9.4749750131299995E-4</v>
      </c>
      <c r="CK85" s="21">
        <v>0.44542190068400001</v>
      </c>
      <c r="CS85" s="21">
        <v>1.5318000000000001</v>
      </c>
      <c r="CT85" s="21">
        <v>9.4749750131299995E-4</v>
      </c>
      <c r="CU85" s="21">
        <v>-0.96605551079399998</v>
      </c>
      <c r="DG85" s="1">
        <f t="shared" si="2"/>
        <v>0.52000000000000024</v>
      </c>
      <c r="DH85" s="21">
        <f t="shared" si="0"/>
        <v>2.97176199190802E-4</v>
      </c>
      <c r="DI85" s="21">
        <f t="shared" si="1"/>
        <v>2.4679142952314179</v>
      </c>
    </row>
    <row r="86" spans="2:113" ht="15" thickBot="1" x14ac:dyDescent="0.35">
      <c r="B86" s="23">
        <v>1.5318000000000001</v>
      </c>
      <c r="C86" s="23">
        <v>-3.1191177374400001E-2</v>
      </c>
      <c r="D86" s="18">
        <f t="shared" si="3"/>
        <v>-2.5464846473372008E-2</v>
      </c>
      <c r="E86" s="1">
        <f t="shared" si="4"/>
        <v>364.34295097853413</v>
      </c>
      <c r="Q86" s="21">
        <v>1.5650999999999999</v>
      </c>
      <c r="R86" s="21">
        <v>3.9856563907800002E-4</v>
      </c>
      <c r="S86" s="21">
        <v>-1.1845349275499999</v>
      </c>
      <c r="AA86" s="21">
        <v>1.5650999999999999</v>
      </c>
      <c r="AB86" s="24">
        <v>-2.1998337878599999E-5</v>
      </c>
      <c r="AC86" s="21">
        <v>-1.19234796801</v>
      </c>
      <c r="AK86" s="21">
        <v>1.5650999999999999</v>
      </c>
      <c r="AL86" s="21">
        <v>-6.7357024986900004E-3</v>
      </c>
      <c r="AM86" s="21">
        <v>-0.92698347172200002</v>
      </c>
      <c r="AU86" s="21">
        <v>1.5650999999999999</v>
      </c>
      <c r="AV86" s="21">
        <v>1.02770975013E-2</v>
      </c>
      <c r="AW86" s="21">
        <v>0.76776622302800002</v>
      </c>
      <c r="BE86" s="21">
        <v>1.5650999999999999</v>
      </c>
      <c r="BF86" s="21">
        <v>1.05514975013E-2</v>
      </c>
      <c r="BG86" s="21">
        <v>-0.30671485145299998</v>
      </c>
      <c r="BO86" s="21">
        <v>1.5650999999999999</v>
      </c>
      <c r="BP86" s="21">
        <v>-4.2661024986899998E-3</v>
      </c>
      <c r="BQ86" s="21">
        <v>1.1780226332799999</v>
      </c>
      <c r="BY86" s="21">
        <v>1.5650999999999999</v>
      </c>
      <c r="BZ86" s="21">
        <v>5.3378975013099999E-3</v>
      </c>
      <c r="CA86" s="21">
        <v>-1.06373560847</v>
      </c>
      <c r="CI86" s="21">
        <v>1.5650999999999999</v>
      </c>
      <c r="CJ86" s="21">
        <v>1.22189750131E-3</v>
      </c>
      <c r="CK86" s="21">
        <v>8.4005539267399995E-2</v>
      </c>
      <c r="CS86" s="21">
        <v>1.5650999999999999</v>
      </c>
      <c r="CT86" s="21">
        <v>1.22189750131E-3</v>
      </c>
      <c r="CU86" s="21">
        <v>-1.10769165243</v>
      </c>
      <c r="DG86" s="1">
        <f t="shared" si="2"/>
        <v>0.53000000000000025</v>
      </c>
      <c r="DH86" s="21">
        <f t="shared" si="0"/>
        <v>2.9936980398806429E-4</v>
      </c>
      <c r="DI86" s="21">
        <f t="shared" si="1"/>
        <v>2.4804332652374246</v>
      </c>
    </row>
    <row r="87" spans="2:113" ht="15" thickBot="1" x14ac:dyDescent="0.35">
      <c r="B87" s="23">
        <v>1.5650999999999999</v>
      </c>
      <c r="C87" s="23">
        <v>-3.2563177374400003E-2</v>
      </c>
      <c r="D87" s="18">
        <f t="shared" si="3"/>
        <v>-3.017854761219017E-2</v>
      </c>
      <c r="E87" s="1">
        <f t="shared" si="4"/>
        <v>63.182878920188053</v>
      </c>
      <c r="Q87" s="21">
        <v>1.5984</v>
      </c>
      <c r="R87" s="21">
        <v>3.9856563907800002E-4</v>
      </c>
      <c r="S87" s="21">
        <v>-1.1698829128899999</v>
      </c>
      <c r="AA87" s="21">
        <v>1.5984</v>
      </c>
      <c r="AB87" s="24">
        <v>-2.1998337878599999E-5</v>
      </c>
      <c r="AC87" s="21">
        <v>-1.0946678703299999</v>
      </c>
      <c r="AK87" s="21">
        <v>1.5984</v>
      </c>
      <c r="AL87" s="21">
        <v>-6.1869024986900001E-3</v>
      </c>
      <c r="AM87" s="21">
        <v>-0.69743524217300001</v>
      </c>
      <c r="AU87" s="21">
        <v>1.5984</v>
      </c>
      <c r="AV87" s="21">
        <v>1.0825897501300001E-2</v>
      </c>
      <c r="AW87" s="21">
        <v>0.47472592998800001</v>
      </c>
      <c r="BE87" s="21">
        <v>1.5984</v>
      </c>
      <c r="BF87" s="21">
        <v>1.0825897501300001E-2</v>
      </c>
      <c r="BG87" s="21">
        <v>-0.61929116402899997</v>
      </c>
      <c r="BO87" s="21">
        <v>1.5984</v>
      </c>
      <c r="BP87" s="21">
        <v>-2.8941024986899998E-3</v>
      </c>
      <c r="BQ87" s="21">
        <v>1.0656905209500001</v>
      </c>
      <c r="BY87" s="21">
        <v>1.5984</v>
      </c>
      <c r="BZ87" s="21">
        <v>5.0634975013099997E-3</v>
      </c>
      <c r="CA87" s="21">
        <v>-1.12234366708</v>
      </c>
      <c r="CI87" s="21">
        <v>1.5984</v>
      </c>
      <c r="CJ87" s="21">
        <v>1.49629750131E-3</v>
      </c>
      <c r="CK87" s="21">
        <v>-0.28229482703300002</v>
      </c>
      <c r="CS87" s="21">
        <v>1.5984</v>
      </c>
      <c r="CT87" s="21">
        <v>1.22189750131E-3</v>
      </c>
      <c r="CU87" s="21">
        <v>-1.1272276719700001</v>
      </c>
      <c r="DG87" s="1">
        <f t="shared" si="2"/>
        <v>0.54000000000000026</v>
      </c>
      <c r="DH87" s="21">
        <f t="shared" si="0"/>
        <v>3.016387522730974E-4</v>
      </c>
      <c r="DI87" s="21">
        <f t="shared" si="1"/>
        <v>2.4932083010834454</v>
      </c>
    </row>
    <row r="88" spans="2:113" ht="15" thickBot="1" x14ac:dyDescent="0.35">
      <c r="B88" s="23">
        <v>1.5984</v>
      </c>
      <c r="C88" s="23">
        <v>-3.17399773744E-2</v>
      </c>
      <c r="D88" s="18">
        <f t="shared" si="3"/>
        <v>-3.2569313350185959E-2</v>
      </c>
      <c r="E88" s="1">
        <f t="shared" si="4"/>
        <v>7.6422017859205518</v>
      </c>
      <c r="Q88" s="21">
        <v>1.6316999999999999</v>
      </c>
      <c r="R88" s="21">
        <v>6.7296563907800002E-4</v>
      </c>
      <c r="S88" s="21">
        <v>-1.1259268689399999</v>
      </c>
      <c r="AA88" s="21">
        <v>1.6316999999999999</v>
      </c>
      <c r="AB88" s="24">
        <v>-2.1998337878599999E-5</v>
      </c>
      <c r="AC88" s="21">
        <v>-0.92861170427399997</v>
      </c>
      <c r="AK88" s="21">
        <v>1.6316999999999999</v>
      </c>
      <c r="AL88" s="21">
        <v>-5.3637024986899996E-3</v>
      </c>
      <c r="AM88" s="21">
        <v>-0.41416295890100002</v>
      </c>
      <c r="AU88" s="21">
        <v>1.6316999999999999</v>
      </c>
      <c r="AV88" s="21">
        <v>1.11002975013E-2</v>
      </c>
      <c r="AW88" s="21">
        <v>0.13772959299099999</v>
      </c>
      <c r="BE88" s="21">
        <v>1.6316999999999999</v>
      </c>
      <c r="BF88" s="21">
        <v>1.0825897501300001E-2</v>
      </c>
      <c r="BG88" s="21">
        <v>-0.87814342288199998</v>
      </c>
      <c r="BO88" s="21">
        <v>1.6316999999999999</v>
      </c>
      <c r="BP88" s="21">
        <v>-1.2477024986899999E-3</v>
      </c>
      <c r="BQ88" s="21">
        <v>0.87033032559199996</v>
      </c>
      <c r="BY88" s="21">
        <v>1.6316999999999999</v>
      </c>
      <c r="BZ88" s="21">
        <v>4.7890975013100004E-3</v>
      </c>
      <c r="CA88" s="21">
        <v>-1.12234366708</v>
      </c>
      <c r="CI88" s="21">
        <v>1.6316999999999999</v>
      </c>
      <c r="CJ88" s="21">
        <v>2.0450975013100001E-3</v>
      </c>
      <c r="CK88" s="21">
        <v>-0.62905917379700005</v>
      </c>
      <c r="CS88" s="21">
        <v>1.6316999999999999</v>
      </c>
      <c r="CT88" s="21">
        <v>1.22189750131E-3</v>
      </c>
      <c r="CU88" s="21">
        <v>-1.1028076475499999</v>
      </c>
      <c r="DG88" s="1">
        <f t="shared" si="2"/>
        <v>0.55000000000000027</v>
      </c>
      <c r="DH88" s="21">
        <f t="shared" si="0"/>
        <v>3.0398574151848322E-4</v>
      </c>
      <c r="DI88" s="21">
        <f t="shared" si="1"/>
        <v>2.5062507415693367</v>
      </c>
    </row>
    <row r="89" spans="2:113" ht="15" thickBot="1" x14ac:dyDescent="0.35">
      <c r="B89" s="23">
        <v>1.6316999999999999</v>
      </c>
      <c r="C89" s="23">
        <v>-2.89959773744E-2</v>
      </c>
      <c r="D89" s="18">
        <f t="shared" si="3"/>
        <v>-3.2469949294838187E-2</v>
      </c>
      <c r="E89" s="1">
        <f t="shared" si="4"/>
        <v>134.09423226658873</v>
      </c>
      <c r="Q89" s="21">
        <v>1.665</v>
      </c>
      <c r="R89" s="21">
        <v>6.7296563907800002E-4</v>
      </c>
      <c r="S89" s="21">
        <v>-1.06731881033</v>
      </c>
      <c r="AA89" s="21">
        <v>1.665</v>
      </c>
      <c r="AB89" s="21">
        <v>5.2680166212099998E-4</v>
      </c>
      <c r="AC89" s="21">
        <v>-0.71371548937700002</v>
      </c>
      <c r="AK89" s="21">
        <v>1.665</v>
      </c>
      <c r="AL89" s="21">
        <v>-3.9917024986899996E-3</v>
      </c>
      <c r="AM89" s="21">
        <v>-9.67026414408E-2</v>
      </c>
      <c r="AU89" s="21">
        <v>1.665</v>
      </c>
      <c r="AV89" s="21">
        <v>1.02770975013E-2</v>
      </c>
      <c r="AW89" s="21">
        <v>-0.20415074888900001</v>
      </c>
      <c r="BE89" s="21">
        <v>1.665</v>
      </c>
      <c r="BF89" s="21">
        <v>1.0002697501299999E-2</v>
      </c>
      <c r="BG89" s="21">
        <v>-1.0539675987099999</v>
      </c>
      <c r="BO89" s="21">
        <v>1.665</v>
      </c>
      <c r="BP89" s="21">
        <v>6.7309750131300001E-4</v>
      </c>
      <c r="BQ89" s="21">
        <v>0.60171005697199997</v>
      </c>
      <c r="BY89" s="21">
        <v>1.665</v>
      </c>
      <c r="BZ89" s="21">
        <v>4.5146975013100003E-3</v>
      </c>
      <c r="CA89" s="21">
        <v>-1.0832716280100001</v>
      </c>
      <c r="CI89" s="21">
        <v>1.665</v>
      </c>
      <c r="CJ89" s="21">
        <v>2.3194975013099998E-3</v>
      </c>
      <c r="CK89" s="21">
        <v>-0.89767944241800002</v>
      </c>
      <c r="CS89" s="21">
        <v>1.665</v>
      </c>
      <c r="CT89" s="21">
        <v>1.49629750131E-3</v>
      </c>
      <c r="CU89" s="21">
        <v>-0.93675148148999998</v>
      </c>
      <c r="DG89" s="1">
        <f t="shared" si="2"/>
        <v>0.56000000000000028</v>
      </c>
      <c r="DH89" s="21">
        <f t="shared" si="0"/>
        <v>3.0641362036502482E-4</v>
      </c>
      <c r="DI89" s="21">
        <f t="shared" si="1"/>
        <v>2.519572508755723</v>
      </c>
    </row>
    <row r="90" spans="2:113" ht="15" thickBot="1" x14ac:dyDescent="0.35">
      <c r="B90" s="23">
        <v>1.665</v>
      </c>
      <c r="C90" s="23">
        <v>-2.35079773744E-2</v>
      </c>
      <c r="D90" s="18">
        <f t="shared" si="3"/>
        <v>-2.9900575163276506E-2</v>
      </c>
      <c r="E90" s="1">
        <f t="shared" si="4"/>
        <v>454.05896100387542</v>
      </c>
      <c r="Q90" s="21">
        <v>1.6982999999999999</v>
      </c>
      <c r="R90" s="24">
        <v>3.9856563907800002E-4</v>
      </c>
      <c r="S90" s="21">
        <v>-0.99894274195400001</v>
      </c>
      <c r="AA90" s="21">
        <v>1.6982999999999999</v>
      </c>
      <c r="AB90" s="24">
        <v>2.5240166212099998E-4</v>
      </c>
      <c r="AC90" s="21">
        <v>-0.454863230525</v>
      </c>
      <c r="AK90" s="21">
        <v>1.6982999999999999</v>
      </c>
      <c r="AL90" s="24">
        <v>-2.0709024986899998E-3</v>
      </c>
      <c r="AM90" s="21">
        <v>0.23540969067199999</v>
      </c>
      <c r="AU90" s="21">
        <v>1.6982999999999999</v>
      </c>
      <c r="AV90" s="24">
        <v>8.6306975013100001E-3</v>
      </c>
      <c r="AW90" s="21">
        <v>-0.52649507123299999</v>
      </c>
      <c r="BE90" s="21">
        <v>1.6982999999999999</v>
      </c>
      <c r="BF90" s="24">
        <v>8.9050975013099994E-3</v>
      </c>
      <c r="BG90" s="21">
        <v>-1.09303963778</v>
      </c>
      <c r="BO90" s="21">
        <v>1.6982999999999999</v>
      </c>
      <c r="BP90" s="24">
        <v>2.3194975013099998E-3</v>
      </c>
      <c r="BQ90" s="21">
        <v>0.27936573462800002</v>
      </c>
      <c r="BY90" s="21">
        <v>1.6982999999999999</v>
      </c>
      <c r="BZ90" s="24">
        <v>3.1426975013099999E-3</v>
      </c>
      <c r="CA90" s="21">
        <v>-0.93675148148999998</v>
      </c>
      <c r="CI90" s="21">
        <v>1.6982999999999999</v>
      </c>
      <c r="CJ90" s="24">
        <v>2.3194975013099998E-3</v>
      </c>
      <c r="CK90" s="21">
        <v>-1.0686196133600001</v>
      </c>
      <c r="CS90" s="21">
        <v>1.6982999999999999</v>
      </c>
      <c r="CT90" s="21">
        <v>1.22189750131E-3</v>
      </c>
      <c r="CU90" s="21">
        <v>-0.65347919821699996</v>
      </c>
      <c r="DG90" s="1">
        <f t="shared" si="2"/>
        <v>0.57000000000000028</v>
      </c>
      <c r="DH90" s="21">
        <f t="shared" si="0"/>
        <v>3.0892539872532661E-4</v>
      </c>
      <c r="DI90" s="21">
        <f t="shared" si="1"/>
        <v>2.5331861483113047</v>
      </c>
    </row>
    <row r="91" spans="2:113" ht="15" thickBot="1" x14ac:dyDescent="0.35">
      <c r="B91" s="23">
        <v>1.6982999999999999</v>
      </c>
      <c r="C91" s="23">
        <v>-1.6922377374399999E-2</v>
      </c>
      <c r="D91" s="18">
        <f t="shared" si="3"/>
        <v>-2.5066164435333375E-2</v>
      </c>
      <c r="E91" s="1">
        <f t="shared" si="4"/>
        <v>736.9029743758432</v>
      </c>
      <c r="Q91" s="21">
        <v>1.7316</v>
      </c>
      <c r="R91" s="21">
        <v>6.7296563907800002E-4</v>
      </c>
      <c r="S91" s="21">
        <v>-0.91103065404200001</v>
      </c>
      <c r="AA91" s="21">
        <v>1.7316</v>
      </c>
      <c r="AB91" s="21">
        <v>8.0120166212100004E-4</v>
      </c>
      <c r="AC91" s="21">
        <v>-0.17647495213700001</v>
      </c>
      <c r="AK91" s="21">
        <v>1.7316</v>
      </c>
      <c r="AL91" s="21">
        <v>-4.2450249868800002E-4</v>
      </c>
      <c r="AM91" s="21">
        <v>0.54310199836399997</v>
      </c>
      <c r="AU91" s="21">
        <v>1.7316</v>
      </c>
      <c r="AV91" s="21">
        <v>6.7098975013099998E-3</v>
      </c>
      <c r="AW91" s="21">
        <v>-0.79999934473699996</v>
      </c>
      <c r="BE91" s="21">
        <v>1.7316</v>
      </c>
      <c r="BF91" s="21">
        <v>6.4354975013099997E-3</v>
      </c>
      <c r="BG91" s="21">
        <v>-1.0881556328899999</v>
      </c>
      <c r="BO91" s="21">
        <v>1.7316</v>
      </c>
      <c r="BP91" s="21">
        <v>4.5146975013100003E-3</v>
      </c>
      <c r="BQ91" s="21">
        <v>-6.7398612136799999E-2</v>
      </c>
      <c r="BY91" s="21">
        <v>1.7316</v>
      </c>
      <c r="BZ91" s="21">
        <v>2.3194975013099998E-3</v>
      </c>
      <c r="CA91" s="21">
        <v>-0.702319247057</v>
      </c>
      <c r="CI91" s="21">
        <v>1.7316</v>
      </c>
      <c r="CJ91" s="21">
        <v>2.3194975013099998E-3</v>
      </c>
      <c r="CK91" s="21">
        <v>-1.10769165243</v>
      </c>
      <c r="CS91" s="21">
        <v>1.7316</v>
      </c>
      <c r="CT91" s="21">
        <v>9.4749750131299995E-4</v>
      </c>
      <c r="CU91" s="21">
        <v>-0.29206283680099998</v>
      </c>
      <c r="DG91" s="1">
        <f t="shared" si="2"/>
        <v>0.58000000000000029</v>
      </c>
      <c r="DH91" s="21">
        <f t="shared" si="0"/>
        <v>3.1152425872847558E-4</v>
      </c>
      <c r="DI91" s="21">
        <f t="shared" si="1"/>
        <v>2.5471048731755737</v>
      </c>
    </row>
    <row r="92" spans="2:113" ht="15" thickBot="1" x14ac:dyDescent="0.35">
      <c r="B92" s="23">
        <v>1.7316</v>
      </c>
      <c r="C92" s="23">
        <v>-8.4159773744000004E-3</v>
      </c>
      <c r="D92" s="18">
        <f t="shared" si="3"/>
        <v>-1.8340254545711789E-2</v>
      </c>
      <c r="E92" s="1">
        <f t="shared" si="4"/>
        <v>1094.3475263668927</v>
      </c>
      <c r="Q92" s="21">
        <v>1.7648999999999999</v>
      </c>
      <c r="R92" s="21">
        <v>6.7296563907800002E-4</v>
      </c>
      <c r="S92" s="21">
        <v>-0.81823456124500005</v>
      </c>
      <c r="AA92" s="21">
        <v>1.7648999999999999</v>
      </c>
      <c r="AB92" s="21">
        <v>5.2680166212099998E-4</v>
      </c>
      <c r="AC92" s="21">
        <v>9.7029321367500004E-2</v>
      </c>
      <c r="AK92" s="21">
        <v>1.7648999999999999</v>
      </c>
      <c r="AL92" s="21">
        <v>1.7706975013099999E-3</v>
      </c>
      <c r="AM92" s="21">
        <v>0.81172226698399996</v>
      </c>
      <c r="AU92" s="21">
        <v>1.7648999999999999</v>
      </c>
      <c r="AV92" s="21">
        <v>3.9658975013099999E-3</v>
      </c>
      <c r="AW92" s="21">
        <v>-1.0051275498700001</v>
      </c>
      <c r="BE92" s="21">
        <v>1.7648999999999999</v>
      </c>
      <c r="BF92" s="21">
        <v>4.2402975013100001E-3</v>
      </c>
      <c r="BG92" s="21">
        <v>-1.07350361824</v>
      </c>
      <c r="BO92" s="21">
        <v>1.7648999999999999</v>
      </c>
      <c r="BP92" s="21">
        <v>5.6122975013100001E-3</v>
      </c>
      <c r="BQ92" s="21">
        <v>-0.40927895401699999</v>
      </c>
      <c r="BY92" s="21">
        <v>1.7648999999999999</v>
      </c>
      <c r="BZ92" s="21">
        <v>6.7309750131300001E-4</v>
      </c>
      <c r="CA92" s="21">
        <v>-0.404394949133</v>
      </c>
      <c r="CI92" s="21">
        <v>1.7648999999999999</v>
      </c>
      <c r="CJ92" s="24">
        <v>2.0450975013100001E-3</v>
      </c>
      <c r="CK92" s="21">
        <v>-1.1028076475499999</v>
      </c>
      <c r="CS92" s="21">
        <v>1.7648999999999999</v>
      </c>
      <c r="CT92" s="24">
        <v>1.22189750131E-3</v>
      </c>
      <c r="CU92" s="21">
        <v>0.108425563687</v>
      </c>
      <c r="DG92" s="1">
        <f t="shared" si="2"/>
        <v>0.5900000000000003</v>
      </c>
      <c r="DH92" s="21">
        <f t="shared" si="0"/>
        <v>3.1421356658788304E-4</v>
      </c>
      <c r="DI92" s="21">
        <f t="shared" si="1"/>
        <v>2.561342610862158</v>
      </c>
    </row>
    <row r="93" spans="2:113" ht="15" thickBot="1" x14ac:dyDescent="0.35">
      <c r="B93" s="23">
        <v>1.7648999999999999</v>
      </c>
      <c r="C93" s="23">
        <v>3.6482262559900001E-4</v>
      </c>
      <c r="D93" s="18">
        <f t="shared" si="3"/>
        <v>-1.0236117825261716E-2</v>
      </c>
      <c r="E93" s="1">
        <f t="shared" si="4"/>
        <v>1248.6659826966118</v>
      </c>
      <c r="Q93" s="21">
        <v>1.7982</v>
      </c>
      <c r="R93" s="21">
        <v>6.7296563907800002E-4</v>
      </c>
      <c r="S93" s="21">
        <v>-0.71078645379700001</v>
      </c>
      <c r="AA93" s="21">
        <v>1.7982</v>
      </c>
      <c r="AB93" s="21">
        <v>1.0756016621199999E-3</v>
      </c>
      <c r="AC93" s="21">
        <v>0.36564958998800001</v>
      </c>
      <c r="AK93" s="21">
        <v>1.7982</v>
      </c>
      <c r="AL93" s="21">
        <v>3.6914975013100002E-3</v>
      </c>
      <c r="AM93" s="21">
        <v>1.0119664672299999</v>
      </c>
      <c r="AU93" s="21">
        <v>1.7982</v>
      </c>
      <c r="AV93" s="21">
        <v>1.22189750131E-3</v>
      </c>
      <c r="AW93" s="21">
        <v>-1.1125756573100001</v>
      </c>
      <c r="BE93" s="21">
        <v>1.7982</v>
      </c>
      <c r="BF93" s="21">
        <v>1.49629750131E-3</v>
      </c>
      <c r="BG93" s="21">
        <v>-0.97093951567799996</v>
      </c>
      <c r="BO93" s="21">
        <v>1.7982</v>
      </c>
      <c r="BP93" s="21">
        <v>6.4354975013099997E-3</v>
      </c>
      <c r="BQ93" s="21">
        <v>-0.70720325194099998</v>
      </c>
      <c r="BY93" s="21">
        <v>1.7982</v>
      </c>
      <c r="BZ93" s="21">
        <v>-4.2450249868800002E-4</v>
      </c>
      <c r="CA93" s="21">
        <v>-6.25146072527E-2</v>
      </c>
      <c r="CI93" s="21">
        <v>1.7982</v>
      </c>
      <c r="CJ93" s="21">
        <v>2.0450975013100001E-3</v>
      </c>
      <c r="CK93" s="21">
        <v>-1.0539675987099999</v>
      </c>
      <c r="CS93" s="21">
        <v>1.7982</v>
      </c>
      <c r="CT93" s="21">
        <v>6.7309750131300001E-4</v>
      </c>
      <c r="CU93" s="21">
        <v>0.49914595440800003</v>
      </c>
      <c r="DG93" s="1">
        <f t="shared" si="2"/>
        <v>0.60000000000000031</v>
      </c>
      <c r="DH93" s="21">
        <f t="shared" si="0"/>
        <v>3.1699688548366084E-4</v>
      </c>
      <c r="DI93" s="21">
        <f t="shared" si="1"/>
        <v>2.5759140547648807</v>
      </c>
    </row>
    <row r="94" spans="2:113" ht="15" thickBot="1" x14ac:dyDescent="0.35">
      <c r="B94" s="23">
        <v>1.7982</v>
      </c>
      <c r="C94" s="23">
        <v>9.4200226256000007E-3</v>
      </c>
      <c r="D94" s="18">
        <f t="shared" si="3"/>
        <v>-1.3676157803750883E-3</v>
      </c>
      <c r="E94" s="1">
        <f t="shared" si="4"/>
        <v>1293.034915311875</v>
      </c>
      <c r="M94" s="3"/>
      <c r="Q94" s="21">
        <v>1.8314999999999999</v>
      </c>
      <c r="R94" s="21">
        <v>3.9856563907800002E-4</v>
      </c>
      <c r="S94" s="21">
        <v>-0.59845434146499998</v>
      </c>
      <c r="AA94" s="21">
        <v>1.8314999999999999</v>
      </c>
      <c r="AB94" s="21">
        <v>8.0120166212100004E-4</v>
      </c>
      <c r="AC94" s="21">
        <v>0.604965829304</v>
      </c>
      <c r="AK94" s="21">
        <v>1.8314999999999999</v>
      </c>
      <c r="AL94" s="21">
        <v>5.3378975013099999E-3</v>
      </c>
      <c r="AM94" s="21">
        <v>1.1438345991000001</v>
      </c>
      <c r="AU94" s="21">
        <v>1.8314999999999999</v>
      </c>
      <c r="AV94" s="21">
        <v>-1.7965024986900001E-3</v>
      </c>
      <c r="AW94" s="21">
        <v>-1.1174596621999999</v>
      </c>
      <c r="BE94" s="21">
        <v>1.8314999999999999</v>
      </c>
      <c r="BF94" s="21">
        <v>-1.5221024986900001E-3</v>
      </c>
      <c r="BG94" s="21">
        <v>-0.75604330078100002</v>
      </c>
      <c r="BO94" s="21">
        <v>1.8314999999999999</v>
      </c>
      <c r="BP94" s="21">
        <v>7.5330975013100003E-3</v>
      </c>
      <c r="BQ94" s="21">
        <v>-0.94163548637399996</v>
      </c>
      <c r="BY94" s="21">
        <v>1.8314999999999999</v>
      </c>
      <c r="BZ94" s="21">
        <v>-1.5221024986900001E-3</v>
      </c>
      <c r="CA94" s="21">
        <v>0.27936573462800002</v>
      </c>
      <c r="CI94" s="21">
        <v>1.8314999999999999</v>
      </c>
      <c r="CJ94" s="21">
        <v>1.22189750131E-3</v>
      </c>
      <c r="CK94" s="21">
        <v>-0.873259417998</v>
      </c>
      <c r="CS94" s="21">
        <v>1.8314999999999999</v>
      </c>
      <c r="CT94" s="24">
        <v>6.7309750131300001E-4</v>
      </c>
      <c r="CU94" s="21">
        <v>0.83125828652</v>
      </c>
      <c r="DG94" s="1">
        <f t="shared" si="2"/>
        <v>0.61000000000000032</v>
      </c>
      <c r="DH94" s="21">
        <f t="shared" si="0"/>
        <v>3.1987798956141717E-4</v>
      </c>
      <c r="DI94" s="21">
        <f t="shared" si="1"/>
        <v>2.5908347198702186</v>
      </c>
    </row>
    <row r="95" spans="2:113" ht="15" thickBot="1" x14ac:dyDescent="0.35">
      <c r="B95" s="23">
        <v>1.8314999999999999</v>
      </c>
      <c r="C95" s="23">
        <v>1.7377622625600001E-2</v>
      </c>
      <c r="D95" s="18">
        <f t="shared" si="3"/>
        <v>7.5972794981013963E-3</v>
      </c>
      <c r="E95" s="1">
        <f t="shared" si="4"/>
        <v>1062.8345743512136</v>
      </c>
      <c r="M95" s="3"/>
      <c r="Q95" s="21">
        <v>1.8648</v>
      </c>
      <c r="R95" s="21">
        <v>3.9856563907800002E-4</v>
      </c>
      <c r="S95" s="21">
        <v>-0.48123822424899998</v>
      </c>
      <c r="AA95" s="21">
        <v>1.8648</v>
      </c>
      <c r="AB95" s="21">
        <v>1.0756016621199999E-3</v>
      </c>
      <c r="AC95" s="21">
        <v>0.80032602466400005</v>
      </c>
      <c r="AK95" s="21">
        <v>1.8648</v>
      </c>
      <c r="AL95" s="21">
        <v>6.4354975013099997E-3</v>
      </c>
      <c r="AM95" s="21">
        <v>1.19755865282</v>
      </c>
      <c r="AU95" s="21">
        <v>1.8648</v>
      </c>
      <c r="AV95" s="21">
        <v>-4.2661024986899998E-3</v>
      </c>
      <c r="AW95" s="21">
        <v>-1.1028076475499999</v>
      </c>
      <c r="BE95" s="21">
        <v>1.8648</v>
      </c>
      <c r="BF95" s="21">
        <v>-4.2661024986899998E-3</v>
      </c>
      <c r="BG95" s="21">
        <v>-0.47765502239300001</v>
      </c>
      <c r="BO95" s="21">
        <v>1.8648</v>
      </c>
      <c r="BP95" s="21">
        <v>6.98429750131E-3</v>
      </c>
      <c r="BQ95" s="21">
        <v>-1.0832716280100001</v>
      </c>
      <c r="BY95" s="21">
        <v>1.8648</v>
      </c>
      <c r="BZ95" s="21">
        <v>-2.6197024986900001E-3</v>
      </c>
      <c r="CA95" s="21">
        <v>0.59682605208799999</v>
      </c>
      <c r="CI95" s="21">
        <v>1.8648</v>
      </c>
      <c r="CJ95" s="21">
        <v>6.7309750131300001E-4</v>
      </c>
      <c r="CK95" s="21">
        <v>-0.59975514449300005</v>
      </c>
      <c r="CS95" s="21">
        <v>1.8648</v>
      </c>
      <c r="CT95" s="21">
        <v>1.2429750131199999E-4</v>
      </c>
      <c r="CU95" s="21">
        <v>1.0656905209500001</v>
      </c>
      <c r="DG95" s="1">
        <f t="shared" si="2"/>
        <v>0.62000000000000033</v>
      </c>
      <c r="DH95" s="21">
        <f t="shared" si="0"/>
        <v>3.2286087916125433E-4</v>
      </c>
      <c r="DI95" s="21">
        <f t="shared" si="1"/>
        <v>2.6061210033269377</v>
      </c>
    </row>
    <row r="96" spans="2:113" ht="15" thickBot="1" x14ac:dyDescent="0.35">
      <c r="B96" s="23">
        <v>1.8648</v>
      </c>
      <c r="C96" s="23">
        <v>2.6432822625600001E-2</v>
      </c>
      <c r="D96" s="18">
        <f t="shared" si="3"/>
        <v>1.5986779107082957E-2</v>
      </c>
      <c r="E96" s="1">
        <f t="shared" si="4"/>
        <v>1212.4425021194661</v>
      </c>
      <c r="M96" s="3"/>
      <c r="Q96" s="21">
        <v>1.8980999999999999</v>
      </c>
      <c r="R96" s="21">
        <v>3.9856563907800002E-4</v>
      </c>
      <c r="S96" s="21">
        <v>-0.35913810214899999</v>
      </c>
      <c r="AA96" s="21">
        <v>1.8980999999999999</v>
      </c>
      <c r="AB96" s="21">
        <v>1.3500016621200001E-3</v>
      </c>
      <c r="AC96" s="21">
        <v>0.94684617118400005</v>
      </c>
      <c r="AK96" s="21">
        <v>1.8980999999999999</v>
      </c>
      <c r="AL96" s="21">
        <v>7.5330975013100003E-3</v>
      </c>
      <c r="AM96" s="21">
        <v>1.1731386284</v>
      </c>
      <c r="AU96" s="21">
        <v>1.8980999999999999</v>
      </c>
      <c r="AV96" s="21">
        <v>-6.7357024986900004E-3</v>
      </c>
      <c r="AW96" s="21">
        <v>-1.02954757429</v>
      </c>
      <c r="BE96" s="21">
        <v>1.8980999999999999</v>
      </c>
      <c r="BF96" s="21">
        <v>-6.7357024986900004E-3</v>
      </c>
      <c r="BG96" s="21">
        <v>-0.160194704933</v>
      </c>
      <c r="BO96" s="21">
        <v>1.8980999999999999</v>
      </c>
      <c r="BP96" s="21">
        <v>6.98429750131E-3</v>
      </c>
      <c r="BQ96" s="21">
        <v>-1.1174596621999999</v>
      </c>
      <c r="BY96" s="21">
        <v>1.8980999999999999</v>
      </c>
      <c r="BZ96" s="21">
        <v>-3.4429024986900002E-3</v>
      </c>
      <c r="CA96" s="21">
        <v>0.860562315824</v>
      </c>
      <c r="CI96" s="21">
        <v>1.8980999999999999</v>
      </c>
      <c r="CJ96" s="21">
        <v>6.7309750131300001E-4</v>
      </c>
      <c r="CK96" s="21">
        <v>-0.27741082214899998</v>
      </c>
      <c r="CS96" s="21">
        <v>1.8980999999999999</v>
      </c>
      <c r="CT96" s="21">
        <v>3.9869750131199999E-4</v>
      </c>
      <c r="CU96" s="21">
        <v>1.18290663817</v>
      </c>
      <c r="DG96" s="1">
        <f t="shared" si="2"/>
        <v>0.63000000000000034</v>
      </c>
      <c r="DH96" s="21">
        <f t="shared" si="0"/>
        <v>3.2594979740422709E-4</v>
      </c>
      <c r="DI96" s="21">
        <f t="shared" si="1"/>
        <v>2.6217902503770323</v>
      </c>
    </row>
    <row r="97" spans="2:113" ht="15" thickBot="1" x14ac:dyDescent="0.35">
      <c r="B97" s="23">
        <v>1.8980999999999999</v>
      </c>
      <c r="C97" s="23">
        <v>3.1372022625600002E-2</v>
      </c>
      <c r="D97" s="18">
        <f t="shared" si="3"/>
        <v>2.3175600823011306E-2</v>
      </c>
      <c r="E97" s="1">
        <f t="shared" si="4"/>
        <v>746.45922628834808</v>
      </c>
      <c r="M97" s="3"/>
      <c r="Q97" s="21">
        <v>1.9314</v>
      </c>
      <c r="R97" s="21">
        <v>3.9856563907800002E-4</v>
      </c>
      <c r="S97" s="21">
        <v>-0.23703798004900001</v>
      </c>
      <c r="AA97" s="21">
        <v>1.9314</v>
      </c>
      <c r="AB97" s="21">
        <v>1.3500016621200001E-3</v>
      </c>
      <c r="AC97" s="21">
        <v>1.03964226398</v>
      </c>
      <c r="AK97" s="21">
        <v>1.9314</v>
      </c>
      <c r="AL97" s="21">
        <v>7.8074975013099996E-3</v>
      </c>
      <c r="AM97" s="21">
        <v>1.0803425356</v>
      </c>
      <c r="AU97" s="21">
        <v>1.9314</v>
      </c>
      <c r="AV97" s="21">
        <v>-8.3821024986899997E-3</v>
      </c>
      <c r="AW97" s="21">
        <v>-0.85372339846199996</v>
      </c>
      <c r="BE97" s="21">
        <v>1.9314</v>
      </c>
      <c r="BF97" s="21">
        <v>-8.3821024986899997E-3</v>
      </c>
      <c r="BG97" s="21">
        <v>0.18168563694699999</v>
      </c>
      <c r="BO97" s="21">
        <v>1.9314</v>
      </c>
      <c r="BP97" s="21">
        <v>5.8866975013100002E-3</v>
      </c>
      <c r="BQ97" s="21">
        <v>-1.1125756573100001</v>
      </c>
      <c r="BY97" s="21">
        <v>1.9314</v>
      </c>
      <c r="BZ97" s="21">
        <v>-4.2661024986899998E-3</v>
      </c>
      <c r="CA97" s="21">
        <v>1.0510385063000001</v>
      </c>
      <c r="CI97" s="21">
        <v>1.9314</v>
      </c>
      <c r="CJ97" s="21">
        <v>-1.5010249868799999E-4</v>
      </c>
      <c r="CK97" s="21">
        <v>8.4005539267399995E-2</v>
      </c>
      <c r="CS97" s="21">
        <v>1.9314</v>
      </c>
      <c r="CT97" s="21">
        <v>1.2429750131199999E-4</v>
      </c>
      <c r="CU97" s="21">
        <v>1.2024426577</v>
      </c>
      <c r="DG97" s="1">
        <f t="shared" si="2"/>
        <v>0.64000000000000035</v>
      </c>
      <c r="DH97" s="21">
        <f t="shared" si="0"/>
        <v>3.2914924827881883E-4</v>
      </c>
      <c r="DI97" s="21">
        <f t="shared" si="1"/>
        <v>2.6378608262126622</v>
      </c>
    </row>
    <row r="98" spans="2:113" ht="15" thickBot="1" x14ac:dyDescent="0.35">
      <c r="B98" s="23">
        <v>1.9314</v>
      </c>
      <c r="C98" s="23">
        <v>3.4390422625599999E-2</v>
      </c>
      <c r="D98" s="18">
        <f t="shared" si="3"/>
        <v>2.8631553901006388E-2</v>
      </c>
      <c r="E98" s="1">
        <f t="shared" si="4"/>
        <v>368.49521096780506</v>
      </c>
      <c r="M98" s="3"/>
      <c r="Q98" s="21">
        <v>1.9646999999999999</v>
      </c>
      <c r="R98" s="21">
        <v>3.9856563907800002E-4</v>
      </c>
      <c r="S98" s="21">
        <v>-0.105169848181</v>
      </c>
      <c r="AA98" s="21">
        <v>1.9646999999999999</v>
      </c>
      <c r="AB98" s="21">
        <v>1.62440166212E-3</v>
      </c>
      <c r="AC98" s="21">
        <v>1.0884823128200001</v>
      </c>
      <c r="AK98" s="21">
        <v>1.9646999999999999</v>
      </c>
      <c r="AL98" s="21">
        <v>7.5330975013100003E-3</v>
      </c>
      <c r="AM98" s="21">
        <v>0.90451835977999995</v>
      </c>
      <c r="AU98" s="21">
        <v>1.9646999999999999</v>
      </c>
      <c r="AV98" s="21">
        <v>-9.2053024986899993E-3</v>
      </c>
      <c r="AW98" s="21">
        <v>-0.59975514449300005</v>
      </c>
      <c r="BE98" s="21">
        <v>1.9646999999999999</v>
      </c>
      <c r="BF98" s="21">
        <v>-9.2053024986899993E-3</v>
      </c>
      <c r="BG98" s="21">
        <v>0.50402995929200001</v>
      </c>
      <c r="BO98" s="21">
        <v>1.9646999999999999</v>
      </c>
      <c r="BP98" s="21">
        <v>4.5146975013100003E-3</v>
      </c>
      <c r="BQ98" s="21">
        <v>-1.06373560847</v>
      </c>
      <c r="BY98" s="21">
        <v>1.9646999999999999</v>
      </c>
      <c r="BZ98" s="21">
        <v>-3.9917024986899996E-3</v>
      </c>
      <c r="CA98" s="21">
        <v>1.16825462352</v>
      </c>
      <c r="CI98" s="21">
        <v>1.9646999999999999</v>
      </c>
      <c r="CJ98" s="24">
        <v>-6.9890249868699995E-4</v>
      </c>
      <c r="CK98" s="21">
        <v>0.44053789580000002</v>
      </c>
      <c r="CS98" s="21">
        <v>1.9646999999999999</v>
      </c>
      <c r="CT98" s="21">
        <v>1.2429750131199999E-4</v>
      </c>
      <c r="CU98" s="21">
        <v>1.09499455026</v>
      </c>
      <c r="DG98" s="1">
        <f t="shared" si="2"/>
        <v>0.65000000000000036</v>
      </c>
      <c r="DH98" s="21">
        <f t="shared" si="0"/>
        <v>3.3246401638739294E-4</v>
      </c>
      <c r="DI98" s="21">
        <f t="shared" si="1"/>
        <v>2.654352194392684</v>
      </c>
    </row>
    <row r="99" spans="2:113" ht="15" thickBot="1" x14ac:dyDescent="0.35">
      <c r="B99" s="23">
        <v>1.9646999999999999</v>
      </c>
      <c r="C99" s="23">
        <v>3.4939222625600001E-2</v>
      </c>
      <c r="D99" s="18">
        <f t="shared" si="3"/>
        <v>3.195491591338237E-2</v>
      </c>
      <c r="E99" s="1">
        <f t="shared" si="4"/>
        <v>98.956517250968972</v>
      </c>
      <c r="M99" s="3"/>
      <c r="Q99" s="21">
        <v>1.998</v>
      </c>
      <c r="R99" s="21">
        <v>3.9856563907800002E-4</v>
      </c>
      <c r="S99" s="21">
        <v>2.1814278803399999E-2</v>
      </c>
      <c r="AA99" s="21">
        <v>1.998</v>
      </c>
      <c r="AB99" s="21">
        <v>1.62440166212E-3</v>
      </c>
      <c r="AC99" s="21">
        <v>1.06894629328</v>
      </c>
      <c r="AK99" s="21">
        <v>1.998</v>
      </c>
      <c r="AL99" s="21">
        <v>6.98429750131E-3</v>
      </c>
      <c r="AM99" s="21">
        <v>0.65543411069599999</v>
      </c>
      <c r="AU99" s="21">
        <v>1.998</v>
      </c>
      <c r="AV99" s="21">
        <v>-1.00285024987E-2</v>
      </c>
      <c r="AW99" s="21">
        <v>-0.287178831917</v>
      </c>
      <c r="BE99" s="21">
        <v>1.998</v>
      </c>
      <c r="BF99" s="21">
        <v>-9.4797024986900003E-3</v>
      </c>
      <c r="BG99" s="21">
        <v>0.78730224256400005</v>
      </c>
      <c r="BO99" s="21">
        <v>1.998</v>
      </c>
      <c r="BP99" s="21">
        <v>2.8682975013100001E-3</v>
      </c>
      <c r="BQ99" s="21">
        <v>-0.89767944241800002</v>
      </c>
      <c r="BY99" s="21">
        <v>1.998</v>
      </c>
      <c r="BZ99" s="21">
        <v>-3.7173024986899999E-3</v>
      </c>
      <c r="CA99" s="21">
        <v>1.21709467236</v>
      </c>
      <c r="CI99" s="21">
        <v>1.998</v>
      </c>
      <c r="CJ99" s="21">
        <v>-6.9890249868699995E-4</v>
      </c>
      <c r="CK99" s="21">
        <v>0.75311420837599996</v>
      </c>
      <c r="CS99" s="21">
        <v>1.998</v>
      </c>
      <c r="CT99" s="21">
        <v>1.2429750131199999E-4</v>
      </c>
      <c r="CU99" s="21">
        <v>0.889866345128</v>
      </c>
      <c r="DG99" s="1">
        <f t="shared" si="2"/>
        <v>0.66000000000000036</v>
      </c>
      <c r="DH99" s="21">
        <f t="shared" ref="DH99:DH162" si="5">($DG$27/2)/SQRT((DG99^2/(($DI$27^2)*($DH$27^2)))+(((DG99^2)/($DH$27^2))-1)^2)</f>
        <v>3.3589918853239636E-4</v>
      </c>
      <c r="DI99" s="21">
        <f t="shared" ref="DI99:DI162" si="6">IF(180/PI()*ATAN(1/$DI$27*(DG99*$DH$27/($DH$27^2-DG99^2)))&lt;0,180/PI()*ATAN(1/$DI$27*(DG99*$DH$27/($DH$27^2-DG99^2)))+180+$DJ$27, $DJ$27+180/PI()*ATAN(1/$DI$27*(DG99*$DH$27/($DH$27^2-DG99^2))))</f>
        <v>2.6712850025308503</v>
      </c>
    </row>
    <row r="100" spans="2:113" ht="15" thickBot="1" x14ac:dyDescent="0.35">
      <c r="B100" s="23">
        <v>1.998</v>
      </c>
      <c r="C100" s="23">
        <v>3.27440226256E-2</v>
      </c>
      <c r="D100" s="18">
        <f t="shared" si="3"/>
        <v>3.2907689761855638E-2</v>
      </c>
      <c r="E100" s="1">
        <f t="shared" si="4"/>
        <v>0.29763257211246197</v>
      </c>
      <c r="M100" s="3"/>
      <c r="Q100" s="21">
        <v>2.0312999999999999</v>
      </c>
      <c r="R100" s="21">
        <v>6.7296563907800002E-4</v>
      </c>
      <c r="S100" s="21">
        <v>0.14879840578799999</v>
      </c>
      <c r="AA100" s="21">
        <v>2.0312999999999999</v>
      </c>
      <c r="AB100" s="21">
        <v>1.62440166212E-3</v>
      </c>
      <c r="AC100" s="21">
        <v>1.0005702249099999</v>
      </c>
      <c r="AK100" s="21">
        <v>2.0312999999999999</v>
      </c>
      <c r="AL100" s="21">
        <v>5.8866975013100002E-3</v>
      </c>
      <c r="AM100" s="21">
        <v>0.34774180300399998</v>
      </c>
      <c r="AU100" s="21">
        <v>2.0312999999999999</v>
      </c>
      <c r="AV100" s="21">
        <v>-9.4797024986900003E-3</v>
      </c>
      <c r="AW100" s="21">
        <v>4.9817505079399999E-2</v>
      </c>
      <c r="BE100" s="21">
        <v>2.0312999999999999</v>
      </c>
      <c r="BF100" s="21">
        <v>-9.2053024986899993E-3</v>
      </c>
      <c r="BG100" s="21">
        <v>0.99731445257600004</v>
      </c>
      <c r="BO100" s="21">
        <v>2.0312999999999999</v>
      </c>
      <c r="BP100" s="21">
        <v>9.4749750131299995E-4</v>
      </c>
      <c r="BQ100" s="21">
        <v>-0.65836320310100005</v>
      </c>
      <c r="BY100" s="21">
        <v>2.0312999999999999</v>
      </c>
      <c r="BZ100" s="21">
        <v>-3.4429024986900002E-3</v>
      </c>
      <c r="CA100" s="21">
        <v>1.15360260886</v>
      </c>
      <c r="CI100" s="21">
        <v>2.0312999999999999</v>
      </c>
      <c r="CJ100" s="21">
        <v>-9.7330249868700001E-4</v>
      </c>
      <c r="CK100" s="21">
        <v>0.99243044769199995</v>
      </c>
      <c r="CS100" s="21">
        <v>2.0312999999999999</v>
      </c>
      <c r="CT100" s="21">
        <v>1.2429750131199999E-4</v>
      </c>
      <c r="CU100" s="21">
        <v>0.56263801790000001</v>
      </c>
      <c r="DG100" s="1">
        <f t="shared" ref="DG100:DG163" si="7">0.01+DG99</f>
        <v>0.67000000000000037</v>
      </c>
      <c r="DH100" s="21">
        <f t="shared" si="5"/>
        <v>3.3946017734472021E-4</v>
      </c>
      <c r="DI100" s="21">
        <f t="shared" si="6"/>
        <v>2.6886811760573703</v>
      </c>
    </row>
    <row r="101" spans="2:113" ht="15" thickBot="1" x14ac:dyDescent="0.35">
      <c r="B101" s="23">
        <v>2.0312999999999999</v>
      </c>
      <c r="C101" s="23">
        <v>2.8353622625600001E-2</v>
      </c>
      <c r="D101" s="18">
        <f t="shared" si="3"/>
        <v>3.1430601604619107E-2</v>
      </c>
      <c r="E101" s="1">
        <f t="shared" si="4"/>
        <v>105.19777374806071</v>
      </c>
      <c r="M101" s="3"/>
      <c r="Q101" s="21">
        <v>2.0646</v>
      </c>
      <c r="R101" s="21">
        <v>3.9856563907800002E-4</v>
      </c>
      <c r="S101" s="21">
        <v>0.27089852788800001</v>
      </c>
      <c r="AA101" s="21">
        <v>2.0646</v>
      </c>
      <c r="AB101" s="21">
        <v>1.62440166212E-3</v>
      </c>
      <c r="AC101" s="21">
        <v>0.88335410769199996</v>
      </c>
      <c r="AK101" s="21">
        <v>2.0646</v>
      </c>
      <c r="AL101" s="21">
        <v>4.2402975013100001E-3</v>
      </c>
      <c r="AM101" s="21">
        <v>1.07454660073E-2</v>
      </c>
      <c r="AU101" s="21">
        <v>2.0646</v>
      </c>
      <c r="AV101" s="21">
        <v>-8.1077024986900004E-3</v>
      </c>
      <c r="AW101" s="21">
        <v>0.37704583230799998</v>
      </c>
      <c r="BE101" s="21">
        <v>2.0646</v>
      </c>
      <c r="BF101" s="21">
        <v>-8.3821024986899997E-3</v>
      </c>
      <c r="BG101" s="21">
        <v>1.13895059421</v>
      </c>
      <c r="BO101" s="21">
        <v>2.0646</v>
      </c>
      <c r="BP101" s="21">
        <v>-4.2450249868800002E-4</v>
      </c>
      <c r="BQ101" s="21">
        <v>-0.35067089540899998</v>
      </c>
      <c r="BY101" s="21">
        <v>2.0646</v>
      </c>
      <c r="BZ101" s="21">
        <v>-2.3453024986899999E-3</v>
      </c>
      <c r="CA101" s="21">
        <v>1.0217344770000001</v>
      </c>
      <c r="CI101" s="21">
        <v>2.0646</v>
      </c>
      <c r="CJ101" s="21">
        <v>-1.2477024986899999E-3</v>
      </c>
      <c r="CK101" s="21">
        <v>1.13895059421</v>
      </c>
      <c r="CS101" s="21">
        <v>2.0646</v>
      </c>
      <c r="CT101" s="21">
        <v>3.9869750131199999E-4</v>
      </c>
      <c r="CU101" s="21">
        <v>0.171917627179</v>
      </c>
      <c r="DG101" s="1">
        <f t="shared" si="7"/>
        <v>0.68000000000000038</v>
      </c>
      <c r="DH101" s="21">
        <f t="shared" si="5"/>
        <v>3.4315274718250331E-4</v>
      </c>
      <c r="DI101" s="21">
        <f t="shared" si="6"/>
        <v>2.7065640209580284</v>
      </c>
    </row>
    <row r="102" spans="2:113" ht="15" thickBot="1" x14ac:dyDescent="0.35">
      <c r="B102" s="23">
        <v>2.0646</v>
      </c>
      <c r="C102" s="23">
        <v>2.06704226256E-2</v>
      </c>
      <c r="D102" s="18">
        <f t="shared" si="3"/>
        <v>2.7646629301650641E-2</v>
      </c>
      <c r="E102" s="1">
        <f t="shared" si="4"/>
        <v>540.74955096637268</v>
      </c>
      <c r="G102" s="7"/>
      <c r="H102" s="7"/>
      <c r="I102" s="3"/>
      <c r="J102" s="3"/>
      <c r="K102" s="3"/>
      <c r="L102" s="3"/>
      <c r="M102" s="3"/>
      <c r="Q102" s="21">
        <v>2.0979000000000001</v>
      </c>
      <c r="R102" s="21">
        <v>3.9856563907800002E-4</v>
      </c>
      <c r="S102" s="21">
        <v>0.39299864998799999</v>
      </c>
      <c r="AA102" s="21">
        <v>2.0979000000000001</v>
      </c>
      <c r="AB102" s="21">
        <v>1.3500016621200001E-3</v>
      </c>
      <c r="AC102" s="21">
        <v>0.70264592698399997</v>
      </c>
      <c r="AK102" s="21">
        <v>2.0979000000000001</v>
      </c>
      <c r="AL102" s="21">
        <v>2.8682975013100001E-3</v>
      </c>
      <c r="AM102" s="21">
        <v>-0.32136686610499998</v>
      </c>
      <c r="AU102" s="21">
        <v>2.0979000000000001</v>
      </c>
      <c r="AV102" s="21">
        <v>-6.4613024986900002E-3</v>
      </c>
      <c r="AW102" s="21">
        <v>0.67497013023200003</v>
      </c>
      <c r="BE102" s="21">
        <v>2.0979000000000001</v>
      </c>
      <c r="BF102" s="21">
        <v>-6.1869024986900001E-3</v>
      </c>
      <c r="BG102" s="21">
        <v>1.19755865282</v>
      </c>
      <c r="BO102" s="21">
        <v>2.0979000000000001</v>
      </c>
      <c r="BP102" s="21">
        <v>-2.6197024986900001E-3</v>
      </c>
      <c r="BQ102" s="21">
        <v>-1.8558563296700002E-2</v>
      </c>
      <c r="BY102" s="21">
        <v>2.0979000000000001</v>
      </c>
      <c r="BZ102" s="21">
        <v>-1.5221024986900001E-3</v>
      </c>
      <c r="CA102" s="21">
        <v>0.801954257216</v>
      </c>
      <c r="CI102" s="21">
        <v>2.0979000000000001</v>
      </c>
      <c r="CJ102" s="21">
        <v>-9.7330249868700001E-4</v>
      </c>
      <c r="CK102" s="21">
        <v>1.2024426577</v>
      </c>
      <c r="CS102" s="21">
        <v>2.0979000000000001</v>
      </c>
      <c r="CT102" s="21">
        <v>3.9869750131199999E-4</v>
      </c>
      <c r="CU102" s="21">
        <v>-0.23833878307699999</v>
      </c>
      <c r="DG102" s="1">
        <f t="shared" si="7"/>
        <v>0.69000000000000039</v>
      </c>
      <c r="DH102" s="21">
        <f t="shared" si="5"/>
        <v>3.4698304255832382E-4</v>
      </c>
      <c r="DI102" s="21">
        <f t="shared" si="6"/>
        <v>2.7249583365125427</v>
      </c>
    </row>
    <row r="103" spans="2:113" ht="15" thickBot="1" x14ac:dyDescent="0.35">
      <c r="B103" s="23">
        <v>2.0979000000000001</v>
      </c>
      <c r="C103" s="23">
        <v>1.2712822625599999E-2</v>
      </c>
      <c r="D103" s="18">
        <f t="shared" si="3"/>
        <v>2.185086574963329E-2</v>
      </c>
      <c r="E103" s="1">
        <f t="shared" si="4"/>
        <v>927.82035707435693</v>
      </c>
      <c r="G103" s="7"/>
      <c r="H103" s="7"/>
      <c r="I103" s="3"/>
      <c r="J103" s="3"/>
      <c r="K103" s="3"/>
      <c r="L103" s="3"/>
      <c r="M103" s="3"/>
      <c r="Q103" s="21">
        <v>2.1312000000000002</v>
      </c>
      <c r="R103" s="21">
        <v>3.9856563907800002E-4</v>
      </c>
      <c r="S103" s="21">
        <v>0.50533076231999996</v>
      </c>
      <c r="AA103" s="21">
        <v>2.1312000000000002</v>
      </c>
      <c r="AB103" s="21">
        <v>1.3500016621200001E-3</v>
      </c>
      <c r="AC103" s="21">
        <v>0.473097697436</v>
      </c>
      <c r="AK103" s="21">
        <v>2.1312000000000002</v>
      </c>
      <c r="AL103" s="21">
        <v>6.7309750131300001E-4</v>
      </c>
      <c r="AM103" s="21">
        <v>-0.62417516891299996</v>
      </c>
      <c r="AU103" s="21">
        <v>2.1312000000000002</v>
      </c>
      <c r="AV103" s="21">
        <v>-3.7173024986899999E-3</v>
      </c>
      <c r="AW103" s="21">
        <v>0.919170374432</v>
      </c>
      <c r="BE103" s="21">
        <v>2.1312000000000002</v>
      </c>
      <c r="BF103" s="21">
        <v>-4.2661024986899998E-3</v>
      </c>
      <c r="BG103" s="21">
        <v>1.18290663817</v>
      </c>
      <c r="BO103" s="21">
        <v>2.1312000000000002</v>
      </c>
      <c r="BP103" s="21">
        <v>-3.7173024986899999E-3</v>
      </c>
      <c r="BQ103" s="21">
        <v>0.313553768816</v>
      </c>
      <c r="BY103" s="21">
        <v>2.1312000000000002</v>
      </c>
      <c r="BZ103" s="21">
        <v>1.2429750131199999E-4</v>
      </c>
      <c r="CA103" s="21">
        <v>0.50402995929200001</v>
      </c>
      <c r="CI103" s="21">
        <v>2.1312000000000002</v>
      </c>
      <c r="CJ103" s="21">
        <v>-6.9890249868699995E-4</v>
      </c>
      <c r="CK103" s="21">
        <v>1.1731386284</v>
      </c>
      <c r="CS103" s="21">
        <v>2.1312000000000002</v>
      </c>
      <c r="CT103" s="21">
        <v>6.7309750131300001E-4</v>
      </c>
      <c r="CU103" s="21">
        <v>-0.61929116402899997</v>
      </c>
      <c r="DG103" s="1">
        <f t="shared" si="7"/>
        <v>0.7000000000000004</v>
      </c>
      <c r="DH103" s="21">
        <f t="shared" si="5"/>
        <v>3.5095761938679369E-4</v>
      </c>
      <c r="DI103" s="21">
        <f t="shared" si="6"/>
        <v>2.743890539188802</v>
      </c>
    </row>
    <row r="104" spans="2:113" ht="15" thickBot="1" x14ac:dyDescent="0.35">
      <c r="B104" s="23">
        <v>2.1312000000000002</v>
      </c>
      <c r="C104" s="23">
        <v>4.4808226256000004E-3</v>
      </c>
      <c r="D104" s="18">
        <f t="shared" si="3"/>
        <v>1.4487545727691188E-2</v>
      </c>
      <c r="E104" s="1">
        <f t="shared" si="4"/>
        <v>1112.6056360213947</v>
      </c>
      <c r="Q104" s="21">
        <v>2.1644999999999999</v>
      </c>
      <c r="R104" s="24">
        <v>9.4736563907799997E-4</v>
      </c>
      <c r="S104" s="21">
        <v>0.612778869768</v>
      </c>
      <c r="AA104" s="21">
        <v>2.1644999999999999</v>
      </c>
      <c r="AB104" s="24">
        <v>1.3500016621200001E-3</v>
      </c>
      <c r="AC104" s="21">
        <v>0.20447742881600001</v>
      </c>
      <c r="AK104" s="21">
        <v>2.1644999999999999</v>
      </c>
      <c r="AL104" s="24">
        <v>-1.2477024986899999E-3</v>
      </c>
      <c r="AM104" s="21">
        <v>-0.88302742776599996</v>
      </c>
      <c r="AU104" s="21">
        <v>2.1644999999999999</v>
      </c>
      <c r="AV104" s="24">
        <v>-1.5221024986900001E-3</v>
      </c>
      <c r="AW104" s="21">
        <v>1.0852265404899999</v>
      </c>
      <c r="BE104" s="21">
        <v>2.1644999999999999</v>
      </c>
      <c r="BF104" s="24">
        <v>-1.2477024986899999E-3</v>
      </c>
      <c r="BG104" s="21">
        <v>1.0852265404899999</v>
      </c>
      <c r="BO104" s="21">
        <v>2.1644999999999999</v>
      </c>
      <c r="BP104" s="24">
        <v>-5.3637024986899996E-3</v>
      </c>
      <c r="BQ104" s="21">
        <v>0.62613008139199999</v>
      </c>
      <c r="BY104" s="21">
        <v>2.1644999999999999</v>
      </c>
      <c r="BZ104" s="24">
        <v>1.22189750131E-3</v>
      </c>
      <c r="CA104" s="21">
        <v>0.157265612527</v>
      </c>
      <c r="CI104" s="21">
        <v>2.1644999999999999</v>
      </c>
      <c r="CJ104" s="21">
        <v>-6.9890249868699995E-4</v>
      </c>
      <c r="CK104" s="21">
        <v>1.04615450142</v>
      </c>
      <c r="CS104" s="21">
        <v>2.1644999999999999</v>
      </c>
      <c r="CT104" s="21">
        <v>9.4749750131299995E-4</v>
      </c>
      <c r="CU104" s="21">
        <v>-0.91721546195400006</v>
      </c>
      <c r="DG104" s="1">
        <f t="shared" si="7"/>
        <v>0.71000000000000041</v>
      </c>
      <c r="DH104" s="21">
        <f t="shared" si="5"/>
        <v>3.5508347938377737E-4</v>
      </c>
      <c r="DI104" s="21">
        <f t="shared" si="6"/>
        <v>2.7633887990049661</v>
      </c>
    </row>
    <row r="105" spans="2:113" ht="15" thickBot="1" x14ac:dyDescent="0.35">
      <c r="B105" s="23">
        <v>2.1644999999999999</v>
      </c>
      <c r="C105" s="23">
        <v>-4.2999773743999997E-3</v>
      </c>
      <c r="D105" s="18">
        <f t="shared" si="3"/>
        <v>6.116021861910478E-3</v>
      </c>
      <c r="E105" s="1">
        <f t="shared" si="4"/>
        <v>1205.4782232313385</v>
      </c>
      <c r="Q105" s="21">
        <v>2.1978</v>
      </c>
      <c r="R105" s="21">
        <v>3.9856563907800002E-4</v>
      </c>
      <c r="S105" s="21">
        <v>0.70557496256399999</v>
      </c>
      <c r="AA105" s="21">
        <v>2.1978</v>
      </c>
      <c r="AB105" s="21">
        <v>1.0756016621199999E-3</v>
      </c>
      <c r="AC105" s="21">
        <v>-8.85628642247E-2</v>
      </c>
      <c r="AK105" s="21">
        <v>2.1978</v>
      </c>
      <c r="AL105" s="21">
        <v>-3.16850249869E-3</v>
      </c>
      <c r="AM105" s="21">
        <v>-1.0539675987099999</v>
      </c>
      <c r="AU105" s="21">
        <v>2.1978</v>
      </c>
      <c r="AV105" s="21">
        <v>1.22189750131E-3</v>
      </c>
      <c r="AW105" s="21">
        <v>1.18290663817</v>
      </c>
      <c r="BE105" s="21">
        <v>2.1978</v>
      </c>
      <c r="BF105" s="21">
        <v>1.49629750131E-3</v>
      </c>
      <c r="BG105" s="21">
        <v>0.89963435489599997</v>
      </c>
      <c r="BO105" s="21">
        <v>2.1978</v>
      </c>
      <c r="BP105" s="21">
        <v>-6.1869024986900001E-3</v>
      </c>
      <c r="BQ105" s="21">
        <v>0.88009833536000004</v>
      </c>
      <c r="BY105" s="21">
        <v>2.1978</v>
      </c>
      <c r="BZ105" s="21">
        <v>2.8682975013100001E-3</v>
      </c>
      <c r="CA105" s="21">
        <v>-0.189498734237</v>
      </c>
      <c r="CI105" s="21">
        <v>2.1978</v>
      </c>
      <c r="CJ105" s="21">
        <v>1.2429750131199999E-4</v>
      </c>
      <c r="CK105" s="21">
        <v>0.83125828652</v>
      </c>
      <c r="CS105" s="21">
        <v>2.1978</v>
      </c>
      <c r="CT105" s="21">
        <v>6.7309750131300001E-4</v>
      </c>
      <c r="CU105" s="21">
        <v>-1.09303963778</v>
      </c>
      <c r="DG105" s="1">
        <f t="shared" si="7"/>
        <v>0.72000000000000042</v>
      </c>
      <c r="DH105" s="21">
        <f t="shared" si="5"/>
        <v>3.593681079936933E-4</v>
      </c>
      <c r="DI105" s="21">
        <f t="shared" si="6"/>
        <v>2.7834831898506298</v>
      </c>
    </row>
    <row r="106" spans="2:113" ht="15" thickBot="1" x14ac:dyDescent="0.35">
      <c r="B106" s="23">
        <v>2.1978</v>
      </c>
      <c r="C106" s="23">
        <v>-1.25319773744E-2</v>
      </c>
      <c r="D106" s="18">
        <f t="shared" si="3"/>
        <v>-2.631706277079671E-3</v>
      </c>
      <c r="E106" s="1">
        <f t="shared" si="4"/>
        <v>1089.0596422270698</v>
      </c>
      <c r="Q106" s="21">
        <v>2.2311000000000001</v>
      </c>
      <c r="R106" s="21">
        <v>9.4736563907799997E-4</v>
      </c>
      <c r="S106" s="21">
        <v>0.78860304559200001</v>
      </c>
      <c r="AA106" s="21">
        <v>2.2311000000000001</v>
      </c>
      <c r="AB106" s="21">
        <v>5.2680166212099998E-4</v>
      </c>
      <c r="AC106" s="21">
        <v>-0.36695114261299999</v>
      </c>
      <c r="AK106" s="21">
        <v>2.2311000000000001</v>
      </c>
      <c r="AL106" s="21">
        <v>-4.2661024986899998E-3</v>
      </c>
      <c r="AM106" s="21">
        <v>-1.1125756573100001</v>
      </c>
      <c r="AU106" s="21">
        <v>2.2311000000000001</v>
      </c>
      <c r="AV106" s="21">
        <v>3.9658975013099999E-3</v>
      </c>
      <c r="AW106" s="21">
        <v>1.2122106674699999</v>
      </c>
      <c r="BE106" s="21">
        <v>2.2311000000000001</v>
      </c>
      <c r="BF106" s="21">
        <v>4.2402975013100001E-3</v>
      </c>
      <c r="BG106" s="21">
        <v>0.65055010581200001</v>
      </c>
      <c r="BO106" s="21">
        <v>2.2311000000000001</v>
      </c>
      <c r="BP106" s="21">
        <v>-5.9125024986899999E-3</v>
      </c>
      <c r="BQ106" s="21">
        <v>1.0656905209500001</v>
      </c>
      <c r="BY106" s="21">
        <v>2.2311000000000001</v>
      </c>
      <c r="BZ106" s="21">
        <v>3.41709750131E-3</v>
      </c>
      <c r="CA106" s="21">
        <v>-0.52649507123299999</v>
      </c>
      <c r="CI106" s="21">
        <v>2.2311000000000001</v>
      </c>
      <c r="CJ106" s="21">
        <v>6.7309750131300001E-4</v>
      </c>
      <c r="CK106" s="21">
        <v>0.52844998371200003</v>
      </c>
      <c r="CS106" s="21">
        <v>2.2311000000000001</v>
      </c>
      <c r="CT106" s="21">
        <v>1.22189750131E-3</v>
      </c>
      <c r="CU106" s="21">
        <v>-1.1321116768499999</v>
      </c>
      <c r="DG106" s="1">
        <f t="shared" si="7"/>
        <v>0.73000000000000043</v>
      </c>
      <c r="DH106" s="21">
        <f t="shared" si="5"/>
        <v>3.6381951627365288E-4</v>
      </c>
      <c r="DI106" s="21">
        <f t="shared" si="6"/>
        <v>2.8042058554654981</v>
      </c>
    </row>
    <row r="107" spans="2:113" ht="15" thickBot="1" x14ac:dyDescent="0.35">
      <c r="B107" s="23">
        <v>2.2311000000000001</v>
      </c>
      <c r="C107" s="23">
        <v>-1.9666377374399999E-2</v>
      </c>
      <c r="D107" s="18">
        <f t="shared" ref="D107:D170" si="8">$B$34*SIN(2*PI()*$C$34*B107+$E$34)*EXP(-B107/$D$34)+$A$34</f>
        <v>-1.1098686680589751E-2</v>
      </c>
      <c r="E107" s="1">
        <f t="shared" ref="E107:E170" si="9">((D107-C107)/0.0003)^2</f>
        <v>815.6147091644749</v>
      </c>
      <c r="Q107" s="21">
        <v>2.2644000000000002</v>
      </c>
      <c r="R107" s="21">
        <v>9.4736563907799997E-4</v>
      </c>
      <c r="S107" s="21">
        <v>0.87163112862000003</v>
      </c>
      <c r="AA107" s="21">
        <v>2.2644000000000002</v>
      </c>
      <c r="AB107" s="21">
        <v>5.2680166212099998E-4</v>
      </c>
      <c r="AC107" s="21">
        <v>-0.64045541611699996</v>
      </c>
      <c r="AK107" s="21">
        <v>2.2644000000000002</v>
      </c>
      <c r="AL107" s="21">
        <v>-5.6381024986899998E-3</v>
      </c>
      <c r="AM107" s="21">
        <v>-1.1125756573100001</v>
      </c>
      <c r="AU107" s="21">
        <v>2.2644000000000002</v>
      </c>
      <c r="AV107" s="21">
        <v>6.7098975013099998E-3</v>
      </c>
      <c r="AW107" s="21">
        <v>1.13895059421</v>
      </c>
      <c r="BE107" s="21">
        <v>2.2644000000000002</v>
      </c>
      <c r="BF107" s="21">
        <v>6.98429750131E-3</v>
      </c>
      <c r="BG107" s="21">
        <v>0.33797379323600002</v>
      </c>
      <c r="BO107" s="21">
        <v>2.2644000000000002</v>
      </c>
      <c r="BP107" s="21">
        <v>-6.1869024986900001E-3</v>
      </c>
      <c r="BQ107" s="21">
        <v>1.1780226332799999</v>
      </c>
      <c r="BY107" s="21">
        <v>2.2644000000000002</v>
      </c>
      <c r="BZ107" s="21">
        <v>4.5146975013100003E-3</v>
      </c>
      <c r="CA107" s="21">
        <v>-0.80488334962100005</v>
      </c>
      <c r="CI107" s="21">
        <v>2.2644000000000002</v>
      </c>
      <c r="CJ107" s="21">
        <v>6.7309750131300001E-4</v>
      </c>
      <c r="CK107" s="21">
        <v>0.17680163206300001</v>
      </c>
      <c r="CS107" s="21">
        <v>2.2644000000000002</v>
      </c>
      <c r="CT107" s="21">
        <v>6.7309750131300001E-4</v>
      </c>
      <c r="CU107" s="21">
        <v>-1.1125756573100001</v>
      </c>
      <c r="DG107" s="1">
        <f t="shared" si="7"/>
        <v>0.74000000000000044</v>
      </c>
      <c r="DH107" s="21">
        <f t="shared" si="5"/>
        <v>3.6844628722381133E-4</v>
      </c>
      <c r="DI107" s="21">
        <f t="shared" si="6"/>
        <v>2.8255911930142341</v>
      </c>
    </row>
    <row r="108" spans="2:113" ht="15" thickBot="1" x14ac:dyDescent="0.35">
      <c r="B108" s="23">
        <v>2.2644000000000002</v>
      </c>
      <c r="C108" s="23">
        <v>-2.5154377374399999E-2</v>
      </c>
      <c r="D108" s="18">
        <f t="shared" si="8"/>
        <v>-1.8652335014389426E-2</v>
      </c>
      <c r="E108" s="1">
        <f t="shared" si="9"/>
        <v>469.73949834857638</v>
      </c>
      <c r="Q108" s="21">
        <v>2.2976999999999999</v>
      </c>
      <c r="R108" s="21">
        <v>9.4736563907799997E-4</v>
      </c>
      <c r="S108" s="21">
        <v>0.93512319211200001</v>
      </c>
      <c r="AA108" s="21">
        <v>2.2976999999999999</v>
      </c>
      <c r="AB108" s="21">
        <v>5.2680166212099998E-4</v>
      </c>
      <c r="AC108" s="21">
        <v>-0.87488765054899997</v>
      </c>
      <c r="AK108" s="21">
        <v>2.2976999999999999</v>
      </c>
      <c r="AL108" s="21">
        <v>-6.4613024986900002E-3</v>
      </c>
      <c r="AM108" s="21">
        <v>-1.0979236426600001</v>
      </c>
      <c r="AU108" s="21">
        <v>2.2976999999999999</v>
      </c>
      <c r="AV108" s="21">
        <v>8.9050975013099994E-3</v>
      </c>
      <c r="AW108" s="21">
        <v>0.99731445257600004</v>
      </c>
      <c r="BE108" s="21">
        <v>2.2976999999999999</v>
      </c>
      <c r="BF108" s="21">
        <v>8.9050975013099994E-3</v>
      </c>
      <c r="BG108" s="21">
        <v>-8.7905535286899993E-3</v>
      </c>
      <c r="BO108" s="21">
        <v>2.2976999999999999</v>
      </c>
      <c r="BP108" s="21">
        <v>-5.0893024986900003E-3</v>
      </c>
      <c r="BQ108" s="21">
        <v>1.2268626821199999</v>
      </c>
      <c r="BY108" s="21">
        <v>2.2976999999999999</v>
      </c>
      <c r="BZ108" s="21">
        <v>5.0634975013099997E-3</v>
      </c>
      <c r="CA108" s="21">
        <v>-1.0100115547499999</v>
      </c>
      <c r="CI108" s="21">
        <v>2.2976999999999999</v>
      </c>
      <c r="CJ108" s="21">
        <v>1.49629750131E-3</v>
      </c>
      <c r="CK108" s="21">
        <v>-0.199266744005</v>
      </c>
      <c r="CS108" s="21">
        <v>2.2976999999999999</v>
      </c>
      <c r="CT108" s="21">
        <v>9.4749750131299995E-4</v>
      </c>
      <c r="CU108" s="21">
        <v>-0.97093951567799996</v>
      </c>
      <c r="DG108" s="1">
        <f t="shared" si="7"/>
        <v>0.75000000000000044</v>
      </c>
      <c r="DH108" s="21">
        <f t="shared" si="5"/>
        <v>3.7325762712372729E-4</v>
      </c>
      <c r="DI108" s="21">
        <f t="shared" si="6"/>
        <v>2.847676056475271</v>
      </c>
    </row>
    <row r="109" spans="2:113" ht="15" thickBot="1" x14ac:dyDescent="0.35">
      <c r="B109" s="23">
        <v>2.2976999999999999</v>
      </c>
      <c r="C109" s="23">
        <v>-2.9270377374400001E-2</v>
      </c>
      <c r="D109" s="18">
        <f t="shared" si="8"/>
        <v>-2.4731678932943358E-2</v>
      </c>
      <c r="E109" s="1">
        <f t="shared" si="9"/>
        <v>228.886483805344</v>
      </c>
      <c r="Q109" s="21">
        <v>2.331</v>
      </c>
      <c r="R109" s="21">
        <v>9.4736563907799997E-4</v>
      </c>
      <c r="S109" s="21">
        <v>0.98884724583600003</v>
      </c>
      <c r="AA109" s="21">
        <v>2.331</v>
      </c>
      <c r="AB109" s="21">
        <v>2.5240166212099998E-4</v>
      </c>
      <c r="AC109" s="21">
        <v>-1.0604798361400001</v>
      </c>
      <c r="AK109" s="21">
        <v>2.331</v>
      </c>
      <c r="AL109" s="21">
        <v>-6.7357024986900004E-3</v>
      </c>
      <c r="AM109" s="21">
        <v>-0.98559153033000002</v>
      </c>
      <c r="AU109" s="21">
        <v>2.331</v>
      </c>
      <c r="AV109" s="21">
        <v>1.02770975013E-2</v>
      </c>
      <c r="AW109" s="21">
        <v>0.77753423279599998</v>
      </c>
      <c r="BE109" s="21">
        <v>2.331</v>
      </c>
      <c r="BF109" s="21">
        <v>1.02770975013E-2</v>
      </c>
      <c r="BG109" s="21">
        <v>-0.35067089540899998</v>
      </c>
      <c r="BO109" s="21">
        <v>2.331</v>
      </c>
      <c r="BP109" s="21">
        <v>-4.2661024986899998E-3</v>
      </c>
      <c r="BQ109" s="21">
        <v>1.15360260886</v>
      </c>
      <c r="BY109" s="21">
        <v>2.331</v>
      </c>
      <c r="BZ109" s="21">
        <v>5.3378975013099999E-3</v>
      </c>
      <c r="CA109" s="21">
        <v>-1.10769165243</v>
      </c>
      <c r="CI109" s="21">
        <v>2.331</v>
      </c>
      <c r="CJ109" s="21">
        <v>1.7706975013099999E-3</v>
      </c>
      <c r="CK109" s="21">
        <v>-0.54603109076900003</v>
      </c>
      <c r="CS109" s="21">
        <v>2.331</v>
      </c>
      <c r="CT109" s="24">
        <v>9.4749750131299995E-4</v>
      </c>
      <c r="CU109" s="21">
        <v>-0.71208725682499996</v>
      </c>
      <c r="DG109" s="1">
        <f t="shared" si="7"/>
        <v>0.76000000000000045</v>
      </c>
      <c r="DH109" s="21">
        <f t="shared" si="5"/>
        <v>3.7826342251656524E-4</v>
      </c>
      <c r="DI109" s="21">
        <f t="shared" si="6"/>
        <v>2.8704999823865478</v>
      </c>
    </row>
    <row r="110" spans="2:113" ht="15" thickBot="1" x14ac:dyDescent="0.35">
      <c r="B110" s="23">
        <v>2.331</v>
      </c>
      <c r="C110" s="23">
        <v>-3.0642377374399999E-2</v>
      </c>
      <c r="D110" s="18">
        <f t="shared" si="8"/>
        <v>-2.8888999475220715E-2</v>
      </c>
      <c r="E110" s="1">
        <f t="shared" si="9"/>
        <v>34.159267303670646</v>
      </c>
      <c r="Q110" s="21">
        <v>2.3643000000000001</v>
      </c>
      <c r="R110" s="24">
        <v>1.2217656390799999E-3</v>
      </c>
      <c r="S110" s="21">
        <v>1.0328032897899999</v>
      </c>
      <c r="AA110" s="21">
        <v>2.3643000000000001</v>
      </c>
      <c r="AB110" s="24">
        <v>-2.1998337878599999E-5</v>
      </c>
      <c r="AC110" s="21">
        <v>-1.1874639631299999</v>
      </c>
      <c r="AK110" s="21">
        <v>2.3643000000000001</v>
      </c>
      <c r="AL110" s="24">
        <v>-6.4613024986900002E-3</v>
      </c>
      <c r="AM110" s="21">
        <v>-0.79511533985299998</v>
      </c>
      <c r="AU110" s="21">
        <v>2.3643000000000001</v>
      </c>
      <c r="AV110" s="24">
        <v>1.11002975013E-2</v>
      </c>
      <c r="AW110" s="21">
        <v>0.48937794464000001</v>
      </c>
      <c r="BE110" s="21">
        <v>2.3643000000000001</v>
      </c>
      <c r="BF110" s="24">
        <v>1.1374697501299999E-2</v>
      </c>
      <c r="BG110" s="21">
        <v>-0.66324720798500003</v>
      </c>
      <c r="BO110" s="21">
        <v>2.3643000000000001</v>
      </c>
      <c r="BP110" s="24">
        <v>-2.3453024986899999E-3</v>
      </c>
      <c r="BQ110" s="21">
        <v>1.01685047211</v>
      </c>
      <c r="BY110" s="21">
        <v>2.3643000000000001</v>
      </c>
      <c r="BZ110" s="24">
        <v>5.0634975013099997E-3</v>
      </c>
      <c r="CA110" s="21">
        <v>-1.1125756573100001</v>
      </c>
      <c r="CI110" s="21">
        <v>2.3643000000000001</v>
      </c>
      <c r="CJ110" s="21">
        <v>2.3194975013099998E-3</v>
      </c>
      <c r="CK110" s="21">
        <v>-0.83907138381000002</v>
      </c>
      <c r="CS110" s="21">
        <v>2.3643000000000001</v>
      </c>
      <c r="CT110" s="21">
        <v>9.4749750131299995E-4</v>
      </c>
      <c r="CU110" s="21">
        <v>-0.36532291006099998</v>
      </c>
      <c r="DG110" s="1">
        <f t="shared" si="7"/>
        <v>0.77000000000000046</v>
      </c>
      <c r="DH110" s="21">
        <f t="shared" si="5"/>
        <v>3.834743035787816E-4</v>
      </c>
      <c r="DI110" s="21">
        <f t="shared" si="6"/>
        <v>2.894105440870915</v>
      </c>
    </row>
    <row r="111" spans="2:113" ht="15" thickBot="1" x14ac:dyDescent="0.35">
      <c r="B111" s="23">
        <v>2.3643000000000001</v>
      </c>
      <c r="C111" s="23">
        <v>-2.9819177374399999E-2</v>
      </c>
      <c r="D111" s="18">
        <f t="shared" si="8"/>
        <v>-3.0822779932086122E-2</v>
      </c>
      <c r="E111" s="1">
        <f t="shared" si="9"/>
        <v>11.19131215326807</v>
      </c>
      <c r="Q111" s="21">
        <v>2.3976000000000002</v>
      </c>
      <c r="R111" s="21">
        <v>9.4736563907799997E-4</v>
      </c>
      <c r="S111" s="21">
        <v>1.0621073190999999</v>
      </c>
      <c r="AA111" s="21">
        <v>2.3976000000000002</v>
      </c>
      <c r="AB111" s="24">
        <v>-2.1998337878599999E-5</v>
      </c>
      <c r="AC111" s="21">
        <v>-1.22165199731</v>
      </c>
      <c r="AK111" s="21">
        <v>2.3976000000000002</v>
      </c>
      <c r="AL111" s="21">
        <v>-5.6381024986899998E-3</v>
      </c>
      <c r="AM111" s="21">
        <v>-0.52649507123299999</v>
      </c>
      <c r="AU111" s="21">
        <v>2.3976000000000002</v>
      </c>
      <c r="AV111" s="21">
        <v>1.11002975013E-2</v>
      </c>
      <c r="AW111" s="21">
        <v>0.157265612527</v>
      </c>
      <c r="BE111" s="21">
        <v>2.3976000000000002</v>
      </c>
      <c r="BF111" s="21">
        <v>1.0825897501300001E-2</v>
      </c>
      <c r="BG111" s="21">
        <v>-0.90744745218599998</v>
      </c>
      <c r="BO111" s="21">
        <v>2.3976000000000002</v>
      </c>
      <c r="BP111" s="21">
        <v>-4.2450249868800002E-4</v>
      </c>
      <c r="BQ111" s="21">
        <v>0.79707025233200002</v>
      </c>
      <c r="BY111" s="21">
        <v>2.3976000000000002</v>
      </c>
      <c r="BZ111" s="21">
        <v>4.5146975013100003E-3</v>
      </c>
      <c r="CA111" s="21">
        <v>-1.09303963778</v>
      </c>
      <c r="CI111" s="21">
        <v>2.3976000000000002</v>
      </c>
      <c r="CJ111" s="21">
        <v>2.3194975013099998E-3</v>
      </c>
      <c r="CK111" s="21">
        <v>-1.0393155840499999</v>
      </c>
      <c r="CS111" s="21">
        <v>2.3976000000000002</v>
      </c>
      <c r="CT111" s="24">
        <v>9.4749750131299995E-4</v>
      </c>
      <c r="CU111" s="21">
        <v>3.0281485543299999E-2</v>
      </c>
      <c r="DG111" s="1">
        <f t="shared" si="7"/>
        <v>0.78000000000000047</v>
      </c>
      <c r="DH111" s="21">
        <f t="shared" si="5"/>
        <v>3.8890171472512715E-4</v>
      </c>
      <c r="DI111" s="21">
        <f t="shared" si="6"/>
        <v>2.9185381153087944</v>
      </c>
    </row>
    <row r="112" spans="2:113" ht="15" thickBot="1" x14ac:dyDescent="0.35">
      <c r="B112" s="23">
        <v>2.3976000000000002</v>
      </c>
      <c r="C112" s="23">
        <v>-2.7075177374399999E-2</v>
      </c>
      <c r="D112" s="18">
        <f t="shared" si="8"/>
        <v>-3.0399539210037428E-2</v>
      </c>
      <c r="E112" s="1">
        <f t="shared" si="9"/>
        <v>122.79312904714062</v>
      </c>
      <c r="Q112" s="21">
        <v>2.4308999999999998</v>
      </c>
      <c r="R112" s="21">
        <v>9.4736563907799997E-4</v>
      </c>
      <c r="S112" s="21">
        <v>1.08164333863</v>
      </c>
      <c r="AA112" s="21">
        <v>2.4308999999999998</v>
      </c>
      <c r="AB112" s="24">
        <v>-2.1998337878599999E-5</v>
      </c>
      <c r="AC112" s="21">
        <v>-1.22165199731</v>
      </c>
      <c r="AK112" s="21">
        <v>2.4308999999999998</v>
      </c>
      <c r="AL112" s="21">
        <v>-3.9917024986899996E-3</v>
      </c>
      <c r="AM112" s="21">
        <v>-0.21880276354100001</v>
      </c>
      <c r="AU112" s="21">
        <v>2.4308999999999998</v>
      </c>
      <c r="AV112" s="21">
        <v>1.05514975013E-2</v>
      </c>
      <c r="AW112" s="21">
        <v>-0.19438273912099999</v>
      </c>
      <c r="BE112" s="21">
        <v>2.4308999999999998</v>
      </c>
      <c r="BF112" s="21">
        <v>1.02770975013E-2</v>
      </c>
      <c r="BG112" s="21">
        <v>-1.06373560847</v>
      </c>
      <c r="BO112" s="21">
        <v>2.4308999999999998</v>
      </c>
      <c r="BP112" s="21">
        <v>1.22189750131E-3</v>
      </c>
      <c r="BQ112" s="21">
        <v>0.49914595440800003</v>
      </c>
      <c r="BY112" s="21">
        <v>2.4308999999999998</v>
      </c>
      <c r="BZ112" s="21">
        <v>3.6914975013100002E-3</v>
      </c>
      <c r="CA112" s="21">
        <v>-1.00024354498</v>
      </c>
      <c r="CI112" s="21">
        <v>2.4308999999999998</v>
      </c>
      <c r="CJ112" s="21">
        <v>2.3194975013099998E-3</v>
      </c>
      <c r="CK112" s="21">
        <v>-1.1174596621999999</v>
      </c>
      <c r="CS112" s="21">
        <v>2.4308999999999998</v>
      </c>
      <c r="CT112" s="24">
        <v>3.9869750131199999E-4</v>
      </c>
      <c r="CU112" s="21">
        <v>0.42100187626399999</v>
      </c>
      <c r="DG112" s="1">
        <f t="shared" si="7"/>
        <v>0.79000000000000048</v>
      </c>
      <c r="DH112" s="21">
        <f t="shared" si="5"/>
        <v>3.945579934305644E-4</v>
      </c>
      <c r="DI112" s="21">
        <f t="shared" si="6"/>
        <v>2.9438472145481103</v>
      </c>
    </row>
    <row r="113" spans="2:113" ht="15" thickBot="1" x14ac:dyDescent="0.35">
      <c r="B113" s="23">
        <v>2.4308999999999998</v>
      </c>
      <c r="C113" s="23">
        <v>-2.15871773744E-2</v>
      </c>
      <c r="D113" s="18">
        <f t="shared" si="8"/>
        <v>-2.766297139063105E-2</v>
      </c>
      <c r="E113" s="1">
        <f t="shared" si="9"/>
        <v>410.16969919632271</v>
      </c>
      <c r="Q113" s="21">
        <v>2.4641999999999999</v>
      </c>
      <c r="R113" s="21">
        <v>9.4736563907799997E-4</v>
      </c>
      <c r="S113" s="21">
        <v>1.0962953532799999</v>
      </c>
      <c r="AA113" s="21">
        <v>2.4641999999999999</v>
      </c>
      <c r="AB113" s="21">
        <v>2.5240166212099998E-4</v>
      </c>
      <c r="AC113" s="21">
        <v>-1.2167679924299999</v>
      </c>
      <c r="AK113" s="21">
        <v>2.4641999999999999</v>
      </c>
      <c r="AL113" s="21">
        <v>-2.8941024986899998E-3</v>
      </c>
      <c r="AM113" s="21">
        <v>0.10354155880300001</v>
      </c>
      <c r="AU113" s="21">
        <v>2.4641999999999999</v>
      </c>
      <c r="AV113" s="21">
        <v>8.9050975013099994E-3</v>
      </c>
      <c r="AW113" s="21">
        <v>-0.52161106634900001</v>
      </c>
      <c r="BE113" s="21">
        <v>2.4641999999999999</v>
      </c>
      <c r="BF113" s="21">
        <v>8.3562975013100008E-3</v>
      </c>
      <c r="BG113" s="21">
        <v>-1.0832716280100001</v>
      </c>
      <c r="BO113" s="21">
        <v>2.4641999999999999</v>
      </c>
      <c r="BP113" s="21">
        <v>3.41709750131E-3</v>
      </c>
      <c r="BQ113" s="21">
        <v>0.16703362229499999</v>
      </c>
      <c r="BY113" s="21">
        <v>2.4641999999999999</v>
      </c>
      <c r="BZ113" s="21">
        <v>2.8682975013100001E-3</v>
      </c>
      <c r="CA113" s="21">
        <v>-0.79511533985299998</v>
      </c>
      <c r="CI113" s="21">
        <v>2.4641999999999999</v>
      </c>
      <c r="CJ113" s="24">
        <v>2.3194975013099998E-3</v>
      </c>
      <c r="CK113" s="21">
        <v>-1.12234366708</v>
      </c>
      <c r="CS113" s="21">
        <v>2.4641999999999999</v>
      </c>
      <c r="CT113" s="21">
        <v>3.9869750131199999E-4</v>
      </c>
      <c r="CU113" s="21">
        <v>0.76288221814400003</v>
      </c>
      <c r="DG113" s="1">
        <f t="shared" si="7"/>
        <v>0.80000000000000049</v>
      </c>
      <c r="DH113" s="21">
        <f t="shared" si="5"/>
        <v>4.0045645840588345E-4</v>
      </c>
      <c r="DI113" s="21">
        <f t="shared" si="6"/>
        <v>2.970085822156955</v>
      </c>
    </row>
    <row r="114" spans="2:113" ht="15" thickBot="1" x14ac:dyDescent="0.35">
      <c r="B114" s="23">
        <v>2.4641999999999999</v>
      </c>
      <c r="C114" s="23">
        <v>-1.52759773744E-2</v>
      </c>
      <c r="D114" s="18">
        <f t="shared" si="8"/>
        <v>-2.2829771742936517E-2</v>
      </c>
      <c r="E114" s="1">
        <f t="shared" si="9"/>
        <v>633.99788180148892</v>
      </c>
      <c r="Q114" s="21">
        <v>2.4975000000000001</v>
      </c>
      <c r="R114" s="21">
        <v>9.4736563907799997E-4</v>
      </c>
      <c r="S114" s="21">
        <v>1.0962953532799999</v>
      </c>
      <c r="AA114" s="21">
        <v>2.4975000000000001</v>
      </c>
      <c r="AB114" s="21">
        <v>-2.9639833787900002E-4</v>
      </c>
      <c r="AC114" s="21">
        <v>-1.1679279435900001</v>
      </c>
      <c r="AK114" s="21">
        <v>2.4975000000000001</v>
      </c>
      <c r="AL114" s="21">
        <v>-6.9890249868699995E-4</v>
      </c>
      <c r="AM114" s="21">
        <v>0.42588588114800002</v>
      </c>
      <c r="AU114" s="21">
        <v>2.4975000000000001</v>
      </c>
      <c r="AV114" s="21">
        <v>6.98429750131E-3</v>
      </c>
      <c r="AW114" s="21">
        <v>-0.79999934473699996</v>
      </c>
      <c r="BE114" s="21">
        <v>2.4975000000000001</v>
      </c>
      <c r="BF114" s="21">
        <v>6.4354975013099997E-3</v>
      </c>
      <c r="BG114" s="21">
        <v>-1.0832716280100001</v>
      </c>
      <c r="BO114" s="21">
        <v>2.4975000000000001</v>
      </c>
      <c r="BP114" s="21">
        <v>4.5146975013100003E-3</v>
      </c>
      <c r="BQ114" s="21">
        <v>-0.17973072446900001</v>
      </c>
      <c r="BY114" s="21">
        <v>2.4975000000000001</v>
      </c>
      <c r="BZ114" s="21">
        <v>1.22189750131E-3</v>
      </c>
      <c r="CA114" s="21">
        <v>-0.51672706146500003</v>
      </c>
      <c r="CI114" s="21">
        <v>2.4975000000000001</v>
      </c>
      <c r="CJ114" s="24">
        <v>2.0450975013100001E-3</v>
      </c>
      <c r="CK114" s="21">
        <v>-1.0881556328899999</v>
      </c>
      <c r="CS114" s="21">
        <v>2.4975000000000001</v>
      </c>
      <c r="CT114" s="21">
        <v>6.7309750131300001E-4</v>
      </c>
      <c r="CU114" s="21">
        <v>1.01685047211</v>
      </c>
      <c r="DG114" s="1">
        <f t="shared" si="7"/>
        <v>0.8100000000000005</v>
      </c>
      <c r="DH114" s="21">
        <f t="shared" si="5"/>
        <v>4.0661150844714281E-4</v>
      </c>
      <c r="DI114" s="21">
        <f t="shared" si="6"/>
        <v>2.9973112879515948</v>
      </c>
    </row>
    <row r="115" spans="2:113" ht="15" thickBot="1" x14ac:dyDescent="0.35">
      <c r="B115" s="23">
        <v>2.4975000000000001</v>
      </c>
      <c r="C115" s="23">
        <v>-7.5927773743999999E-3</v>
      </c>
      <c r="D115" s="18">
        <f t="shared" si="8"/>
        <v>-1.6272529530361846E-2</v>
      </c>
      <c r="E115" s="1">
        <f t="shared" si="9"/>
        <v>837.08997209915935</v>
      </c>
      <c r="Q115" s="21">
        <v>2.5308000000000002</v>
      </c>
      <c r="R115" s="21">
        <v>9.4736563907799997E-4</v>
      </c>
      <c r="S115" s="21">
        <v>1.08164333863</v>
      </c>
      <c r="Y115" s="3"/>
      <c r="Z115" s="3"/>
      <c r="AA115" s="21">
        <v>2.5308000000000002</v>
      </c>
      <c r="AB115" s="24">
        <v>-2.1998337878599999E-5</v>
      </c>
      <c r="AC115" s="21">
        <v>-1.0360598117199999</v>
      </c>
      <c r="AI115" s="3"/>
      <c r="AK115" s="21">
        <v>2.5308000000000002</v>
      </c>
      <c r="AL115" s="21">
        <v>9.4749750131299995E-4</v>
      </c>
      <c r="AM115" s="21">
        <v>0.72381017907199996</v>
      </c>
      <c r="AS115" s="3"/>
      <c r="AU115" s="21">
        <v>2.5308000000000002</v>
      </c>
      <c r="AV115" s="21">
        <v>4.2402975013100001E-3</v>
      </c>
      <c r="AW115" s="21">
        <v>-0.99535954009799998</v>
      </c>
      <c r="BC115" s="3"/>
      <c r="BE115" s="21">
        <v>2.5308000000000002</v>
      </c>
      <c r="BF115" s="21">
        <v>3.6914975013100002E-3</v>
      </c>
      <c r="BG115" s="21">
        <v>-1.0686196133600001</v>
      </c>
      <c r="BM115" s="3"/>
      <c r="BO115" s="21">
        <v>2.5308000000000002</v>
      </c>
      <c r="BP115" s="21">
        <v>5.8866975013100002E-3</v>
      </c>
      <c r="BQ115" s="21">
        <v>-0.50695905169699995</v>
      </c>
      <c r="BW115" s="3"/>
      <c r="BY115" s="21">
        <v>2.5308000000000002</v>
      </c>
      <c r="BZ115" s="21">
        <v>-1.5010249868799999E-4</v>
      </c>
      <c r="CA115" s="21">
        <v>-0.189498734237</v>
      </c>
      <c r="CG115" s="3"/>
      <c r="CI115" s="21">
        <v>2.5308000000000002</v>
      </c>
      <c r="CJ115" s="21">
        <v>1.7706975013099999E-3</v>
      </c>
      <c r="CK115" s="21">
        <v>-0.92698347172200002</v>
      </c>
      <c r="CQ115" s="3"/>
      <c r="CS115" s="21">
        <v>2.5308000000000002</v>
      </c>
      <c r="CT115" s="21">
        <v>3.9869750131199999E-4</v>
      </c>
      <c r="CU115" s="21">
        <v>1.1633706186299999</v>
      </c>
      <c r="DA115" s="3"/>
      <c r="DG115" s="1">
        <f t="shared" si="7"/>
        <v>0.82000000000000051</v>
      </c>
      <c r="DH115" s="21">
        <f t="shared" si="5"/>
        <v>4.1303873349633866E-4</v>
      </c>
      <c r="DI115" s="21">
        <f t="shared" si="6"/>
        <v>3.0255856678943234</v>
      </c>
    </row>
    <row r="116" spans="2:113" ht="15" thickBot="1" x14ac:dyDescent="0.35">
      <c r="B116" s="23">
        <v>2.5308000000000002</v>
      </c>
      <c r="C116" s="23">
        <v>9.1362262559900001E-4</v>
      </c>
      <c r="D116" s="18">
        <f t="shared" si="8"/>
        <v>-8.4910344647111408E-3</v>
      </c>
      <c r="E116" s="1">
        <f t="shared" si="9"/>
        <v>982.75083318134261</v>
      </c>
      <c r="Q116" s="21">
        <v>2.5640999999999998</v>
      </c>
      <c r="R116" s="21">
        <v>1.2217656390799999E-3</v>
      </c>
      <c r="S116" s="21">
        <v>1.0621073190999999</v>
      </c>
      <c r="Y116" s="3"/>
      <c r="Z116" s="3"/>
      <c r="AA116" s="21">
        <v>2.5640999999999998</v>
      </c>
      <c r="AB116" s="24">
        <v>-2.1998337878599999E-5</v>
      </c>
      <c r="AC116" s="21">
        <v>-0.85046762612899995</v>
      </c>
      <c r="AI116" s="3"/>
      <c r="AK116" s="21">
        <v>2.5640999999999998</v>
      </c>
      <c r="AL116" s="21">
        <v>3.1426975013099999E-3</v>
      </c>
      <c r="AM116" s="21">
        <v>0.94359039885200002</v>
      </c>
      <c r="AS116" s="3"/>
      <c r="AU116" s="21">
        <v>2.5640999999999998</v>
      </c>
      <c r="AV116" s="21">
        <v>1.49629750131E-3</v>
      </c>
      <c r="AW116" s="21">
        <v>-1.1125756573100001</v>
      </c>
      <c r="BC116" s="3"/>
      <c r="BE116" s="21">
        <v>2.5640999999999998</v>
      </c>
      <c r="BF116" s="21">
        <v>9.4749750131299995E-4</v>
      </c>
      <c r="BG116" s="21">
        <v>-0.94651949125799995</v>
      </c>
      <c r="BM116" s="3"/>
      <c r="BO116" s="21">
        <v>2.5640999999999998</v>
      </c>
      <c r="BP116" s="21">
        <v>6.7098975013099998E-3</v>
      </c>
      <c r="BQ116" s="21">
        <v>-0.79511533985299998</v>
      </c>
      <c r="BW116" s="3"/>
      <c r="BY116" s="21">
        <v>2.5640999999999998</v>
      </c>
      <c r="BZ116" s="21">
        <v>-1.5221024986900001E-3</v>
      </c>
      <c r="CA116" s="21">
        <v>0.15238160764299999</v>
      </c>
      <c r="CG116" s="3"/>
      <c r="CI116" s="21">
        <v>2.5640999999999998</v>
      </c>
      <c r="CJ116" s="21">
        <v>9.4749750131299995E-4</v>
      </c>
      <c r="CK116" s="21">
        <v>-0.67301521775299999</v>
      </c>
      <c r="CQ116" s="3"/>
      <c r="CS116" s="21">
        <v>2.5640999999999998</v>
      </c>
      <c r="CT116" s="21">
        <v>3.9869750131199999E-4</v>
      </c>
      <c r="CU116" s="21">
        <v>1.2219786772400001</v>
      </c>
      <c r="DA116" s="3"/>
      <c r="DG116" s="1">
        <f t="shared" si="7"/>
        <v>0.83000000000000052</v>
      </c>
      <c r="DH116" s="21">
        <f t="shared" si="5"/>
        <v>4.1975503970905035E-4</v>
      </c>
      <c r="DI116" s="21">
        <f t="shared" si="6"/>
        <v>3.0549762194805905</v>
      </c>
    </row>
    <row r="117" spans="2:113" ht="15" thickBot="1" x14ac:dyDescent="0.35">
      <c r="B117" s="23">
        <v>2.5640999999999998</v>
      </c>
      <c r="C117" s="23">
        <v>9.1456226255999997E-3</v>
      </c>
      <c r="D117" s="18">
        <f t="shared" si="8"/>
        <v>-7.4204397211138028E-5</v>
      </c>
      <c r="E117" s="1">
        <f t="shared" si="9"/>
        <v>944.50233700620561</v>
      </c>
      <c r="Q117" s="21">
        <v>2.5973999999999999</v>
      </c>
      <c r="R117" s="21">
        <v>6.7296563907800002E-4</v>
      </c>
      <c r="S117" s="21">
        <v>1.02303528002</v>
      </c>
      <c r="Y117" s="3"/>
      <c r="Z117" s="3"/>
      <c r="AA117" s="21">
        <v>2.5973999999999999</v>
      </c>
      <c r="AB117" s="21">
        <v>5.2680166212099998E-4</v>
      </c>
      <c r="AC117" s="21">
        <v>-0.61603539169699995</v>
      </c>
      <c r="AI117" s="3"/>
      <c r="AK117" s="21">
        <v>2.5973999999999999</v>
      </c>
      <c r="AL117" s="21">
        <v>5.0634975013099997E-3</v>
      </c>
      <c r="AM117" s="21">
        <v>1.0998785551400001</v>
      </c>
      <c r="AS117" s="3"/>
      <c r="AU117" s="21">
        <v>2.5973999999999999</v>
      </c>
      <c r="AV117" s="21">
        <v>-1.2477024986899999E-3</v>
      </c>
      <c r="AW117" s="21">
        <v>-1.1174596621999999</v>
      </c>
      <c r="BC117" s="3"/>
      <c r="BE117" s="21">
        <v>2.5973999999999999</v>
      </c>
      <c r="BF117" s="21">
        <v>-2.0709024986899998E-3</v>
      </c>
      <c r="BG117" s="21">
        <v>-0.71697126170900005</v>
      </c>
      <c r="BM117" s="3"/>
      <c r="BO117" s="21">
        <v>2.5973999999999999</v>
      </c>
      <c r="BP117" s="21">
        <v>7.2586975013100002E-3</v>
      </c>
      <c r="BQ117" s="21">
        <v>-1.00024354498</v>
      </c>
      <c r="BW117" s="3"/>
      <c r="BY117" s="21">
        <v>2.5973999999999999</v>
      </c>
      <c r="BZ117" s="21">
        <v>-2.3453024986899999E-3</v>
      </c>
      <c r="CA117" s="21">
        <v>0.48937794464000001</v>
      </c>
      <c r="CG117" s="3"/>
      <c r="CI117" s="21">
        <v>2.5973999999999999</v>
      </c>
      <c r="CJ117" s="21">
        <v>9.4749750131299995E-4</v>
      </c>
      <c r="CK117" s="21">
        <v>-0.35067089540899998</v>
      </c>
      <c r="CQ117" s="3"/>
      <c r="CS117" s="21">
        <v>2.5973999999999999</v>
      </c>
      <c r="CT117" s="21">
        <v>3.9869750131199999E-4</v>
      </c>
      <c r="CU117" s="21">
        <v>1.1340665893299999</v>
      </c>
      <c r="DA117" s="3"/>
      <c r="DG117" s="1">
        <f t="shared" si="7"/>
        <v>0.84000000000000052</v>
      </c>
      <c r="DH117" s="21">
        <f t="shared" si="5"/>
        <v>4.2677879063302259E-4</v>
      </c>
      <c r="DI117" s="21">
        <f t="shared" si="6"/>
        <v>3.0855559609578194</v>
      </c>
    </row>
    <row r="118" spans="2:113" ht="15" thickBot="1" x14ac:dyDescent="0.35">
      <c r="B118" s="23">
        <v>2.5973999999999999</v>
      </c>
      <c r="C118" s="23">
        <v>1.71032226256E-2</v>
      </c>
      <c r="D118" s="18">
        <f t="shared" si="8"/>
        <v>8.344467115563383E-3</v>
      </c>
      <c r="E118" s="1">
        <f t="shared" si="9"/>
        <v>852.39775649552018</v>
      </c>
      <c r="Q118" s="21">
        <v>2.6307</v>
      </c>
      <c r="R118" s="21">
        <v>9.4736563907799997E-4</v>
      </c>
      <c r="S118" s="21">
        <v>0.97419523118399998</v>
      </c>
      <c r="Y118" s="3"/>
      <c r="Z118" s="3"/>
      <c r="AA118" s="21">
        <v>2.6307</v>
      </c>
      <c r="AB118" s="21">
        <v>2.5240166212099998E-4</v>
      </c>
      <c r="AC118" s="21">
        <v>-0.35229912796099999</v>
      </c>
      <c r="AI118" s="3"/>
      <c r="AK118" s="21">
        <v>2.6307</v>
      </c>
      <c r="AL118" s="21">
        <v>6.1610975013100004E-3</v>
      </c>
      <c r="AM118" s="21">
        <v>1.18779064305</v>
      </c>
      <c r="AS118" s="3"/>
      <c r="AU118" s="21">
        <v>2.6307</v>
      </c>
      <c r="AV118" s="21">
        <v>-4.2661024986899998E-3</v>
      </c>
      <c r="AW118" s="21">
        <v>-1.10769165243</v>
      </c>
      <c r="BC118" s="3"/>
      <c r="BE118" s="21">
        <v>2.6307</v>
      </c>
      <c r="BF118" s="21">
        <v>-4.8149024986900001E-3</v>
      </c>
      <c r="BG118" s="21">
        <v>-0.42881497355300002</v>
      </c>
      <c r="BM118" s="3"/>
      <c r="BO118" s="21">
        <v>2.6307</v>
      </c>
      <c r="BP118" s="21">
        <v>7.2586975013100002E-3</v>
      </c>
      <c r="BQ118" s="21">
        <v>-1.10769165243</v>
      </c>
      <c r="BW118" s="3"/>
      <c r="BY118" s="21">
        <v>2.6307</v>
      </c>
      <c r="BZ118" s="21">
        <v>-3.4429024986900002E-3</v>
      </c>
      <c r="CA118" s="21">
        <v>0.78241823767999996</v>
      </c>
      <c r="CG118" s="3"/>
      <c r="CI118" s="21">
        <v>2.6307</v>
      </c>
      <c r="CJ118" s="21">
        <v>1.2429750131199999E-4</v>
      </c>
      <c r="CK118" s="21">
        <v>5.8614611233200001E-3</v>
      </c>
      <c r="CQ118" s="3"/>
      <c r="CS118" s="21">
        <v>2.6307</v>
      </c>
      <c r="CT118" s="21">
        <v>3.9869750131199999E-4</v>
      </c>
      <c r="CU118" s="21">
        <v>0.93870639396800004</v>
      </c>
      <c r="DA118" s="3"/>
      <c r="DG118" s="1">
        <f t="shared" si="7"/>
        <v>0.85000000000000053</v>
      </c>
      <c r="DH118" s="21">
        <f t="shared" si="5"/>
        <v>4.3412996697065622E-4</v>
      </c>
      <c r="DI118" s="21">
        <f t="shared" si="6"/>
        <v>3.1174043041827559</v>
      </c>
    </row>
    <row r="119" spans="2:113" ht="15" thickBot="1" x14ac:dyDescent="0.35">
      <c r="B119" s="23">
        <v>2.6307</v>
      </c>
      <c r="C119" s="23">
        <v>2.4786422625600001E-2</v>
      </c>
      <c r="D119" s="18">
        <f t="shared" si="8"/>
        <v>1.613457425561007E-2</v>
      </c>
      <c r="E119" s="1">
        <f t="shared" si="9"/>
        <v>831.71644685886054</v>
      </c>
      <c r="Q119" s="21">
        <v>2.6640000000000001</v>
      </c>
      <c r="R119" s="21">
        <v>9.4736563907799997E-4</v>
      </c>
      <c r="S119" s="21">
        <v>0.91558717257599997</v>
      </c>
      <c r="Y119" s="3"/>
      <c r="Z119" s="3"/>
      <c r="AA119" s="21">
        <v>2.6640000000000001</v>
      </c>
      <c r="AB119" s="21">
        <v>8.0120166212100004E-4</v>
      </c>
      <c r="AC119" s="21">
        <v>-6.90268446886E-2</v>
      </c>
      <c r="AI119" s="3"/>
      <c r="AK119" s="21">
        <v>2.6640000000000001</v>
      </c>
      <c r="AL119" s="21">
        <v>7.2586975013100002E-3</v>
      </c>
      <c r="AM119" s="21">
        <v>1.2024426577</v>
      </c>
      <c r="AS119" s="3"/>
      <c r="AU119" s="21">
        <v>2.6640000000000001</v>
      </c>
      <c r="AV119" s="21">
        <v>-6.7357024986900004E-3</v>
      </c>
      <c r="AW119" s="21">
        <v>-1.0344315791700001</v>
      </c>
      <c r="BC119" s="3"/>
      <c r="BE119" s="21">
        <v>2.6640000000000001</v>
      </c>
      <c r="BF119" s="21">
        <v>-7.0101024986899997E-3</v>
      </c>
      <c r="BG119" s="21">
        <v>-0.106470651209</v>
      </c>
      <c r="BM119" s="3"/>
      <c r="BO119" s="21">
        <v>2.6640000000000001</v>
      </c>
      <c r="BP119" s="21">
        <v>6.7098975013099998E-3</v>
      </c>
      <c r="BQ119" s="21">
        <v>-1.12234366708</v>
      </c>
      <c r="BW119" s="3"/>
      <c r="BY119" s="21">
        <v>2.6640000000000001</v>
      </c>
      <c r="BZ119" s="21">
        <v>-3.9917024986899996E-3</v>
      </c>
      <c r="CA119" s="21">
        <v>0.99731445257600004</v>
      </c>
      <c r="CG119" s="3"/>
      <c r="CI119" s="21">
        <v>2.6640000000000001</v>
      </c>
      <c r="CJ119" s="21">
        <v>-4.2450249868800002E-4</v>
      </c>
      <c r="CK119" s="21">
        <v>0.357509812772</v>
      </c>
      <c r="CQ119" s="3"/>
      <c r="CS119" s="21">
        <v>2.6640000000000001</v>
      </c>
      <c r="CT119" s="21">
        <v>1.2429750131199999E-4</v>
      </c>
      <c r="CU119" s="21">
        <v>0.63589809115999996</v>
      </c>
      <c r="DA119" s="3"/>
      <c r="DG119" s="1">
        <f t="shared" si="7"/>
        <v>0.86000000000000054</v>
      </c>
      <c r="DH119" s="21">
        <f t="shared" si="5"/>
        <v>4.4183034784180846E-4</v>
      </c>
      <c r="DI119" s="21">
        <f t="shared" si="6"/>
        <v>3.1506077726843111</v>
      </c>
    </row>
    <row r="120" spans="2:113" ht="15" thickBot="1" x14ac:dyDescent="0.35">
      <c r="B120" s="23">
        <v>2.6640000000000001</v>
      </c>
      <c r="C120" s="23">
        <v>3.0274422625600001E-2</v>
      </c>
      <c r="D120" s="18">
        <f t="shared" si="8"/>
        <v>2.2715988482146298E-2</v>
      </c>
      <c r="E120" s="1">
        <f t="shared" si="9"/>
        <v>634.77696334363031</v>
      </c>
      <c r="Q120" s="21">
        <v>2.6972999999999998</v>
      </c>
      <c r="R120" s="21">
        <v>6.7296563907800002E-4</v>
      </c>
      <c r="S120" s="21">
        <v>0.84232709931600003</v>
      </c>
      <c r="Y120" s="3"/>
      <c r="Z120" s="3"/>
      <c r="AA120" s="21">
        <v>2.6972999999999998</v>
      </c>
      <c r="AB120" s="21">
        <v>1.0756016621199999E-3</v>
      </c>
      <c r="AC120" s="21">
        <v>0.199593423932</v>
      </c>
      <c r="AI120" s="3"/>
      <c r="AK120" s="21">
        <v>2.6972999999999998</v>
      </c>
      <c r="AL120" s="21">
        <v>7.5330975013100003E-3</v>
      </c>
      <c r="AM120" s="21">
        <v>1.12429857956</v>
      </c>
      <c r="AS120" s="3"/>
      <c r="AU120" s="21">
        <v>2.6972999999999998</v>
      </c>
      <c r="AV120" s="21">
        <v>-8.1077024986900004E-3</v>
      </c>
      <c r="AW120" s="21">
        <v>-0.85860740334600005</v>
      </c>
      <c r="BC120" s="3"/>
      <c r="BE120" s="21">
        <v>2.6972999999999998</v>
      </c>
      <c r="BF120" s="21">
        <v>-8.6565024986900007E-3</v>
      </c>
      <c r="BG120" s="21">
        <v>0.225641680904</v>
      </c>
      <c r="BM120" s="3"/>
      <c r="BO120" s="21">
        <v>2.6972999999999998</v>
      </c>
      <c r="BP120" s="21">
        <v>5.6122975013100001E-3</v>
      </c>
      <c r="BQ120" s="21">
        <v>-1.10769165243</v>
      </c>
      <c r="BW120" s="3"/>
      <c r="BY120" s="21">
        <v>2.6972999999999998</v>
      </c>
      <c r="BZ120" s="21">
        <v>-3.9917024986899996E-3</v>
      </c>
      <c r="CA120" s="21">
        <v>1.13895059421</v>
      </c>
      <c r="CG120" s="3"/>
      <c r="CI120" s="21">
        <v>2.6972999999999998</v>
      </c>
      <c r="CJ120" s="21">
        <v>-6.9890249868699995E-4</v>
      </c>
      <c r="CK120" s="21">
        <v>0.67497013023200003</v>
      </c>
      <c r="CQ120" s="3"/>
      <c r="CS120" s="21">
        <v>2.6972999999999998</v>
      </c>
      <c r="CT120" s="21">
        <v>6.7309750131300001E-4</v>
      </c>
      <c r="CU120" s="21">
        <v>0.25006170532400002</v>
      </c>
      <c r="DA120" s="3"/>
      <c r="DG120" s="1">
        <f t="shared" si="7"/>
        <v>0.87000000000000055</v>
      </c>
      <c r="DH120" s="21">
        <f t="shared" si="5"/>
        <v>4.4990371699819718E-4</v>
      </c>
      <c r="DI120" s="21">
        <f t="shared" si="6"/>
        <v>3.1852608186223987</v>
      </c>
    </row>
    <row r="121" spans="2:113" ht="15" thickBot="1" x14ac:dyDescent="0.35">
      <c r="B121" s="23">
        <v>2.6972999999999998</v>
      </c>
      <c r="C121" s="23">
        <v>3.2195222625599998E-2</v>
      </c>
      <c r="D121" s="18">
        <f t="shared" si="8"/>
        <v>2.7602042989945091E-2</v>
      </c>
      <c r="E121" s="1">
        <f t="shared" si="9"/>
        <v>234.41443517105492</v>
      </c>
      <c r="Q121" s="21">
        <v>2.7305999999999999</v>
      </c>
      <c r="R121" s="21">
        <v>6.7296563907800002E-4</v>
      </c>
      <c r="S121" s="21">
        <v>0.75929901628800001</v>
      </c>
      <c r="Y121" s="3"/>
      <c r="Z121" s="3"/>
      <c r="AA121" s="21">
        <v>2.7305999999999999</v>
      </c>
      <c r="AB121" s="21">
        <v>1.0756016621199999E-3</v>
      </c>
      <c r="AC121" s="21">
        <v>0.458445682784</v>
      </c>
      <c r="AI121" s="3"/>
      <c r="AK121" s="21">
        <v>2.7305999999999999</v>
      </c>
      <c r="AL121" s="21">
        <v>8.0818975013099998E-3</v>
      </c>
      <c r="AM121" s="21">
        <v>0.98266243792399999</v>
      </c>
      <c r="AS121" s="3"/>
      <c r="AU121" s="21">
        <v>2.7305999999999999</v>
      </c>
      <c r="AV121" s="21">
        <v>-9.7541024986899996E-3</v>
      </c>
      <c r="AW121" s="21">
        <v>-0.60952315426100001</v>
      </c>
      <c r="BC121" s="3"/>
      <c r="BE121" s="21">
        <v>2.7305999999999999</v>
      </c>
      <c r="BF121" s="21">
        <v>-9.7541024986899996E-3</v>
      </c>
      <c r="BG121" s="21">
        <v>0.54798600324799995</v>
      </c>
      <c r="BM121" s="3"/>
      <c r="BO121" s="21">
        <v>2.7305999999999999</v>
      </c>
      <c r="BP121" s="21">
        <v>3.9658975013099999E-3</v>
      </c>
      <c r="BQ121" s="21">
        <v>-1.0197795645200001</v>
      </c>
      <c r="BW121" s="3"/>
      <c r="BY121" s="21">
        <v>2.7305999999999999</v>
      </c>
      <c r="BZ121" s="21">
        <v>-3.9917024986899996E-3</v>
      </c>
      <c r="CA121" s="21">
        <v>1.2024426577</v>
      </c>
      <c r="CG121" s="3"/>
      <c r="CI121" s="21">
        <v>2.7305999999999999</v>
      </c>
      <c r="CJ121" s="21">
        <v>-1.2477024986899999E-3</v>
      </c>
      <c r="CK121" s="21">
        <v>0.93870639396800004</v>
      </c>
      <c r="CQ121" s="3"/>
      <c r="CS121" s="21">
        <v>2.7305999999999999</v>
      </c>
      <c r="CT121" s="21">
        <v>9.4749750131299995E-4</v>
      </c>
      <c r="CU121" s="21">
        <v>-0.160194704933</v>
      </c>
      <c r="DA121" s="3"/>
      <c r="DG121" s="1">
        <f t="shared" si="7"/>
        <v>0.88000000000000056</v>
      </c>
      <c r="DH121" s="21">
        <f t="shared" si="5"/>
        <v>4.5837609808852046E-4</v>
      </c>
      <c r="DI121" s="21">
        <f t="shared" si="6"/>
        <v>3.2214667549056095</v>
      </c>
    </row>
    <row r="122" spans="2:113" ht="15" thickBot="1" x14ac:dyDescent="0.35">
      <c r="B122" s="23">
        <v>2.7305999999999999</v>
      </c>
      <c r="C122" s="23">
        <v>3.27440226256E-2</v>
      </c>
      <c r="D122" s="18">
        <f t="shared" si="8"/>
        <v>3.043549879580448E-2</v>
      </c>
      <c r="E122" s="1">
        <f t="shared" si="9"/>
        <v>59.214247474819743</v>
      </c>
      <c r="Q122" s="21">
        <v>2.7639</v>
      </c>
      <c r="R122" s="21">
        <v>3.9856563907800002E-4</v>
      </c>
      <c r="S122" s="21">
        <v>0.66650292349200002</v>
      </c>
      <c r="Y122" s="3"/>
      <c r="Z122" s="3"/>
      <c r="AA122" s="21">
        <v>2.7639</v>
      </c>
      <c r="AB122" s="21">
        <v>1.3500016621200001E-3</v>
      </c>
      <c r="AC122" s="21">
        <v>0.68310990744800004</v>
      </c>
      <c r="AI122" s="3"/>
      <c r="AK122" s="21">
        <v>2.7639</v>
      </c>
      <c r="AL122" s="21">
        <v>7.5330975013100003E-3</v>
      </c>
      <c r="AM122" s="21">
        <v>0.76288221814400003</v>
      </c>
      <c r="AS122" s="3"/>
      <c r="AU122" s="21">
        <v>2.7639</v>
      </c>
      <c r="AV122" s="21">
        <v>-9.7541024986899996E-3</v>
      </c>
      <c r="AW122" s="21">
        <v>-0.301830846569</v>
      </c>
      <c r="BC122" s="3"/>
      <c r="BE122" s="21">
        <v>2.7639</v>
      </c>
      <c r="BF122" s="21">
        <v>-9.7541024986899996E-3</v>
      </c>
      <c r="BG122" s="21">
        <v>0.81660627186800006</v>
      </c>
      <c r="BM122" s="3"/>
      <c r="BO122" s="21">
        <v>2.7639</v>
      </c>
      <c r="BP122" s="21">
        <v>2.3194975013099998E-3</v>
      </c>
      <c r="BQ122" s="21">
        <v>-0.83418737892600003</v>
      </c>
      <c r="BW122" s="3"/>
      <c r="BY122" s="21">
        <v>2.7639</v>
      </c>
      <c r="BZ122" s="21">
        <v>-3.4429024986900002E-3</v>
      </c>
      <c r="CA122" s="21">
        <v>1.18290663817</v>
      </c>
      <c r="CG122" s="3"/>
      <c r="CI122" s="21">
        <v>2.7639</v>
      </c>
      <c r="CJ122" s="21">
        <v>-1.2477024986899999E-3</v>
      </c>
      <c r="CK122" s="21">
        <v>1.1145305697900001</v>
      </c>
      <c r="CQ122" s="3"/>
      <c r="CS122" s="21">
        <v>2.7639</v>
      </c>
      <c r="CT122" s="21">
        <v>6.7309750131300001E-4</v>
      </c>
      <c r="CU122" s="21">
        <v>-0.55091509565300001</v>
      </c>
      <c r="DA122" s="3"/>
      <c r="DG122" s="1">
        <f t="shared" si="7"/>
        <v>0.89000000000000057</v>
      </c>
      <c r="DH122" s="21">
        <f t="shared" si="5"/>
        <v>4.6727602386124623E-4</v>
      </c>
      <c r="DI122" s="21">
        <f t="shared" si="6"/>
        <v>3.259338821859592</v>
      </c>
    </row>
    <row r="123" spans="2:113" ht="15" thickBot="1" x14ac:dyDescent="0.35">
      <c r="B123" s="23">
        <v>2.7639</v>
      </c>
      <c r="C123" s="23">
        <v>3.0548822625599999E-2</v>
      </c>
      <c r="D123" s="18">
        <f t="shared" si="8"/>
        <v>3.1014636040161612E-2</v>
      </c>
      <c r="E123" s="1">
        <f t="shared" si="9"/>
        <v>2.4109126353949923</v>
      </c>
      <c r="Q123" s="21">
        <v>2.7972000000000001</v>
      </c>
      <c r="R123" s="21">
        <v>6.7296563907800002E-4</v>
      </c>
      <c r="S123" s="21">
        <v>0.55905481604399998</v>
      </c>
      <c r="Y123" s="3"/>
      <c r="Z123" s="3"/>
      <c r="AA123" s="21">
        <v>2.7972000000000001</v>
      </c>
      <c r="AB123" s="21">
        <v>1.3500016621200001E-3</v>
      </c>
      <c r="AC123" s="21">
        <v>0.86870209304000001</v>
      </c>
      <c r="AI123" s="3"/>
      <c r="AK123" s="21">
        <v>2.7972000000000001</v>
      </c>
      <c r="AL123" s="21">
        <v>6.4354975013099997E-3</v>
      </c>
      <c r="AM123" s="21">
        <v>0.47960993487199999</v>
      </c>
      <c r="AS123" s="3"/>
      <c r="AU123" s="21">
        <v>2.7972000000000001</v>
      </c>
      <c r="AV123" s="21">
        <v>-9.7541024986899996E-3</v>
      </c>
      <c r="AW123" s="21">
        <v>3.0281485543299999E-2</v>
      </c>
      <c r="BC123" s="3"/>
      <c r="BE123" s="21">
        <v>2.7972000000000001</v>
      </c>
      <c r="BF123" s="21">
        <v>-8.93090249869E-3</v>
      </c>
      <c r="BG123" s="21">
        <v>1.0266184818799999</v>
      </c>
      <c r="BM123" s="3"/>
      <c r="BO123" s="21">
        <v>2.7972000000000001</v>
      </c>
      <c r="BP123" s="21">
        <v>9.4749750131299995E-4</v>
      </c>
      <c r="BQ123" s="21">
        <v>-0.56556711030499995</v>
      </c>
      <c r="BW123" s="3"/>
      <c r="BY123" s="21">
        <v>2.7972000000000001</v>
      </c>
      <c r="BZ123" s="21">
        <v>-2.8941024986899998E-3</v>
      </c>
      <c r="CA123" s="21">
        <v>1.07545853072</v>
      </c>
      <c r="CG123" s="3"/>
      <c r="CI123" s="21">
        <v>2.7972000000000001</v>
      </c>
      <c r="CJ123" s="21">
        <v>-1.2477024986899999E-3</v>
      </c>
      <c r="CK123" s="21">
        <v>1.2024426577</v>
      </c>
      <c r="CQ123" s="3"/>
      <c r="CS123" s="21">
        <v>2.7972000000000001</v>
      </c>
      <c r="CT123" s="21">
        <v>1.22189750131E-3</v>
      </c>
      <c r="CU123" s="21">
        <v>-0.86349140823000003</v>
      </c>
      <c r="DA123" s="3"/>
      <c r="DG123" s="1">
        <f t="shared" si="7"/>
        <v>0.90000000000000058</v>
      </c>
      <c r="DH123" s="21">
        <f t="shared" si="5"/>
        <v>4.7663484515433522E-4</v>
      </c>
      <c r="DI123" s="21">
        <f t="shared" si="6"/>
        <v>3.2990014116608593</v>
      </c>
    </row>
    <row r="124" spans="2:113" ht="15" thickBot="1" x14ac:dyDescent="0.35">
      <c r="B124" s="23">
        <v>2.7972000000000001</v>
      </c>
      <c r="C124" s="23">
        <v>2.6707222625600002E-2</v>
      </c>
      <c r="D124" s="18">
        <f t="shared" si="8"/>
        <v>2.9307567048109561E-2</v>
      </c>
      <c r="E124" s="1">
        <f t="shared" si="9"/>
        <v>75.131012396406391</v>
      </c>
      <c r="Q124" s="21">
        <v>2.8304999999999998</v>
      </c>
      <c r="R124" s="21">
        <v>6.7296563907800002E-4</v>
      </c>
      <c r="S124" s="21">
        <v>0.44672270371200001</v>
      </c>
      <c r="Y124" s="3"/>
      <c r="Z124" s="3"/>
      <c r="AA124" s="21">
        <v>2.8304999999999998</v>
      </c>
      <c r="AB124" s="21">
        <v>1.62440166212E-3</v>
      </c>
      <c r="AC124" s="21">
        <v>0.99568622002399998</v>
      </c>
      <c r="AI124" s="3"/>
      <c r="AK124" s="21">
        <v>2.8304999999999998</v>
      </c>
      <c r="AL124" s="21">
        <v>5.0634975013099997E-3</v>
      </c>
      <c r="AM124" s="21">
        <v>0.15238160764299999</v>
      </c>
      <c r="AS124" s="3"/>
      <c r="AU124" s="21">
        <v>2.8304999999999998</v>
      </c>
      <c r="AV124" s="21">
        <v>-8.3821024986899997E-3</v>
      </c>
      <c r="AW124" s="21">
        <v>0.357509812772</v>
      </c>
      <c r="BC124" s="3"/>
      <c r="BE124" s="21">
        <v>2.8304999999999998</v>
      </c>
      <c r="BF124" s="21">
        <v>-7.8333024986899993E-3</v>
      </c>
      <c r="BG124" s="21">
        <v>1.1487186039799999</v>
      </c>
      <c r="BM124" s="3"/>
      <c r="BO124" s="21">
        <v>2.8304999999999998</v>
      </c>
      <c r="BP124" s="21">
        <v>-1.5221024986900001E-3</v>
      </c>
      <c r="BQ124" s="21">
        <v>-0.24810679284500001</v>
      </c>
      <c r="BW124" s="3"/>
      <c r="BY124" s="21">
        <v>2.8304999999999998</v>
      </c>
      <c r="BZ124" s="21">
        <v>-1.7965024986900001E-3</v>
      </c>
      <c r="CA124" s="21">
        <v>0.889866345128</v>
      </c>
      <c r="CG124" s="3"/>
      <c r="CI124" s="21">
        <v>2.8304999999999998</v>
      </c>
      <c r="CJ124" s="21">
        <v>-1.2477024986899999E-3</v>
      </c>
      <c r="CK124" s="21">
        <v>1.1926746479400001</v>
      </c>
      <c r="CQ124" s="3"/>
      <c r="CS124" s="21">
        <v>2.8304999999999998</v>
      </c>
      <c r="CT124" s="21">
        <v>9.4749750131299995E-4</v>
      </c>
      <c r="CU124" s="21">
        <v>-1.06373560847</v>
      </c>
      <c r="DA124" s="3"/>
      <c r="DG124" s="1">
        <f t="shared" si="7"/>
        <v>0.91000000000000059</v>
      </c>
      <c r="DH124" s="21">
        <f t="shared" si="5"/>
        <v>4.8648708670195477E-4</v>
      </c>
      <c r="DI124" s="21">
        <f t="shared" si="6"/>
        <v>3.3405914784425463</v>
      </c>
    </row>
    <row r="125" spans="2:113" ht="15" thickBot="1" x14ac:dyDescent="0.35">
      <c r="B125" s="23">
        <v>2.8304999999999998</v>
      </c>
      <c r="C125" s="23">
        <v>1.90240226256E-2</v>
      </c>
      <c r="D125" s="18">
        <f t="shared" si="8"/>
        <v>2.545375934960108E-2</v>
      </c>
      <c r="E125" s="1">
        <f t="shared" si="9"/>
        <v>459.35015933297939</v>
      </c>
      <c r="Q125" s="21">
        <v>2.8637999999999999</v>
      </c>
      <c r="R125" s="21">
        <v>6.7296563907800002E-4</v>
      </c>
      <c r="S125" s="21">
        <v>0.31973857672799999</v>
      </c>
      <c r="Y125" s="3"/>
      <c r="Z125" s="3"/>
      <c r="AA125" s="21">
        <v>2.8637999999999999</v>
      </c>
      <c r="AB125" s="21">
        <v>1.89880166212E-3</v>
      </c>
      <c r="AC125" s="21">
        <v>1.06894629328</v>
      </c>
      <c r="AI125" s="3"/>
      <c r="AK125" s="21">
        <v>2.8637999999999999</v>
      </c>
      <c r="AL125" s="21">
        <v>3.1426975013099999E-3</v>
      </c>
      <c r="AM125" s="21">
        <v>-0.189498734237</v>
      </c>
      <c r="AS125" s="3"/>
      <c r="AU125" s="21">
        <v>2.8637999999999999</v>
      </c>
      <c r="AV125" s="21">
        <v>-6.7357024986900004E-3</v>
      </c>
      <c r="AW125" s="21">
        <v>0.66520212046399996</v>
      </c>
      <c r="BC125" s="3"/>
      <c r="BE125" s="21">
        <v>2.8637999999999999</v>
      </c>
      <c r="BF125" s="21">
        <v>-5.9125024986899999E-3</v>
      </c>
      <c r="BG125" s="21">
        <v>1.19755865282</v>
      </c>
      <c r="BM125" s="3"/>
      <c r="BO125" s="21">
        <v>2.8637999999999999</v>
      </c>
      <c r="BP125" s="21">
        <v>-2.8941024986899998E-3</v>
      </c>
      <c r="BQ125" s="21">
        <v>8.8889544151400005E-2</v>
      </c>
      <c r="BW125" s="3"/>
      <c r="BY125" s="21">
        <v>2.8637999999999999</v>
      </c>
      <c r="BZ125" s="21">
        <v>-4.2450249868800002E-4</v>
      </c>
      <c r="CA125" s="21">
        <v>0.62124607650800001</v>
      </c>
      <c r="CG125" s="3"/>
      <c r="CI125" s="21">
        <v>2.8637999999999999</v>
      </c>
      <c r="CJ125" s="21">
        <v>-6.9890249868699995E-4</v>
      </c>
      <c r="CK125" s="21">
        <v>1.09011054537</v>
      </c>
      <c r="CQ125" s="3"/>
      <c r="CS125" s="21">
        <v>2.8637999999999999</v>
      </c>
      <c r="CT125" s="21">
        <v>9.4749750131299995E-4</v>
      </c>
      <c r="CU125" s="21">
        <v>-1.12234366708</v>
      </c>
      <c r="DA125" s="3"/>
      <c r="DG125" s="1">
        <f t="shared" si="7"/>
        <v>0.9200000000000006</v>
      </c>
      <c r="DH125" s="21">
        <f t="shared" si="5"/>
        <v>4.9687085824400175E-4</v>
      </c>
      <c r="DI125" s="21">
        <f t="shared" si="6"/>
        <v>3.3842601677646353</v>
      </c>
    </row>
    <row r="126" spans="2:113" ht="15" thickBot="1" x14ac:dyDescent="0.35">
      <c r="B126" s="23">
        <v>2.8637999999999999</v>
      </c>
      <c r="C126" s="23">
        <v>1.16152226256E-2</v>
      </c>
      <c r="D126" s="18">
        <f t="shared" si="8"/>
        <v>1.9752719738371192E-2</v>
      </c>
      <c r="E126" s="1">
        <f t="shared" si="9"/>
        <v>735.76510289288342</v>
      </c>
      <c r="Q126" s="21">
        <v>2.8971</v>
      </c>
      <c r="R126" s="21">
        <v>9.4736563907799997E-4</v>
      </c>
      <c r="S126" s="21">
        <v>0.19275444974399999</v>
      </c>
      <c r="Y126" s="3"/>
      <c r="Z126" s="3"/>
      <c r="AA126" s="21">
        <v>2.8971</v>
      </c>
      <c r="AB126" s="21">
        <v>1.62440166212E-3</v>
      </c>
      <c r="AC126" s="21">
        <v>1.09825032259</v>
      </c>
      <c r="AI126" s="3"/>
      <c r="AK126" s="21">
        <v>2.8971</v>
      </c>
      <c r="AL126" s="21">
        <v>1.49629750131E-3</v>
      </c>
      <c r="AM126" s="21">
        <v>-0.51184305658100004</v>
      </c>
      <c r="AS126" s="3"/>
      <c r="AU126" s="21">
        <v>2.8971</v>
      </c>
      <c r="AV126" s="21">
        <v>-4.54050249869E-3</v>
      </c>
      <c r="AW126" s="21">
        <v>0.90940236466400004</v>
      </c>
      <c r="BC126" s="3"/>
      <c r="BE126" s="21">
        <v>2.8971</v>
      </c>
      <c r="BF126" s="21">
        <v>-3.4429024986900002E-3</v>
      </c>
      <c r="BG126" s="21">
        <v>1.1780226332799999</v>
      </c>
      <c r="BM126" s="3"/>
      <c r="BO126" s="21">
        <v>2.8971</v>
      </c>
      <c r="BP126" s="21">
        <v>-4.54050249869E-3</v>
      </c>
      <c r="BQ126" s="21">
        <v>0.41611787138</v>
      </c>
      <c r="BW126" s="3"/>
      <c r="BY126" s="21">
        <v>2.8971</v>
      </c>
      <c r="BZ126" s="21">
        <v>6.7309750131300001E-4</v>
      </c>
      <c r="CA126" s="21">
        <v>0.28913374439599998</v>
      </c>
      <c r="CG126" s="3"/>
      <c r="CI126" s="21">
        <v>2.8971</v>
      </c>
      <c r="CJ126" s="21">
        <v>-6.9890249868699995E-4</v>
      </c>
      <c r="CK126" s="21">
        <v>0.89475035001199998</v>
      </c>
      <c r="CQ126" s="3"/>
      <c r="CS126" s="21">
        <v>2.8971</v>
      </c>
      <c r="CT126" s="21">
        <v>1.22189750131E-3</v>
      </c>
      <c r="CU126" s="21">
        <v>-1.1174596621999999</v>
      </c>
      <c r="DA126" s="3"/>
      <c r="DG126" s="1">
        <f t="shared" si="7"/>
        <v>0.9300000000000006</v>
      </c>
      <c r="DH126" s="21">
        <f t="shared" si="5"/>
        <v>5.0782833122800758E-4</v>
      </c>
      <c r="DI126" s="21">
        <f t="shared" si="6"/>
        <v>3.4301747063121812</v>
      </c>
    </row>
    <row r="127" spans="2:113" ht="15" thickBot="1" x14ac:dyDescent="0.35">
      <c r="B127" s="23">
        <v>2.8971</v>
      </c>
      <c r="C127" s="23">
        <v>3.6576226255999999E-3</v>
      </c>
      <c r="D127" s="18">
        <f t="shared" si="8"/>
        <v>1.2640752089262625E-2</v>
      </c>
      <c r="E127" s="1">
        <f t="shared" si="9"/>
        <v>896.62905512137309</v>
      </c>
      <c r="Q127" s="21">
        <v>2.9304000000000001</v>
      </c>
      <c r="R127" s="21">
        <v>3.9856563907800002E-4</v>
      </c>
      <c r="S127" s="21">
        <v>6.0886317875500001E-2</v>
      </c>
      <c r="Y127" s="3"/>
      <c r="Z127" s="3"/>
      <c r="AA127" s="21">
        <v>2.9304000000000001</v>
      </c>
      <c r="AB127" s="21">
        <v>1.89880166212E-3</v>
      </c>
      <c r="AC127" s="21">
        <v>1.05429427863</v>
      </c>
      <c r="AI127" s="3"/>
      <c r="AK127" s="21">
        <v>2.9304000000000001</v>
      </c>
      <c r="AL127" s="21">
        <v>-4.2450249868800002E-4</v>
      </c>
      <c r="AM127" s="21">
        <v>-0.790231334969</v>
      </c>
      <c r="AS127" s="3"/>
      <c r="AU127" s="21">
        <v>2.9304000000000001</v>
      </c>
      <c r="AV127" s="21">
        <v>-1.7965024986900001E-3</v>
      </c>
      <c r="AW127" s="21">
        <v>1.0803425356</v>
      </c>
      <c r="BC127" s="3"/>
      <c r="BE127" s="21">
        <v>2.9304000000000001</v>
      </c>
      <c r="BF127" s="21">
        <v>-6.9890249868699995E-4</v>
      </c>
      <c r="BG127" s="21">
        <v>1.0656905209500001</v>
      </c>
      <c r="BM127" s="3"/>
      <c r="BO127" s="21">
        <v>2.9304000000000001</v>
      </c>
      <c r="BP127" s="21">
        <v>-5.6381024986899998E-3</v>
      </c>
      <c r="BQ127" s="21">
        <v>0.714042169304</v>
      </c>
      <c r="BW127" s="3"/>
      <c r="BY127" s="21">
        <v>2.9304000000000001</v>
      </c>
      <c r="BZ127" s="21">
        <v>2.3194975013099998E-3</v>
      </c>
      <c r="CA127" s="21">
        <v>-6.7398612136799999E-2</v>
      </c>
      <c r="CG127" s="3"/>
      <c r="CI127" s="21">
        <v>2.9304000000000001</v>
      </c>
      <c r="CJ127" s="21">
        <v>1.2429750131199999E-4</v>
      </c>
      <c r="CK127" s="21">
        <v>0.61147806674000005</v>
      </c>
      <c r="CQ127" s="3"/>
      <c r="CS127" s="21">
        <v>2.9304000000000001</v>
      </c>
      <c r="CT127" s="21">
        <v>6.7309750131300001E-4</v>
      </c>
      <c r="CU127" s="21">
        <v>-1.0100115547499999</v>
      </c>
      <c r="DA127" s="3"/>
      <c r="DG127" s="1">
        <f t="shared" si="7"/>
        <v>0.94000000000000061</v>
      </c>
      <c r="DH127" s="21">
        <f t="shared" si="5"/>
        <v>5.1940629363964746E-4</v>
      </c>
      <c r="DI127" s="21">
        <f t="shared" si="6"/>
        <v>3.4785206016195023</v>
      </c>
    </row>
    <row r="128" spans="2:113" ht="15" thickBot="1" x14ac:dyDescent="0.35">
      <c r="B128" s="23">
        <v>2.9304000000000001</v>
      </c>
      <c r="C128" s="23">
        <v>-4.2999773743999997E-3</v>
      </c>
      <c r="D128" s="18">
        <f t="shared" si="8"/>
        <v>4.6575900521667064E-3</v>
      </c>
      <c r="E128" s="1">
        <f t="shared" si="9"/>
        <v>891.5334911276542</v>
      </c>
      <c r="Q128" s="21">
        <v>2.9636999999999998</v>
      </c>
      <c r="R128" s="21">
        <v>9.4736563907799997E-4</v>
      </c>
      <c r="S128" s="21">
        <v>-7.5865818876700006E-2</v>
      </c>
      <c r="Y128" s="3"/>
      <c r="Z128" s="3"/>
      <c r="AA128" s="21">
        <v>2.9636999999999998</v>
      </c>
      <c r="AB128" s="21">
        <v>1.3500016621200001E-3</v>
      </c>
      <c r="AC128" s="21">
        <v>0.961498185836</v>
      </c>
      <c r="AI128" s="3"/>
      <c r="AK128" s="21">
        <v>2.9636999999999998</v>
      </c>
      <c r="AL128" s="21">
        <v>-2.3453024986899999E-3</v>
      </c>
      <c r="AM128" s="21">
        <v>-0.990475535214</v>
      </c>
      <c r="AS128" s="3"/>
      <c r="AU128" s="21">
        <v>2.9636999999999998</v>
      </c>
      <c r="AV128" s="21">
        <v>9.4749750131299995E-4</v>
      </c>
      <c r="AW128" s="21">
        <v>1.1780226332799999</v>
      </c>
      <c r="BC128" s="3"/>
      <c r="BE128" s="21">
        <v>2.9636999999999998</v>
      </c>
      <c r="BF128" s="21">
        <v>2.0450975013100001E-3</v>
      </c>
      <c r="BG128" s="21">
        <v>0.87033032559199996</v>
      </c>
      <c r="BM128" s="3"/>
      <c r="BO128" s="21">
        <v>2.9636999999999998</v>
      </c>
      <c r="BP128" s="21">
        <v>-6.1869024986900001E-3</v>
      </c>
      <c r="BQ128" s="21">
        <v>0.948474403736</v>
      </c>
      <c r="BW128" s="3"/>
      <c r="BY128" s="21">
        <v>2.9636999999999998</v>
      </c>
      <c r="BZ128" s="21">
        <v>3.1426975013099999E-3</v>
      </c>
      <c r="CA128" s="21">
        <v>-0.41416295890100002</v>
      </c>
      <c r="CG128" s="3"/>
      <c r="CI128" s="21">
        <v>2.9636999999999998</v>
      </c>
      <c r="CJ128" s="21">
        <v>3.9869750131199999E-4</v>
      </c>
      <c r="CK128" s="21">
        <v>0.26471371997600002</v>
      </c>
      <c r="CQ128" s="3"/>
      <c r="CS128" s="21">
        <v>2.9636999999999998</v>
      </c>
      <c r="CT128" s="24">
        <v>9.4749750131299995E-4</v>
      </c>
      <c r="CU128" s="21">
        <v>-0.77557932031700005</v>
      </c>
      <c r="DA128" s="3"/>
      <c r="DG128" s="1">
        <f t="shared" si="7"/>
        <v>0.95000000000000062</v>
      </c>
      <c r="DH128" s="21">
        <f t="shared" si="5"/>
        <v>5.3165679831176915E-4</v>
      </c>
      <c r="DI128" s="21">
        <f t="shared" si="6"/>
        <v>3.5295042128113803</v>
      </c>
    </row>
    <row r="129" spans="2:113" ht="15" thickBot="1" x14ac:dyDescent="0.35">
      <c r="B129" s="23">
        <v>2.9636999999999998</v>
      </c>
      <c r="C129" s="23">
        <v>-1.2257577374399999E-2</v>
      </c>
      <c r="D129" s="18">
        <f t="shared" si="8"/>
        <v>-3.5945452533171734E-3</v>
      </c>
      <c r="E129" s="1">
        <f t="shared" si="9"/>
        <v>833.86806145458672</v>
      </c>
      <c r="Q129" s="21">
        <v>2.9969999999999999</v>
      </c>
      <c r="R129" s="21">
        <v>3.9856563907800002E-4</v>
      </c>
      <c r="S129" s="21">
        <v>-0.21261795562899999</v>
      </c>
      <c r="AA129" s="21">
        <v>2.9969999999999999</v>
      </c>
      <c r="AB129" s="21">
        <v>1.62440166212E-3</v>
      </c>
      <c r="AC129" s="21">
        <v>0.81497803931599999</v>
      </c>
      <c r="AK129" s="21">
        <v>2.9969999999999999</v>
      </c>
      <c r="AL129" s="21">
        <v>-3.9917024986899996E-3</v>
      </c>
      <c r="AM129" s="21">
        <v>-1.1028076475499999</v>
      </c>
      <c r="AU129" s="21">
        <v>2.9969999999999999</v>
      </c>
      <c r="AV129" s="21">
        <v>4.2402975013100001E-3</v>
      </c>
      <c r="AW129" s="21">
        <v>1.2122106674699999</v>
      </c>
      <c r="BE129" s="21">
        <v>2.9969999999999999</v>
      </c>
      <c r="BF129" s="21">
        <v>4.7890975013100004E-3</v>
      </c>
      <c r="BG129" s="21">
        <v>0.60171005697199997</v>
      </c>
      <c r="BO129" s="21">
        <v>2.9969999999999999</v>
      </c>
      <c r="BP129" s="21">
        <v>-5.9125024986899999E-3</v>
      </c>
      <c r="BQ129" s="21">
        <v>1.10964656491</v>
      </c>
      <c r="BY129" s="21">
        <v>2.9969999999999999</v>
      </c>
      <c r="BZ129" s="21">
        <v>3.9658975013099999E-3</v>
      </c>
      <c r="CA129" s="21">
        <v>-0.71208725682499996</v>
      </c>
      <c r="CI129" s="21">
        <v>2.9969999999999999</v>
      </c>
      <c r="CJ129" s="21">
        <v>9.4749750131299995E-4</v>
      </c>
      <c r="CK129" s="21">
        <v>-0.106470651209</v>
      </c>
      <c r="CS129" s="21">
        <v>2.9969999999999999</v>
      </c>
      <c r="CT129" s="24">
        <v>6.7309750131300001E-4</v>
      </c>
      <c r="CU129" s="21">
        <v>-0.44346698820500002</v>
      </c>
      <c r="DG129" s="1">
        <f t="shared" si="7"/>
        <v>0.96000000000000063</v>
      </c>
      <c r="DH129" s="21">
        <f t="shared" si="5"/>
        <v>5.4463792360611883E-4</v>
      </c>
      <c r="DI129" s="21">
        <f t="shared" si="6"/>
        <v>3.5833557674564664</v>
      </c>
    </row>
    <row r="130" spans="2:113" ht="15" thickBot="1" x14ac:dyDescent="0.35">
      <c r="B130" s="23">
        <v>2.9969999999999999</v>
      </c>
      <c r="C130" s="23">
        <v>-1.8568777374399999E-2</v>
      </c>
      <c r="D130" s="18">
        <f t="shared" si="8"/>
        <v>-1.1496358181509439E-2</v>
      </c>
      <c r="E130" s="1">
        <f t="shared" si="9"/>
        <v>555.76792488851947</v>
      </c>
      <c r="Q130" s="21">
        <v>3.0303</v>
      </c>
      <c r="R130" s="21">
        <v>6.7296563907800002E-4</v>
      </c>
      <c r="S130" s="21">
        <v>-0.34448608749699999</v>
      </c>
      <c r="AA130" s="21">
        <v>3.0303</v>
      </c>
      <c r="AB130" s="21">
        <v>1.0756016621199999E-3</v>
      </c>
      <c r="AC130" s="21">
        <v>0.61473383907199997</v>
      </c>
      <c r="AK130" s="21">
        <v>3.0303</v>
      </c>
      <c r="AL130" s="21">
        <v>-5.3637024986899996E-3</v>
      </c>
      <c r="AM130" s="21">
        <v>-1.1272276719700001</v>
      </c>
      <c r="AU130" s="21">
        <v>3.0303</v>
      </c>
      <c r="AV130" s="21">
        <v>6.7098975013099998E-3</v>
      </c>
      <c r="AW130" s="21">
        <v>1.13895059421</v>
      </c>
      <c r="BE130" s="21">
        <v>3.0303</v>
      </c>
      <c r="BF130" s="21">
        <v>7.5330975013100003E-3</v>
      </c>
      <c r="BG130" s="21">
        <v>0.284249739512</v>
      </c>
      <c r="BO130" s="21">
        <v>3.0303</v>
      </c>
      <c r="BP130" s="21">
        <v>-5.6381024986899998E-3</v>
      </c>
      <c r="BQ130" s="21">
        <v>1.1926746479400001</v>
      </c>
      <c r="BY130" s="21">
        <v>3.0303</v>
      </c>
      <c r="BZ130" s="21">
        <v>5.0634975013099997E-3</v>
      </c>
      <c r="CA130" s="21">
        <v>-0.95140349614200004</v>
      </c>
      <c r="CI130" s="21">
        <v>3.0303</v>
      </c>
      <c r="CJ130" s="21">
        <v>1.22189750131E-3</v>
      </c>
      <c r="CK130" s="21">
        <v>-0.46788701262499999</v>
      </c>
      <c r="CS130" s="21">
        <v>3.0303</v>
      </c>
      <c r="CT130" s="24">
        <v>6.7309750131300001E-4</v>
      </c>
      <c r="CU130" s="21">
        <v>-4.7862592600699999E-2</v>
      </c>
      <c r="DG130" s="1">
        <f t="shared" si="7"/>
        <v>0.97000000000000064</v>
      </c>
      <c r="DH130" s="21">
        <f t="shared" si="5"/>
        <v>5.5841466985367418E-4</v>
      </c>
      <c r="DI130" s="21">
        <f t="shared" si="6"/>
        <v>3.6403329175093315</v>
      </c>
    </row>
    <row r="131" spans="2:113" ht="15" thickBot="1" x14ac:dyDescent="0.35">
      <c r="B131" s="23">
        <v>3.0303</v>
      </c>
      <c r="C131" s="23">
        <v>-2.4056777374399999E-2</v>
      </c>
      <c r="D131" s="18">
        <f t="shared" si="8"/>
        <v>-1.845793882362971E-2</v>
      </c>
      <c r="E131" s="1">
        <f t="shared" si="9"/>
        <v>348.29992352879503</v>
      </c>
      <c r="Q131" s="21">
        <v>3.0636000000000001</v>
      </c>
      <c r="R131" s="21">
        <v>9.4736563907799997E-4</v>
      </c>
      <c r="S131" s="21">
        <v>-0.47147021448100002</v>
      </c>
      <c r="AA131" s="21">
        <v>3.0636000000000001</v>
      </c>
      <c r="AB131" s="21">
        <v>1.0756016621199999E-3</v>
      </c>
      <c r="AC131" s="21">
        <v>0.37541759975599998</v>
      </c>
      <c r="AK131" s="21">
        <v>3.0636000000000001</v>
      </c>
      <c r="AL131" s="21">
        <v>-6.1869024986900001E-3</v>
      </c>
      <c r="AM131" s="21">
        <v>-1.12234366708</v>
      </c>
      <c r="AU131" s="21">
        <v>3.0636000000000001</v>
      </c>
      <c r="AV131" s="21">
        <v>8.9050975013099994E-3</v>
      </c>
      <c r="AW131" s="21">
        <v>1.00219845746</v>
      </c>
      <c r="BE131" s="21">
        <v>3.0636000000000001</v>
      </c>
      <c r="BF131" s="21">
        <v>9.1794975013100005E-3</v>
      </c>
      <c r="BG131" s="21">
        <v>-6.25146072527E-2</v>
      </c>
      <c r="BO131" s="21">
        <v>3.0636000000000001</v>
      </c>
      <c r="BP131" s="21">
        <v>-4.8149024986900001E-3</v>
      </c>
      <c r="BQ131" s="21">
        <v>1.2024426577</v>
      </c>
      <c r="BY131" s="21">
        <v>3.0636000000000001</v>
      </c>
      <c r="BZ131" s="21">
        <v>5.3378975013099999E-3</v>
      </c>
      <c r="CA131" s="21">
        <v>-1.0832716280100001</v>
      </c>
      <c r="CI131" s="21">
        <v>3.0636000000000001</v>
      </c>
      <c r="CJ131" s="21">
        <v>2.3194975013099998E-3</v>
      </c>
      <c r="CK131" s="21">
        <v>-0.77557932031700005</v>
      </c>
      <c r="CS131" s="21">
        <v>3.0636000000000001</v>
      </c>
      <c r="CT131" s="21">
        <v>6.7309750131300001E-4</v>
      </c>
      <c r="CU131" s="21">
        <v>0.34774180300399998</v>
      </c>
      <c r="DG131" s="1">
        <f t="shared" si="7"/>
        <v>0.98000000000000065</v>
      </c>
      <c r="DH131" s="21">
        <f t="shared" si="5"/>
        <v>5.7306002066856714E-4</v>
      </c>
      <c r="DI131" s="21">
        <f t="shared" si="6"/>
        <v>3.7007249501338277</v>
      </c>
    </row>
    <row r="132" spans="2:113" ht="15" thickBot="1" x14ac:dyDescent="0.35">
      <c r="B132" s="23">
        <v>3.0636000000000001</v>
      </c>
      <c r="C132" s="23">
        <v>-2.7623977374400002E-2</v>
      </c>
      <c r="D132" s="18">
        <f t="shared" si="8"/>
        <v>-2.3962786278015669E-2</v>
      </c>
      <c r="E132" s="1">
        <f t="shared" si="9"/>
        <v>148.93689160271012</v>
      </c>
      <c r="O132" s="16"/>
      <c r="Q132" s="21">
        <v>3.0969000000000002</v>
      </c>
      <c r="R132" s="21">
        <v>3.9856563907800002E-4</v>
      </c>
      <c r="S132" s="21">
        <v>-0.59845434146499998</v>
      </c>
      <c r="AA132" s="21">
        <v>3.0969000000000002</v>
      </c>
      <c r="AB132" s="21">
        <v>1.0756016621199999E-3</v>
      </c>
      <c r="AC132" s="21">
        <v>9.2145316483499995E-2</v>
      </c>
      <c r="AK132" s="21">
        <v>3.0969000000000002</v>
      </c>
      <c r="AL132" s="21">
        <v>-6.7357024986900004E-3</v>
      </c>
      <c r="AM132" s="21">
        <v>-1.04908359382</v>
      </c>
      <c r="AU132" s="21">
        <v>3.0969000000000002</v>
      </c>
      <c r="AV132" s="21">
        <v>1.05514975013E-2</v>
      </c>
      <c r="AW132" s="21">
        <v>0.78730224256400005</v>
      </c>
      <c r="BE132" s="21">
        <v>3.0969000000000002</v>
      </c>
      <c r="BF132" s="21">
        <v>1.05514975013E-2</v>
      </c>
      <c r="BG132" s="21">
        <v>-0.39951094424900002</v>
      </c>
      <c r="BO132" s="21">
        <v>3.0969000000000002</v>
      </c>
      <c r="BP132" s="21">
        <v>-3.4429024986900002E-3</v>
      </c>
      <c r="BQ132" s="21">
        <v>1.1145305697900001</v>
      </c>
      <c r="BY132" s="21">
        <v>3.0969000000000002</v>
      </c>
      <c r="BZ132" s="21">
        <v>4.7890975013100004E-3</v>
      </c>
      <c r="CA132" s="21">
        <v>-1.0979236426600001</v>
      </c>
      <c r="CI132" s="21">
        <v>3.0969000000000002</v>
      </c>
      <c r="CJ132" s="21">
        <v>2.3194975013099998E-3</v>
      </c>
      <c r="CK132" s="21">
        <v>-0.99535954009799998</v>
      </c>
      <c r="CS132" s="21">
        <v>3.0969000000000002</v>
      </c>
      <c r="CT132" s="24">
        <v>3.9869750131199999E-4</v>
      </c>
      <c r="CU132" s="21">
        <v>0.70427415953600003</v>
      </c>
      <c r="DG132" s="1">
        <f t="shared" si="7"/>
        <v>0.99000000000000066</v>
      </c>
      <c r="DH132" s="21">
        <f t="shared" si="5"/>
        <v>5.8865620560739484E-4</v>
      </c>
      <c r="DI132" s="21">
        <f t="shared" si="6"/>
        <v>3.7648577985120992</v>
      </c>
    </row>
    <row r="133" spans="2:113" ht="15" thickBot="1" x14ac:dyDescent="0.35">
      <c r="B133" s="23">
        <v>3.0969000000000002</v>
      </c>
      <c r="C133" s="23">
        <v>-2.9270377374400001E-2</v>
      </c>
      <c r="D133" s="18">
        <f t="shared" si="8"/>
        <v>-2.7606110840763778E-2</v>
      </c>
      <c r="E133" s="1">
        <f t="shared" si="9"/>
        <v>30.775367722016998</v>
      </c>
      <c r="O133" s="16"/>
      <c r="Q133" s="21">
        <v>3.1301999999999999</v>
      </c>
      <c r="R133" s="24">
        <v>6.7296563907800002E-4</v>
      </c>
      <c r="S133" s="21">
        <v>-0.71567045868099999</v>
      </c>
      <c r="AA133" s="21">
        <v>3.1301999999999999</v>
      </c>
      <c r="AB133" s="24">
        <v>5.2680166212099998E-4</v>
      </c>
      <c r="AC133" s="21">
        <v>-0.19112696678900001</v>
      </c>
      <c r="AK133" s="21">
        <v>3.1301999999999999</v>
      </c>
      <c r="AL133" s="24">
        <v>-6.4613024986900002E-3</v>
      </c>
      <c r="AM133" s="21">
        <v>-0.87814342288199998</v>
      </c>
      <c r="AU133" s="21">
        <v>3.1301999999999999</v>
      </c>
      <c r="AV133" s="24">
        <v>1.11002975013E-2</v>
      </c>
      <c r="AW133" s="21">
        <v>0.49914595440800003</v>
      </c>
      <c r="BE133" s="21">
        <v>3.1301999999999999</v>
      </c>
      <c r="BF133" s="24">
        <v>1.11002975013E-2</v>
      </c>
      <c r="BG133" s="21">
        <v>-0.702319247057</v>
      </c>
      <c r="BO133" s="21">
        <v>3.1301999999999999</v>
      </c>
      <c r="BP133" s="24">
        <v>-1.7965024986900001E-3</v>
      </c>
      <c r="BQ133" s="21">
        <v>0.95335840861999999</v>
      </c>
      <c r="BY133" s="21">
        <v>3.1301999999999999</v>
      </c>
      <c r="BZ133" s="24">
        <v>4.7890975013100004E-3</v>
      </c>
      <c r="CA133" s="21">
        <v>-1.09303963778</v>
      </c>
      <c r="CI133" s="21">
        <v>3.1301999999999999</v>
      </c>
      <c r="CJ133" s="21">
        <v>2.59389750131E-3</v>
      </c>
      <c r="CK133" s="21">
        <v>-1.10769165243</v>
      </c>
      <c r="CS133" s="21">
        <v>3.1301999999999999</v>
      </c>
      <c r="CT133" s="21">
        <v>6.7309750131300001E-4</v>
      </c>
      <c r="CU133" s="21">
        <v>0.98266243792399999</v>
      </c>
      <c r="DG133" s="1">
        <f t="shared" si="7"/>
        <v>1.0000000000000007</v>
      </c>
      <c r="DH133" s="21">
        <f t="shared" si="5"/>
        <v>6.052962101605378E-4</v>
      </c>
      <c r="DI133" s="21">
        <f t="shared" si="6"/>
        <v>3.8331000356714986</v>
      </c>
    </row>
    <row r="134" spans="2:113" ht="15" thickBot="1" x14ac:dyDescent="0.35">
      <c r="B134" s="23">
        <v>3.1301999999999999</v>
      </c>
      <c r="C134" s="23">
        <v>-2.8447177374400001E-2</v>
      </c>
      <c r="D134" s="18">
        <f t="shared" si="8"/>
        <v>-2.9124576150644024E-2</v>
      </c>
      <c r="E134" s="1">
        <f t="shared" si="9"/>
        <v>5.0985455784100022</v>
      </c>
      <c r="Q134" s="21">
        <v>3.1635</v>
      </c>
      <c r="R134" s="21">
        <v>6.7296563907800002E-4</v>
      </c>
      <c r="S134" s="21">
        <v>-0.82800257101300001</v>
      </c>
      <c r="AA134" s="21">
        <v>3.1635</v>
      </c>
      <c r="AB134" s="21">
        <v>5.2680166212099998E-4</v>
      </c>
      <c r="AC134" s="21">
        <v>-0.469515245177</v>
      </c>
      <c r="AK134" s="21">
        <v>3.1635</v>
      </c>
      <c r="AL134" s="21">
        <v>-5.9125024986899999E-3</v>
      </c>
      <c r="AM134" s="21">
        <v>-0.63882718356500001</v>
      </c>
      <c r="AU134" s="21">
        <v>3.1635</v>
      </c>
      <c r="AV134" s="21">
        <v>1.1374697501299999E-2</v>
      </c>
      <c r="AW134" s="21">
        <v>0.171917627179</v>
      </c>
      <c r="BE134" s="21">
        <v>3.1635</v>
      </c>
      <c r="BF134" s="21">
        <v>1.0825897501300001E-2</v>
      </c>
      <c r="BG134" s="21">
        <v>-0.931867476606</v>
      </c>
      <c r="BO134" s="21">
        <v>3.1635</v>
      </c>
      <c r="BP134" s="21">
        <v>1.2429750131199999E-4</v>
      </c>
      <c r="BQ134" s="21">
        <v>0.714042169304</v>
      </c>
      <c r="BY134" s="21">
        <v>3.1635</v>
      </c>
      <c r="BZ134" s="21">
        <v>4.2402975013100001E-3</v>
      </c>
      <c r="CA134" s="21">
        <v>-1.04908359382</v>
      </c>
      <c r="CI134" s="21">
        <v>3.1635</v>
      </c>
      <c r="CJ134" s="24">
        <v>2.59389750131E-3</v>
      </c>
      <c r="CK134" s="21">
        <v>-1.12234366708</v>
      </c>
      <c r="CS134" s="21">
        <v>3.1635</v>
      </c>
      <c r="CT134" s="21">
        <v>1.2429750131199999E-4</v>
      </c>
      <c r="CU134" s="21">
        <v>1.1487186039799999</v>
      </c>
      <c r="DG134" s="1">
        <f t="shared" si="7"/>
        <v>1.0100000000000007</v>
      </c>
      <c r="DH134" s="21">
        <f t="shared" si="5"/>
        <v>6.2308559146141847E-4</v>
      </c>
      <c r="DI134" s="21">
        <f t="shared" si="6"/>
        <v>3.9058700838136238</v>
      </c>
    </row>
    <row r="135" spans="2:113" ht="15" thickBot="1" x14ac:dyDescent="0.35">
      <c r="B135" s="23">
        <v>3.1635</v>
      </c>
      <c r="C135" s="23">
        <v>-2.5154377374399999E-2</v>
      </c>
      <c r="D135" s="18">
        <f t="shared" si="8"/>
        <v>-2.8415297760261408E-2</v>
      </c>
      <c r="E135" s="1">
        <f t="shared" si="9"/>
        <v>118.15113069918362</v>
      </c>
      <c r="Q135" s="21">
        <v>3.1968000000000001</v>
      </c>
      <c r="R135" s="24">
        <v>6.7296563907800002E-4</v>
      </c>
      <c r="S135" s="21">
        <v>-0.92079866380999997</v>
      </c>
      <c r="AA135" s="21">
        <v>3.1968000000000001</v>
      </c>
      <c r="AB135" s="24">
        <v>2.5240166212099998E-4</v>
      </c>
      <c r="AC135" s="21">
        <v>-0.73813551379700004</v>
      </c>
      <c r="AK135" s="21">
        <v>3.1968000000000001</v>
      </c>
      <c r="AL135" s="24">
        <v>-4.8149024986900001E-3</v>
      </c>
      <c r="AM135" s="21">
        <v>-0.345786890525</v>
      </c>
      <c r="AU135" s="21">
        <v>3.1968000000000001</v>
      </c>
      <c r="AV135" s="24">
        <v>1.02770975013E-2</v>
      </c>
      <c r="AW135" s="21">
        <v>-0.17973072446900001</v>
      </c>
      <c r="BE135" s="21">
        <v>3.1968000000000001</v>
      </c>
      <c r="BF135" s="24">
        <v>9.7282975013100008E-3</v>
      </c>
      <c r="BG135" s="21">
        <v>-1.07350361824</v>
      </c>
      <c r="BO135" s="21">
        <v>3.1968000000000001</v>
      </c>
      <c r="BP135" s="24">
        <v>2.3194975013099998E-3</v>
      </c>
      <c r="BQ135" s="21">
        <v>0.401465856728</v>
      </c>
      <c r="BY135" s="21">
        <v>3.1968000000000001</v>
      </c>
      <c r="BZ135" s="24">
        <v>3.1426975013099999E-3</v>
      </c>
      <c r="CA135" s="21">
        <v>-0.87814342288199998</v>
      </c>
      <c r="CI135" s="21">
        <v>3.1968000000000001</v>
      </c>
      <c r="CJ135" s="24">
        <v>2.3194975013099998E-3</v>
      </c>
      <c r="CK135" s="21">
        <v>-1.1028076475499999</v>
      </c>
      <c r="CS135" s="21">
        <v>3.1968000000000001</v>
      </c>
      <c r="CT135" s="21">
        <v>1.2429750131199999E-4</v>
      </c>
      <c r="CU135" s="21">
        <v>1.21709467236</v>
      </c>
      <c r="DG135" s="1">
        <f t="shared" si="7"/>
        <v>1.0200000000000007</v>
      </c>
      <c r="DH135" s="21">
        <f t="shared" si="5"/>
        <v>6.4214467438810448E-4</v>
      </c>
      <c r="DI135" s="21">
        <f t="shared" si="6"/>
        <v>3.9836449366299469</v>
      </c>
    </row>
    <row r="136" spans="2:113" ht="15" thickBot="1" x14ac:dyDescent="0.35">
      <c r="B136" s="23">
        <v>3.1968000000000001</v>
      </c>
      <c r="C136" s="23">
        <v>-2.0215177374400001E-2</v>
      </c>
      <c r="D136" s="18">
        <f t="shared" si="8"/>
        <v>-2.5542730210406928E-2</v>
      </c>
      <c r="E136" s="1">
        <f t="shared" si="9"/>
        <v>315.36465800494938</v>
      </c>
      <c r="Q136" s="21">
        <v>3.2301000000000002</v>
      </c>
      <c r="R136" s="21">
        <v>3.9856563907800002E-4</v>
      </c>
      <c r="S136" s="21">
        <v>-1.0135947566100001</v>
      </c>
      <c r="AA136" s="21">
        <v>3.2301000000000002</v>
      </c>
      <c r="AB136" s="21">
        <v>2.5240166212099998E-4</v>
      </c>
      <c r="AC136" s="21">
        <v>-0.95303172869399999</v>
      </c>
      <c r="AK136" s="21">
        <v>3.2301000000000002</v>
      </c>
      <c r="AL136" s="21">
        <v>-3.16850249869E-3</v>
      </c>
      <c r="AM136" s="21">
        <v>-2.3442568180700001E-2</v>
      </c>
      <c r="AU136" s="21">
        <v>3.2301000000000002</v>
      </c>
      <c r="AV136" s="21">
        <v>9.1794975013100005E-3</v>
      </c>
      <c r="AW136" s="21">
        <v>-0.50695905169699995</v>
      </c>
      <c r="BE136" s="21">
        <v>3.2301000000000002</v>
      </c>
      <c r="BF136" s="21">
        <v>8.0818975013099998E-3</v>
      </c>
      <c r="BG136" s="21">
        <v>-1.0881556328899999</v>
      </c>
      <c r="BO136" s="21">
        <v>3.2301000000000002</v>
      </c>
      <c r="BP136" s="21">
        <v>3.6914975013100002E-3</v>
      </c>
      <c r="BQ136" s="21">
        <v>5.9585514847399997E-2</v>
      </c>
      <c r="BY136" s="21">
        <v>3.2301000000000002</v>
      </c>
      <c r="BZ136" s="21">
        <v>2.0450975013100001E-3</v>
      </c>
      <c r="CA136" s="21">
        <v>-0.62417516891299996</v>
      </c>
      <c r="CI136" s="21">
        <v>3.2301000000000002</v>
      </c>
      <c r="CJ136" s="24">
        <v>2.0450975013100001E-3</v>
      </c>
      <c r="CK136" s="21">
        <v>-0.98070752544600004</v>
      </c>
      <c r="CS136" s="21">
        <v>3.2301000000000002</v>
      </c>
      <c r="CT136" s="21">
        <v>6.7309750131300001E-4</v>
      </c>
      <c r="CU136" s="21">
        <v>1.15360260886</v>
      </c>
      <c r="DG136" s="1">
        <f t="shared" si="7"/>
        <v>1.0300000000000007</v>
      </c>
      <c r="DH136" s="21">
        <f t="shared" si="5"/>
        <v>6.6261122431245112E-4</v>
      </c>
      <c r="DI136" s="21">
        <f t="shared" si="6"/>
        <v>4.0669707782623217</v>
      </c>
    </row>
    <row r="137" spans="2:113" ht="15" thickBot="1" x14ac:dyDescent="0.35">
      <c r="B137" s="23">
        <v>3.2301000000000002</v>
      </c>
      <c r="C137" s="23">
        <v>-1.3629577374399999E-2</v>
      </c>
      <c r="D137" s="18">
        <f t="shared" si="8"/>
        <v>-2.0732988567714807E-2</v>
      </c>
      <c r="E137" s="1">
        <f t="shared" si="9"/>
        <v>560.64945090344554</v>
      </c>
      <c r="Q137" s="21">
        <v>3.2633999999999999</v>
      </c>
      <c r="R137" s="21">
        <v>3.9856563907800002E-4</v>
      </c>
      <c r="S137" s="21">
        <v>-1.08685482987</v>
      </c>
      <c r="AA137" s="21">
        <v>3.2633999999999999</v>
      </c>
      <c r="AB137" s="21">
        <v>2.5240166212099998E-4</v>
      </c>
      <c r="AC137" s="21">
        <v>-1.1239718996300001</v>
      </c>
      <c r="AK137" s="21">
        <v>3.2633999999999999</v>
      </c>
      <c r="AL137" s="21">
        <v>-1.5221024986900001E-3</v>
      </c>
      <c r="AM137" s="21">
        <v>0.30866976393200002</v>
      </c>
      <c r="AU137" s="21">
        <v>3.2633999999999999</v>
      </c>
      <c r="AV137" s="21">
        <v>7.2586975013100002E-3</v>
      </c>
      <c r="AW137" s="21">
        <v>-0.78534733008500002</v>
      </c>
      <c r="BE137" s="21">
        <v>3.2633999999999999</v>
      </c>
      <c r="BF137" s="21">
        <v>5.8866975013100002E-3</v>
      </c>
      <c r="BG137" s="21">
        <v>-1.0881556328899999</v>
      </c>
      <c r="BO137" s="21">
        <v>3.2633999999999999</v>
      </c>
      <c r="BP137" s="21">
        <v>5.3378975013099999E-3</v>
      </c>
      <c r="BQ137" s="21">
        <v>-0.287178831917</v>
      </c>
      <c r="BY137" s="21">
        <v>3.2633999999999999</v>
      </c>
      <c r="BZ137" s="21">
        <v>3.9869750131199999E-4</v>
      </c>
      <c r="CA137" s="21">
        <v>-0.30671485145299998</v>
      </c>
      <c r="CI137" s="21">
        <v>3.2633999999999999</v>
      </c>
      <c r="CJ137" s="21">
        <v>1.49629750131E-3</v>
      </c>
      <c r="CK137" s="21">
        <v>-0.75115929589700003</v>
      </c>
      <c r="CS137" s="21">
        <v>3.2633999999999999</v>
      </c>
      <c r="CT137" s="21">
        <v>3.9869750131199999E-4</v>
      </c>
      <c r="CU137" s="21">
        <v>0.98754644280799997</v>
      </c>
      <c r="DG137" s="1">
        <f t="shared" si="7"/>
        <v>1.0400000000000007</v>
      </c>
      <c r="DH137" s="21">
        <f t="shared" si="5"/>
        <v>6.8464372160534403E-4</v>
      </c>
      <c r="DI137" s="21">
        <f t="shared" si="6"/>
        <v>4.1564759978604648</v>
      </c>
    </row>
    <row r="138" spans="2:113" ht="15" thickBot="1" x14ac:dyDescent="0.35">
      <c r="B138" s="23">
        <v>3.2633999999999999</v>
      </c>
      <c r="C138" s="23">
        <v>-6.2207773744E-3</v>
      </c>
      <c r="D138" s="18">
        <f t="shared" si="8"/>
        <v>-1.435609361444461E-2</v>
      </c>
      <c r="E138" s="1">
        <f t="shared" si="9"/>
        <v>735.37078139481741</v>
      </c>
      <c r="Q138" s="21">
        <v>3.2967</v>
      </c>
      <c r="R138" s="21">
        <v>3.9856563907800002E-4</v>
      </c>
      <c r="S138" s="21">
        <v>-1.1356948787100001</v>
      </c>
      <c r="AA138" s="21">
        <v>3.2967</v>
      </c>
      <c r="AB138" s="24">
        <v>-2.1998337878599999E-5</v>
      </c>
      <c r="AC138" s="21">
        <v>-1.2021159777799999</v>
      </c>
      <c r="AK138" s="21">
        <v>3.2967</v>
      </c>
      <c r="AL138" s="21">
        <v>6.7309750131300001E-4</v>
      </c>
      <c r="AM138" s="21">
        <v>0.60659406185599996</v>
      </c>
      <c r="AU138" s="21">
        <v>3.2967</v>
      </c>
      <c r="AV138" s="21">
        <v>4.5146975013100003E-3</v>
      </c>
      <c r="AW138" s="21">
        <v>-0.99535954009799998</v>
      </c>
      <c r="BE138" s="21">
        <v>3.2967</v>
      </c>
      <c r="BF138" s="21">
        <v>3.1426975013099999E-3</v>
      </c>
      <c r="BG138" s="21">
        <v>-1.06373560847</v>
      </c>
      <c r="BO138" s="21">
        <v>3.2967</v>
      </c>
      <c r="BP138" s="21">
        <v>6.1610975013100004E-3</v>
      </c>
      <c r="BQ138" s="21">
        <v>-0.61440715914499999</v>
      </c>
      <c r="BY138" s="21">
        <v>3.2967</v>
      </c>
      <c r="BZ138" s="21">
        <v>-6.9890249868699995E-4</v>
      </c>
      <c r="CA138" s="21">
        <v>3.0281485543299999E-2</v>
      </c>
      <c r="CI138" s="21">
        <v>3.2967</v>
      </c>
      <c r="CJ138" s="21">
        <v>9.4749750131299995E-4</v>
      </c>
      <c r="CK138" s="21">
        <v>-0.43858298332099999</v>
      </c>
      <c r="CS138" s="21">
        <v>3.2967</v>
      </c>
      <c r="CT138" s="21">
        <v>6.7309750131300001E-4</v>
      </c>
      <c r="CU138" s="21">
        <v>0.69450614976799996</v>
      </c>
      <c r="DG138" s="1">
        <f t="shared" si="7"/>
        <v>1.0500000000000007</v>
      </c>
      <c r="DH138" s="21">
        <f t="shared" si="5"/>
        <v>7.0842540195874097E-4</v>
      </c>
      <c r="DI138" s="21">
        <f t="shared" si="6"/>
        <v>4.2528872544549152</v>
      </c>
    </row>
    <row r="139" spans="2:113" ht="15" thickBot="1" x14ac:dyDescent="0.35">
      <c r="B139" s="23">
        <v>3.2967</v>
      </c>
      <c r="C139" s="23">
        <v>1.7368226256E-3</v>
      </c>
      <c r="D139" s="18">
        <f t="shared" si="8"/>
        <v>-6.8975316743446185E-3</v>
      </c>
      <c r="E139" s="1">
        <f t="shared" si="9"/>
        <v>828.35637974413487</v>
      </c>
      <c r="Q139" s="21">
        <v>3.33</v>
      </c>
      <c r="R139" s="21">
        <v>3.9856563907800002E-4</v>
      </c>
      <c r="S139" s="21">
        <v>-1.1552308982399999</v>
      </c>
      <c r="AA139" s="21">
        <v>3.33</v>
      </c>
      <c r="AB139" s="21">
        <v>2.5240166212099998E-4</v>
      </c>
      <c r="AC139" s="21">
        <v>-1.20699998266</v>
      </c>
      <c r="AK139" s="21">
        <v>3.33</v>
      </c>
      <c r="AL139" s="21">
        <v>2.3194975013099998E-3</v>
      </c>
      <c r="AM139" s="21">
        <v>0.86544632070799998</v>
      </c>
      <c r="AU139" s="21">
        <v>3.33</v>
      </c>
      <c r="AV139" s="21">
        <v>2.0450975013100001E-3</v>
      </c>
      <c r="AW139" s="21">
        <v>-1.1028076475499999</v>
      </c>
      <c r="BE139" s="21">
        <v>3.33</v>
      </c>
      <c r="BF139" s="21">
        <v>3.9869750131199999E-4</v>
      </c>
      <c r="BG139" s="21">
        <v>-0.91233145706999996</v>
      </c>
      <c r="BO139" s="21">
        <v>3.33</v>
      </c>
      <c r="BP139" s="21">
        <v>6.98429750131E-3</v>
      </c>
      <c r="BQ139" s="21">
        <v>-0.86837541311400002</v>
      </c>
      <c r="BY139" s="21">
        <v>3.33</v>
      </c>
      <c r="BZ139" s="21">
        <v>-1.5221024986900001E-3</v>
      </c>
      <c r="CA139" s="21">
        <v>0.372161827424</v>
      </c>
      <c r="CI139" s="21">
        <v>3.33</v>
      </c>
      <c r="CJ139" s="21">
        <v>6.7309750131300001E-4</v>
      </c>
      <c r="CK139" s="21">
        <v>-8.2050626788799999E-2</v>
      </c>
      <c r="CS139" s="21">
        <v>3.33</v>
      </c>
      <c r="CT139" s="21">
        <v>6.7309750131300001E-4</v>
      </c>
      <c r="CU139" s="21">
        <v>0.33308978835199998</v>
      </c>
      <c r="DG139" s="1">
        <f t="shared" si="7"/>
        <v>1.0600000000000007</v>
      </c>
      <c r="DH139" s="21">
        <f t="shared" si="5"/>
        <v>7.3416927971782639E-4</v>
      </c>
      <c r="DI139" s="21">
        <f t="shared" si="6"/>
        <v>4.3570494595181231</v>
      </c>
    </row>
    <row r="140" spans="2:113" ht="15" thickBot="1" x14ac:dyDescent="0.35">
      <c r="B140" s="23">
        <v>3.33</v>
      </c>
      <c r="C140" s="23">
        <v>9.6944226256E-3</v>
      </c>
      <c r="D140" s="18">
        <f t="shared" si="8"/>
        <v>1.0786868959986487E-3</v>
      </c>
      <c r="E140" s="1">
        <f t="shared" si="9"/>
        <v>824.78780180365925</v>
      </c>
      <c r="Q140" s="21">
        <v>3.3633000000000002</v>
      </c>
      <c r="R140" s="21">
        <v>6.7296563907800002E-4</v>
      </c>
      <c r="S140" s="21">
        <v>-1.1649989080100001</v>
      </c>
      <c r="AA140" s="21">
        <v>3.3633000000000002</v>
      </c>
      <c r="AB140" s="21">
        <v>-2.9639833787900002E-4</v>
      </c>
      <c r="AC140" s="21">
        <v>-1.20699998266</v>
      </c>
      <c r="AK140" s="21">
        <v>3.3633000000000002</v>
      </c>
      <c r="AL140" s="21">
        <v>4.2402975013100001E-3</v>
      </c>
      <c r="AM140" s="21">
        <v>1.0510385063000001</v>
      </c>
      <c r="AU140" s="21">
        <v>3.3633000000000002</v>
      </c>
      <c r="AV140" s="21">
        <v>-9.7330249868700001E-4</v>
      </c>
      <c r="AW140" s="21">
        <v>-1.1125756573100001</v>
      </c>
      <c r="BE140" s="21">
        <v>3.3633000000000002</v>
      </c>
      <c r="BF140" s="21">
        <v>-2.6197024986900001E-3</v>
      </c>
      <c r="BG140" s="21">
        <v>-0.68278322752099996</v>
      </c>
      <c r="BO140" s="21">
        <v>3.3633000000000002</v>
      </c>
      <c r="BP140" s="21">
        <v>7.5330975013100003E-3</v>
      </c>
      <c r="BQ140" s="21">
        <v>-1.04419958894</v>
      </c>
      <c r="BY140" s="21">
        <v>3.3633000000000002</v>
      </c>
      <c r="BZ140" s="21">
        <v>-2.8941024986899998E-3</v>
      </c>
      <c r="CA140" s="21">
        <v>0.67497013023200003</v>
      </c>
      <c r="CI140" s="21">
        <v>3.3633000000000002</v>
      </c>
      <c r="CJ140" s="21">
        <v>-1.5010249868799999E-4</v>
      </c>
      <c r="CK140" s="21">
        <v>0.26959772486</v>
      </c>
      <c r="CS140" s="21">
        <v>3.3633000000000002</v>
      </c>
      <c r="CT140" s="21">
        <v>6.7309750131300001E-4</v>
      </c>
      <c r="CU140" s="21">
        <v>-7.7166621904800003E-2</v>
      </c>
      <c r="DG140" s="1">
        <f t="shared" si="7"/>
        <v>1.0700000000000007</v>
      </c>
      <c r="DH140" s="21">
        <f t="shared" si="5"/>
        <v>7.6212444470029513E-4</v>
      </c>
      <c r="DI140" s="21">
        <f t="shared" si="6"/>
        <v>4.4699508381700799</v>
      </c>
    </row>
    <row r="141" spans="2:113" ht="15" thickBot="1" x14ac:dyDescent="0.35">
      <c r="B141" s="23">
        <v>3.3633000000000002</v>
      </c>
      <c r="C141" s="23">
        <v>1.6280022625600001E-2</v>
      </c>
      <c r="D141" s="18">
        <f t="shared" si="8"/>
        <v>8.9726610552691329E-3</v>
      </c>
      <c r="E141" s="1">
        <f t="shared" si="9"/>
        <v>593.30592355053784</v>
      </c>
      <c r="Q141" s="21">
        <v>3.3965999999999998</v>
      </c>
      <c r="R141" s="21">
        <v>1.2416563907799999E-4</v>
      </c>
      <c r="S141" s="21">
        <v>-1.16011490313</v>
      </c>
      <c r="AA141" s="21">
        <v>3.3965999999999998</v>
      </c>
      <c r="AB141" s="24">
        <v>-2.1998337878599999E-5</v>
      </c>
      <c r="AC141" s="21">
        <v>-1.19234796801</v>
      </c>
      <c r="AK141" s="21">
        <v>3.3965999999999998</v>
      </c>
      <c r="AL141" s="21">
        <v>5.8866975013100002E-3</v>
      </c>
      <c r="AM141" s="21">
        <v>1.1584866137500001</v>
      </c>
      <c r="AU141" s="21">
        <v>3.3965999999999998</v>
      </c>
      <c r="AV141" s="21">
        <v>-3.9917024986899996E-3</v>
      </c>
      <c r="AW141" s="21">
        <v>-1.1125756573100001</v>
      </c>
      <c r="BE141" s="21">
        <v>3.3965999999999998</v>
      </c>
      <c r="BF141" s="21">
        <v>-5.0893024986900003E-3</v>
      </c>
      <c r="BG141" s="21">
        <v>-0.389742934481</v>
      </c>
      <c r="BO141" s="21">
        <v>3.3965999999999998</v>
      </c>
      <c r="BP141" s="21">
        <v>7.2586975013100002E-3</v>
      </c>
      <c r="BQ141" s="21">
        <v>-1.1125756573100001</v>
      </c>
      <c r="BY141" s="21">
        <v>3.3965999999999998</v>
      </c>
      <c r="BZ141" s="21">
        <v>-3.4429024986900002E-3</v>
      </c>
      <c r="CA141" s="21">
        <v>0.92893838419999997</v>
      </c>
      <c r="CI141" s="21">
        <v>3.3965999999999998</v>
      </c>
      <c r="CJ141" s="21">
        <v>-6.9890249868699995E-4</v>
      </c>
      <c r="CK141" s="21">
        <v>0.61147806674000005</v>
      </c>
      <c r="CS141" s="21">
        <v>3.3965999999999998</v>
      </c>
      <c r="CT141" s="21">
        <v>9.4749750131299995E-4</v>
      </c>
      <c r="CU141" s="21">
        <v>-0.47765502239300001</v>
      </c>
      <c r="DG141" s="1">
        <f t="shared" si="7"/>
        <v>1.0800000000000007</v>
      </c>
      <c r="DH141" s="21">
        <f t="shared" si="5"/>
        <v>7.925840252680441E-4</v>
      </c>
      <c r="DI141" s="21">
        <f t="shared" si="6"/>
        <v>4.5927546402003507</v>
      </c>
    </row>
    <row r="142" spans="2:113" ht="15" thickBot="1" x14ac:dyDescent="0.35">
      <c r="B142" s="23">
        <v>3.3965999999999998</v>
      </c>
      <c r="C142" s="23">
        <v>2.3963222625600002E-2</v>
      </c>
      <c r="D142" s="18">
        <f t="shared" si="8"/>
        <v>1.6193702866130956E-2</v>
      </c>
      <c r="E142" s="1">
        <f t="shared" si="9"/>
        <v>670.72708103088837</v>
      </c>
      <c r="Q142" s="21">
        <v>3.4298999999999999</v>
      </c>
      <c r="R142" s="21">
        <v>3.9856563907800002E-4</v>
      </c>
      <c r="S142" s="21">
        <v>-1.16011490313</v>
      </c>
      <c r="AA142" s="21">
        <v>3.4298999999999999</v>
      </c>
      <c r="AB142" s="21">
        <v>-2.9639833787900002E-4</v>
      </c>
      <c r="AC142" s="21">
        <v>-1.1239718996300001</v>
      </c>
      <c r="AK142" s="21">
        <v>3.4298999999999999</v>
      </c>
      <c r="AL142" s="21">
        <v>6.7098975013099998E-3</v>
      </c>
      <c r="AM142" s="21">
        <v>1.21709467236</v>
      </c>
      <c r="AU142" s="21">
        <v>3.4298999999999999</v>
      </c>
      <c r="AV142" s="21">
        <v>-6.1869024986900001E-3</v>
      </c>
      <c r="AW142" s="21">
        <v>-1.0393155840499999</v>
      </c>
      <c r="BE142" s="21">
        <v>3.4298999999999999</v>
      </c>
      <c r="BF142" s="21">
        <v>-7.55890249869E-3</v>
      </c>
      <c r="BG142" s="21">
        <v>-5.7630602368699997E-2</v>
      </c>
      <c r="BO142" s="21">
        <v>3.4298999999999999</v>
      </c>
      <c r="BP142" s="21">
        <v>6.4354975013099997E-3</v>
      </c>
      <c r="BQ142" s="21">
        <v>-1.1174596621999999</v>
      </c>
      <c r="BY142" s="21">
        <v>3.4298999999999999</v>
      </c>
      <c r="BZ142" s="21">
        <v>-3.7173024986899999E-3</v>
      </c>
      <c r="CA142" s="21">
        <v>1.0998785551400001</v>
      </c>
      <c r="CI142" s="21">
        <v>3.4298999999999999</v>
      </c>
      <c r="CJ142" s="21">
        <v>-6.9890249868699995E-4</v>
      </c>
      <c r="CK142" s="21">
        <v>0.889866345128</v>
      </c>
      <c r="CS142" s="21">
        <v>3.4298999999999999</v>
      </c>
      <c r="CT142" s="21">
        <v>1.22189750131E-3</v>
      </c>
      <c r="CU142" s="21">
        <v>-0.80976735450500004</v>
      </c>
      <c r="DG142" s="1">
        <f t="shared" si="7"/>
        <v>1.0900000000000007</v>
      </c>
      <c r="DH142" s="21">
        <f t="shared" si="5"/>
        <v>8.2589535503187108E-4</v>
      </c>
      <c r="DI142" s="21">
        <f t="shared" si="6"/>
        <v>4.7268396527348511</v>
      </c>
    </row>
    <row r="143" spans="2:113" ht="15" thickBot="1" x14ac:dyDescent="0.35">
      <c r="B143" s="23">
        <v>3.4298999999999999</v>
      </c>
      <c r="C143" s="23">
        <v>2.8353622625600001E-2</v>
      </c>
      <c r="D143" s="18">
        <f t="shared" si="8"/>
        <v>2.2204521739977764E-2</v>
      </c>
      <c r="E143" s="1">
        <f t="shared" si="9"/>
        <v>420.12713001733533</v>
      </c>
      <c r="Q143" s="21">
        <v>3.4632000000000001</v>
      </c>
      <c r="R143" s="21">
        <v>1.2416563907799999E-4</v>
      </c>
      <c r="S143" s="21">
        <v>-1.1649989080100001</v>
      </c>
      <c r="AA143" s="21">
        <v>3.4632000000000001</v>
      </c>
      <c r="AB143" s="21">
        <v>2.5240166212099998E-4</v>
      </c>
      <c r="AC143" s="21">
        <v>-0.97256774823000003</v>
      </c>
      <c r="AK143" s="21">
        <v>3.4632000000000001</v>
      </c>
      <c r="AL143" s="21">
        <v>7.5330975013100003E-3</v>
      </c>
      <c r="AM143" s="21">
        <v>1.1633706186299999</v>
      </c>
      <c r="AU143" s="21">
        <v>3.4632000000000001</v>
      </c>
      <c r="AV143" s="21">
        <v>-8.3821024986899997E-3</v>
      </c>
      <c r="AW143" s="21">
        <v>-0.85860740334600005</v>
      </c>
      <c r="BE143" s="21">
        <v>3.4632000000000001</v>
      </c>
      <c r="BF143" s="21">
        <v>-8.93090249869E-3</v>
      </c>
      <c r="BG143" s="21">
        <v>0.27936573462800002</v>
      </c>
      <c r="BO143" s="21">
        <v>3.4632000000000001</v>
      </c>
      <c r="BP143" s="21">
        <v>5.0634975013099997E-3</v>
      </c>
      <c r="BQ143" s="21">
        <v>-1.0881556328899999</v>
      </c>
      <c r="BY143" s="21">
        <v>3.4632000000000001</v>
      </c>
      <c r="BZ143" s="21">
        <v>-3.9917024986899996E-3</v>
      </c>
      <c r="CA143" s="21">
        <v>1.1926746479400001</v>
      </c>
      <c r="CI143" s="21">
        <v>3.4632000000000001</v>
      </c>
      <c r="CJ143" s="21">
        <v>-1.5221024986900001E-3</v>
      </c>
      <c r="CK143" s="21">
        <v>1.0852265404899999</v>
      </c>
      <c r="CS143" s="21">
        <v>3.4632000000000001</v>
      </c>
      <c r="CT143" s="21">
        <v>1.49629750131E-3</v>
      </c>
      <c r="CU143" s="21">
        <v>-1.0344315791700001</v>
      </c>
      <c r="DG143" s="1">
        <f t="shared" si="7"/>
        <v>1.1000000000000008</v>
      </c>
      <c r="DH143" s="21">
        <f t="shared" si="5"/>
        <v>8.6247308787834381E-4</v>
      </c>
      <c r="DI143" s="21">
        <f t="shared" si="6"/>
        <v>4.8738524998815365</v>
      </c>
    </row>
    <row r="144" spans="2:113" ht="15" thickBot="1" x14ac:dyDescent="0.35">
      <c r="B144" s="23">
        <v>3.4632000000000001</v>
      </c>
      <c r="C144" s="23">
        <v>3.08232226256E-2</v>
      </c>
      <c r="D144" s="18">
        <f t="shared" si="8"/>
        <v>2.6561185270451905E-2</v>
      </c>
      <c r="E144" s="1">
        <f t="shared" si="9"/>
        <v>201.83291574086408</v>
      </c>
      <c r="Q144" s="21">
        <v>3.4965000000000002</v>
      </c>
      <c r="R144" s="21">
        <v>3.9856563907800002E-4</v>
      </c>
      <c r="S144" s="21">
        <v>-1.1649989080100001</v>
      </c>
      <c r="AA144" s="21">
        <v>3.4965000000000002</v>
      </c>
      <c r="AB144" s="21">
        <v>5.2680166212099998E-4</v>
      </c>
      <c r="AC144" s="21">
        <v>-0.76743954310100004</v>
      </c>
      <c r="AK144" s="21">
        <v>3.4965000000000002</v>
      </c>
      <c r="AL144" s="21">
        <v>7.5330975013100003E-3</v>
      </c>
      <c r="AM144" s="21">
        <v>1.04615450142</v>
      </c>
      <c r="AU144" s="21">
        <v>3.4965000000000002</v>
      </c>
      <c r="AV144" s="21">
        <v>-9.4797024986900003E-3</v>
      </c>
      <c r="AW144" s="21">
        <v>-0.61929116402899997</v>
      </c>
      <c r="BE144" s="21">
        <v>3.4965000000000002</v>
      </c>
      <c r="BF144" s="21">
        <v>-9.4797024986900003E-3</v>
      </c>
      <c r="BG144" s="21">
        <v>0.58705804232000003</v>
      </c>
      <c r="BO144" s="21">
        <v>3.4965000000000002</v>
      </c>
      <c r="BP144" s="21">
        <v>3.6914975013100002E-3</v>
      </c>
      <c r="BQ144" s="21">
        <v>-0.97093951567799996</v>
      </c>
      <c r="BY144" s="21">
        <v>3.4965000000000002</v>
      </c>
      <c r="BZ144" s="21">
        <v>-3.7173024986899999E-3</v>
      </c>
      <c r="CA144" s="21">
        <v>1.1926746479400001</v>
      </c>
      <c r="CI144" s="21">
        <v>3.4965000000000002</v>
      </c>
      <c r="CJ144" s="21">
        <v>-1.2477024986899999E-3</v>
      </c>
      <c r="CK144" s="21">
        <v>1.18290663817</v>
      </c>
      <c r="CS144" s="21">
        <v>3.4965000000000002</v>
      </c>
      <c r="CT144" s="21">
        <v>1.22189750131E-3</v>
      </c>
      <c r="CU144" s="21">
        <v>-1.10769165243</v>
      </c>
      <c r="DG144" s="1">
        <f t="shared" si="7"/>
        <v>1.1100000000000008</v>
      </c>
      <c r="DH144" s="21">
        <f t="shared" si="5"/>
        <v>9.0281630767993803E-4</v>
      </c>
      <c r="DI144" s="21">
        <f t="shared" si="6"/>
        <v>5.0357759294558679</v>
      </c>
    </row>
    <row r="145" spans="2:113" ht="15" thickBot="1" x14ac:dyDescent="0.35">
      <c r="B145" s="23">
        <v>3.4965000000000002</v>
      </c>
      <c r="C145" s="23">
        <v>3.08232226256E-2</v>
      </c>
      <c r="D145" s="18">
        <f t="shared" si="8"/>
        <v>2.8945885863324469E-2</v>
      </c>
      <c r="E145" s="1">
        <f t="shared" si="9"/>
        <v>39.159925766568612</v>
      </c>
      <c r="Q145" s="21">
        <v>3.5297999999999998</v>
      </c>
      <c r="R145" s="21">
        <v>3.9856563907800002E-4</v>
      </c>
      <c r="S145" s="21">
        <v>-1.1649989080100001</v>
      </c>
      <c r="AA145" s="21">
        <v>3.5297999999999998</v>
      </c>
      <c r="AB145" s="21">
        <v>5.2680166212099998E-4</v>
      </c>
      <c r="AC145" s="21">
        <v>-0.513471289133</v>
      </c>
      <c r="AK145" s="21">
        <v>3.5297999999999998</v>
      </c>
      <c r="AL145" s="21">
        <v>7.2586975013100002E-3</v>
      </c>
      <c r="AM145" s="21">
        <v>0.85567831094000002</v>
      </c>
      <c r="AU145" s="21">
        <v>3.5297999999999998</v>
      </c>
      <c r="AV145" s="21">
        <v>-1.0302902498700001E-2</v>
      </c>
      <c r="AW145" s="21">
        <v>-0.31159885633700002</v>
      </c>
      <c r="BE145" s="21">
        <v>3.5297999999999998</v>
      </c>
      <c r="BF145" s="21">
        <v>-1.00285024987E-2</v>
      </c>
      <c r="BG145" s="21">
        <v>0.84591030117199995</v>
      </c>
      <c r="BO145" s="21">
        <v>3.5297999999999998</v>
      </c>
      <c r="BP145" s="21">
        <v>1.7706975013099999E-3</v>
      </c>
      <c r="BQ145" s="21">
        <v>-0.75604330078100002</v>
      </c>
      <c r="BY145" s="21">
        <v>3.5297999999999998</v>
      </c>
      <c r="BZ145" s="21">
        <v>-3.16850249869E-3</v>
      </c>
      <c r="CA145" s="21">
        <v>1.1194145746799999</v>
      </c>
      <c r="CI145" s="21">
        <v>3.5297999999999998</v>
      </c>
      <c r="CJ145" s="21">
        <v>-1.2477024986899999E-3</v>
      </c>
      <c r="CK145" s="21">
        <v>1.2024426577</v>
      </c>
      <c r="CS145" s="21">
        <v>3.5297999999999998</v>
      </c>
      <c r="CT145" s="21">
        <v>1.49629750131E-3</v>
      </c>
      <c r="CU145" s="21">
        <v>-1.10769165243</v>
      </c>
      <c r="DG145" s="1">
        <f t="shared" si="7"/>
        <v>1.1200000000000008</v>
      </c>
      <c r="DH145" s="21">
        <f t="shared" si="5"/>
        <v>9.4753112525209845E-4</v>
      </c>
      <c r="DI145" s="21">
        <f t="shared" si="6"/>
        <v>5.2150190868028847</v>
      </c>
    </row>
    <row r="146" spans="2:113" ht="15" thickBot="1" x14ac:dyDescent="0.35">
      <c r="B146" s="23">
        <v>3.5297999999999998</v>
      </c>
      <c r="C146" s="23">
        <v>2.8902422625599999E-2</v>
      </c>
      <c r="D146" s="18">
        <f t="shared" si="8"/>
        <v>2.9190096204398584E-2</v>
      </c>
      <c r="E146" s="1">
        <f t="shared" si="9"/>
        <v>0.91951208820872465</v>
      </c>
      <c r="Q146" s="21">
        <v>3.5630999999999999</v>
      </c>
      <c r="R146" s="21">
        <v>3.9856563907800002E-4</v>
      </c>
      <c r="S146" s="21">
        <v>-1.16011490313</v>
      </c>
      <c r="AA146" s="21">
        <v>3.5630999999999999</v>
      </c>
      <c r="AB146" s="21">
        <v>8.0120166212100004E-4</v>
      </c>
      <c r="AC146" s="21">
        <v>-0.24973502539699999</v>
      </c>
      <c r="AK146" s="21">
        <v>3.5630999999999999</v>
      </c>
      <c r="AL146" s="21">
        <v>6.98429750131E-3</v>
      </c>
      <c r="AM146" s="21">
        <v>0.59194204720400001</v>
      </c>
      <c r="AU146" s="21">
        <v>3.5630999999999999</v>
      </c>
      <c r="AV146" s="21">
        <v>-9.7541024986899996E-3</v>
      </c>
      <c r="AW146" s="21">
        <v>1.5629470891299999E-2</v>
      </c>
      <c r="BE146" s="21">
        <v>3.5630999999999999</v>
      </c>
      <c r="BF146" s="21">
        <v>-8.93090249869E-3</v>
      </c>
      <c r="BG146" s="21">
        <v>1.0412704965299999</v>
      </c>
      <c r="BO146" s="21">
        <v>3.5630999999999999</v>
      </c>
      <c r="BP146" s="21">
        <v>-1.5010249868799999E-4</v>
      </c>
      <c r="BQ146" s="21">
        <v>-0.47277101750900002</v>
      </c>
      <c r="BY146" s="21">
        <v>3.5630999999999999</v>
      </c>
      <c r="BZ146" s="21">
        <v>-2.0709024986899998E-3</v>
      </c>
      <c r="CA146" s="21">
        <v>0.96312641838799995</v>
      </c>
      <c r="CI146" s="21">
        <v>3.5630999999999999</v>
      </c>
      <c r="CJ146" s="21">
        <v>-1.2477024986899999E-3</v>
      </c>
      <c r="CK146" s="21">
        <v>1.1194145746799999</v>
      </c>
      <c r="CS146" s="21">
        <v>3.5630999999999999</v>
      </c>
      <c r="CT146" s="21">
        <v>9.4749750131299995E-4</v>
      </c>
      <c r="CU146" s="21">
        <v>-1.04908359382</v>
      </c>
      <c r="DG146" s="1">
        <f t="shared" si="7"/>
        <v>1.1300000000000008</v>
      </c>
      <c r="DH146" s="21">
        <f t="shared" si="5"/>
        <v>9.973609269359222E-4</v>
      </c>
      <c r="DI146" s="21">
        <f t="shared" si="6"/>
        <v>5.4145384912182299</v>
      </c>
    </row>
    <row r="147" spans="2:113" ht="15" thickBot="1" x14ac:dyDescent="0.35">
      <c r="B147" s="23">
        <v>3.5630999999999999</v>
      </c>
      <c r="C147" s="23">
        <v>2.5060822625599999E-2</v>
      </c>
      <c r="D147" s="18">
        <f t="shared" si="8"/>
        <v>2.7286428604807712E-2</v>
      </c>
      <c r="E147" s="1">
        <f t="shared" si="9"/>
        <v>55.036910829834738</v>
      </c>
      <c r="Q147" s="21">
        <v>3.5964</v>
      </c>
      <c r="R147" s="21">
        <v>3.9856563907800002E-4</v>
      </c>
      <c r="S147" s="21">
        <v>-1.1503468933600001</v>
      </c>
      <c r="AA147" s="21">
        <v>3.5964</v>
      </c>
      <c r="AB147" s="21">
        <v>8.0120166212100004E-4</v>
      </c>
      <c r="AC147" s="21">
        <v>3.35372578755E-2</v>
      </c>
      <c r="AK147" s="21">
        <v>3.5964</v>
      </c>
      <c r="AL147" s="21">
        <v>5.3378975013099999E-3</v>
      </c>
      <c r="AM147" s="21">
        <v>0.27936573462800002</v>
      </c>
      <c r="AU147" s="21">
        <v>3.5964</v>
      </c>
      <c r="AV147" s="21">
        <v>-8.93090249869E-3</v>
      </c>
      <c r="AW147" s="21">
        <v>0.34285779812</v>
      </c>
      <c r="BE147" s="21">
        <v>3.5964</v>
      </c>
      <c r="BF147" s="21">
        <v>-7.8333024986899993E-3</v>
      </c>
      <c r="BG147" s="21">
        <v>1.1633706186299999</v>
      </c>
      <c r="BO147" s="21">
        <v>3.5964</v>
      </c>
      <c r="BP147" s="21">
        <v>-1.7965024986900001E-3</v>
      </c>
      <c r="BQ147" s="21">
        <v>-0.14065868539699999</v>
      </c>
      <c r="BY147" s="21">
        <v>3.5964</v>
      </c>
      <c r="BZ147" s="21">
        <v>-9.7330249868700001E-4</v>
      </c>
      <c r="CA147" s="21">
        <v>0.72381017907199996</v>
      </c>
      <c r="CI147" s="21">
        <v>3.5964</v>
      </c>
      <c r="CJ147" s="21">
        <v>-4.2450249868800002E-4</v>
      </c>
      <c r="CK147" s="21">
        <v>0.95335840861999999</v>
      </c>
      <c r="CS147" s="21">
        <v>3.5964</v>
      </c>
      <c r="CT147" s="21">
        <v>9.4749750131299995E-4</v>
      </c>
      <c r="CU147" s="21">
        <v>-0.82930337404200005</v>
      </c>
      <c r="DG147" s="1">
        <f t="shared" si="7"/>
        <v>1.1400000000000008</v>
      </c>
      <c r="DH147" s="21">
        <f t="shared" si="5"/>
        <v>1.0532274705671184E-3</v>
      </c>
      <c r="DI147" s="21">
        <f t="shared" si="6"/>
        <v>5.638002609114344</v>
      </c>
    </row>
    <row r="148" spans="2:113" ht="15" thickBot="1" x14ac:dyDescent="0.35">
      <c r="B148" s="23">
        <v>3.5964</v>
      </c>
      <c r="C148" s="23">
        <v>1.7652022625599999E-2</v>
      </c>
      <c r="D148" s="18">
        <f t="shared" si="8"/>
        <v>2.3388367704715869E-2</v>
      </c>
      <c r="E148" s="1">
        <f t="shared" si="9"/>
        <v>365.618387407743</v>
      </c>
      <c r="Q148" s="21">
        <v>3.6297000000000001</v>
      </c>
      <c r="R148" s="21">
        <v>3.9856563907800002E-4</v>
      </c>
      <c r="S148" s="21">
        <v>-1.1210428640500001</v>
      </c>
      <c r="AA148" s="21">
        <v>3.6297000000000001</v>
      </c>
      <c r="AB148" s="21">
        <v>1.0756016621199999E-3</v>
      </c>
      <c r="AC148" s="21">
        <v>0.30215752649599997</v>
      </c>
      <c r="AK148" s="21">
        <v>3.6297000000000001</v>
      </c>
      <c r="AL148" s="21">
        <v>3.9658975013099999E-3</v>
      </c>
      <c r="AM148" s="21">
        <v>-5.2746597484700002E-2</v>
      </c>
      <c r="AU148" s="21">
        <v>3.6297000000000001</v>
      </c>
      <c r="AV148" s="21">
        <v>-7.0101024986899997E-3</v>
      </c>
      <c r="AW148" s="21">
        <v>0.65055010581200001</v>
      </c>
      <c r="BE148" s="21">
        <v>3.6297000000000001</v>
      </c>
      <c r="BF148" s="21">
        <v>-5.6381024986899998E-3</v>
      </c>
      <c r="BG148" s="21">
        <v>1.2024426577</v>
      </c>
      <c r="BO148" s="21">
        <v>3.6297000000000001</v>
      </c>
      <c r="BP148" s="21">
        <v>-3.7173024986899999E-3</v>
      </c>
      <c r="BQ148" s="21">
        <v>0.19145364671599999</v>
      </c>
      <c r="BY148" s="21">
        <v>3.6297000000000001</v>
      </c>
      <c r="BZ148" s="21">
        <v>1.2429750131199999E-4</v>
      </c>
      <c r="CA148" s="21">
        <v>0.41123386649600002</v>
      </c>
      <c r="CI148" s="21">
        <v>3.6297000000000001</v>
      </c>
      <c r="CJ148" s="21">
        <v>-4.2450249868800002E-4</v>
      </c>
      <c r="CK148" s="21">
        <v>0.68962214488399998</v>
      </c>
      <c r="CS148" s="21">
        <v>3.6297000000000001</v>
      </c>
      <c r="CT148" s="21">
        <v>6.7309750131300001E-4</v>
      </c>
      <c r="CU148" s="21">
        <v>-0.51184305658100004</v>
      </c>
      <c r="DG148" s="1">
        <f t="shared" si="7"/>
        <v>1.1500000000000008</v>
      </c>
      <c r="DH148" s="21">
        <f t="shared" si="5"/>
        <v>1.1162876422291267E-3</v>
      </c>
      <c r="DI148" s="21">
        <f t="shared" si="6"/>
        <v>5.8900194899320297</v>
      </c>
    </row>
    <row r="149" spans="2:113" ht="15" thickBot="1" x14ac:dyDescent="0.35">
      <c r="B149" s="23">
        <v>3.6297000000000001</v>
      </c>
      <c r="C149" s="23">
        <v>1.05176226256E-2</v>
      </c>
      <c r="D149" s="18">
        <f t="shared" si="8"/>
        <v>1.7797958297295094E-2</v>
      </c>
      <c r="E149" s="1">
        <f t="shared" si="9"/>
        <v>588.92541658395623</v>
      </c>
      <c r="Q149" s="21">
        <v>3.6629999999999998</v>
      </c>
      <c r="R149" s="21">
        <v>3.9856563907800002E-4</v>
      </c>
      <c r="S149" s="21">
        <v>-1.0575508005600001</v>
      </c>
      <c r="AA149" s="21">
        <v>3.6629999999999998</v>
      </c>
      <c r="AB149" s="21">
        <v>1.0756016621199999E-3</v>
      </c>
      <c r="AC149" s="21">
        <v>0.55612578046399996</v>
      </c>
      <c r="AK149" s="21">
        <v>3.6629999999999998</v>
      </c>
      <c r="AL149" s="21">
        <v>2.0450975013100001E-3</v>
      </c>
      <c r="AM149" s="21">
        <v>-0.389742934481</v>
      </c>
      <c r="AU149" s="21">
        <v>3.6629999999999998</v>
      </c>
      <c r="AV149" s="21">
        <v>-4.8149024986900001E-3</v>
      </c>
      <c r="AW149" s="21">
        <v>0.90940236466400004</v>
      </c>
      <c r="BE149" s="21">
        <v>3.6629999999999998</v>
      </c>
      <c r="BF149" s="21">
        <v>-2.8941024986899998E-3</v>
      </c>
      <c r="BG149" s="21">
        <v>1.1633706186299999</v>
      </c>
      <c r="BO149" s="21">
        <v>3.6629999999999998</v>
      </c>
      <c r="BP149" s="21">
        <v>-4.54050249869E-3</v>
      </c>
      <c r="BQ149" s="21">
        <v>0.51379796905999997</v>
      </c>
      <c r="BY149" s="21">
        <v>3.6629999999999998</v>
      </c>
      <c r="BZ149" s="21">
        <v>1.49629750131E-3</v>
      </c>
      <c r="CA149" s="21">
        <v>6.4469519731399999E-2</v>
      </c>
      <c r="CI149" s="21">
        <v>3.6629999999999998</v>
      </c>
      <c r="CJ149" s="21">
        <v>1.2429750131199999E-4</v>
      </c>
      <c r="CK149" s="21">
        <v>0.35262580788800002</v>
      </c>
      <c r="CS149" s="21">
        <v>3.6629999999999998</v>
      </c>
      <c r="CT149" s="21">
        <v>3.9869750131199999E-4</v>
      </c>
      <c r="CU149" s="21">
        <v>-0.130890675629</v>
      </c>
      <c r="DG149" s="1">
        <f t="shared" si="7"/>
        <v>1.1600000000000008</v>
      </c>
      <c r="DH149" s="21">
        <f t="shared" si="5"/>
        <v>1.1880132849790876E-3</v>
      </c>
      <c r="DI149" s="21">
        <f t="shared" si="6"/>
        <v>6.1764575188839803</v>
      </c>
    </row>
    <row r="150" spans="2:113" ht="15" thickBot="1" x14ac:dyDescent="0.35">
      <c r="B150" s="23">
        <v>3.6629999999999998</v>
      </c>
      <c r="C150" s="23">
        <v>2.8344226255999998E-3</v>
      </c>
      <c r="D150" s="18">
        <f t="shared" si="8"/>
        <v>1.0942431548172862E-2</v>
      </c>
      <c r="E150" s="1">
        <f t="shared" si="9"/>
        <v>730.44231876134609</v>
      </c>
      <c r="Q150" s="21">
        <v>3.6962999999999999</v>
      </c>
      <c r="R150" s="21">
        <v>3.9856563907800002E-4</v>
      </c>
      <c r="S150" s="21">
        <v>-0.98429072730199996</v>
      </c>
      <c r="AA150" s="21">
        <v>3.6962999999999999</v>
      </c>
      <c r="AB150" s="21">
        <v>1.3500016621200001E-3</v>
      </c>
      <c r="AC150" s="21">
        <v>0.76125398559199997</v>
      </c>
      <c r="AK150" s="21">
        <v>3.6962999999999999</v>
      </c>
      <c r="AL150" s="21">
        <v>1.2429750131199999E-4</v>
      </c>
      <c r="AM150" s="21">
        <v>-0.69255123728900003</v>
      </c>
      <c r="AU150" s="21">
        <v>3.6962999999999999</v>
      </c>
      <c r="AV150" s="21">
        <v>-2.0709024986899998E-3</v>
      </c>
      <c r="AW150" s="21">
        <v>1.07545853072</v>
      </c>
      <c r="BE150" s="21">
        <v>3.6962999999999999</v>
      </c>
      <c r="BF150" s="21">
        <v>-4.2450249868800002E-4</v>
      </c>
      <c r="BG150" s="21">
        <v>1.0412704965299999</v>
      </c>
      <c r="BO150" s="21">
        <v>3.6962999999999999</v>
      </c>
      <c r="BP150" s="21">
        <v>-5.6381024986899998E-3</v>
      </c>
      <c r="BQ150" s="21">
        <v>0.79707025233200002</v>
      </c>
      <c r="BY150" s="21">
        <v>3.6962999999999999</v>
      </c>
      <c r="BZ150" s="21">
        <v>2.59389750131E-3</v>
      </c>
      <c r="CA150" s="21">
        <v>-0.287178831917</v>
      </c>
      <c r="CI150" s="21">
        <v>3.6962999999999999</v>
      </c>
      <c r="CJ150" s="21">
        <v>6.7309750131300001E-4</v>
      </c>
      <c r="CK150" s="21">
        <v>-1.8558563296700002E-2</v>
      </c>
      <c r="CS150" s="21">
        <v>3.6962999999999999</v>
      </c>
      <c r="CT150" s="21">
        <v>3.9869750131199999E-4</v>
      </c>
      <c r="CU150" s="21">
        <v>0.26959772486</v>
      </c>
      <c r="DG150" s="1">
        <f t="shared" si="7"/>
        <v>1.1700000000000008</v>
      </c>
      <c r="DH150" s="21">
        <f t="shared" si="5"/>
        <v>1.2703057934175799E-3</v>
      </c>
      <c r="DI150" s="21">
        <f t="shared" si="6"/>
        <v>6.5049068636070553</v>
      </c>
    </row>
    <row r="151" spans="2:113" ht="15" thickBot="1" x14ac:dyDescent="0.35">
      <c r="B151" s="23">
        <v>3.6962999999999999</v>
      </c>
      <c r="C151" s="23">
        <v>-4.8487773744E-3</v>
      </c>
      <c r="D151" s="18">
        <f t="shared" si="8"/>
        <v>3.3415761801441268E-3</v>
      </c>
      <c r="E151" s="1">
        <f t="shared" si="9"/>
        <v>745.3543483159292</v>
      </c>
      <c r="Q151" s="21">
        <v>3.7296</v>
      </c>
      <c r="R151" s="21">
        <v>3.9856563907800002E-4</v>
      </c>
      <c r="S151" s="21">
        <v>-0.90614664915800003</v>
      </c>
      <c r="AA151" s="21">
        <v>3.7296</v>
      </c>
      <c r="AB151" s="21">
        <v>1.62440166212E-3</v>
      </c>
      <c r="AC151" s="21">
        <v>0.91754214188000005</v>
      </c>
      <c r="AK151" s="21">
        <v>3.7296</v>
      </c>
      <c r="AL151" s="21">
        <v>-1.7965024986900001E-3</v>
      </c>
      <c r="AM151" s="21">
        <v>-0.92209946683800004</v>
      </c>
      <c r="AU151" s="21">
        <v>3.7296</v>
      </c>
      <c r="AV151" s="21">
        <v>9.4749750131299995E-4</v>
      </c>
      <c r="AW151" s="21">
        <v>1.1780226332799999</v>
      </c>
      <c r="BE151" s="21">
        <v>3.7296</v>
      </c>
      <c r="BF151" s="21">
        <v>2.59389750131E-3</v>
      </c>
      <c r="BG151" s="21">
        <v>0.84102629628799996</v>
      </c>
      <c r="BO151" s="21">
        <v>3.7296</v>
      </c>
      <c r="BP151" s="21">
        <v>-6.4613024986900002E-3</v>
      </c>
      <c r="BQ151" s="21">
        <v>1.0119664672299999</v>
      </c>
      <c r="BY151" s="21">
        <v>3.7296</v>
      </c>
      <c r="BZ151" s="21">
        <v>3.9658975013099999E-3</v>
      </c>
      <c r="CA151" s="21">
        <v>-0.61440715914499999</v>
      </c>
      <c r="CI151" s="21">
        <v>3.7296</v>
      </c>
      <c r="CJ151" s="21">
        <v>1.49629750131E-3</v>
      </c>
      <c r="CK151" s="21">
        <v>-0.38485892959700002</v>
      </c>
      <c r="CS151" s="21">
        <v>3.7296</v>
      </c>
      <c r="CT151" s="24">
        <v>1.2429750131199999E-4</v>
      </c>
      <c r="CU151" s="21">
        <v>0.64078209604400005</v>
      </c>
      <c r="DG151" s="1">
        <f t="shared" si="7"/>
        <v>1.1800000000000008</v>
      </c>
      <c r="DH151" s="21">
        <f t="shared" si="5"/>
        <v>1.3656644379924918E-3</v>
      </c>
      <c r="DI151" s="21">
        <f t="shared" si="6"/>
        <v>6.8853590770807642</v>
      </c>
    </row>
    <row r="152" spans="2:113" ht="15" thickBot="1" x14ac:dyDescent="0.35">
      <c r="B152" s="23">
        <v>3.7296</v>
      </c>
      <c r="C152" s="23">
        <v>-1.19831773744E-2</v>
      </c>
      <c r="D152" s="18">
        <f t="shared" si="8"/>
        <v>-4.4316549818150105E-3</v>
      </c>
      <c r="E152" s="1">
        <f t="shared" si="9"/>
        <v>633.61656050791714</v>
      </c>
      <c r="Q152" s="21">
        <v>3.7629000000000001</v>
      </c>
      <c r="R152" s="21">
        <v>3.9856563907800002E-4</v>
      </c>
      <c r="S152" s="21">
        <v>-0.81335055636099995</v>
      </c>
      <c r="AA152" s="21">
        <v>3.7629000000000001</v>
      </c>
      <c r="AB152" s="21">
        <v>1.3500016621200001E-3</v>
      </c>
      <c r="AC152" s="21">
        <v>1.02010624444</v>
      </c>
      <c r="AK152" s="21">
        <v>3.7629000000000001</v>
      </c>
      <c r="AL152" s="21">
        <v>-3.4429024986900002E-3</v>
      </c>
      <c r="AM152" s="21">
        <v>-1.07350361824</v>
      </c>
      <c r="AU152" s="21">
        <v>3.7629000000000001</v>
      </c>
      <c r="AV152" s="21">
        <v>3.6914975013100002E-3</v>
      </c>
      <c r="AW152" s="21">
        <v>1.2024426577</v>
      </c>
      <c r="BE152" s="21">
        <v>3.7629000000000001</v>
      </c>
      <c r="BF152" s="21">
        <v>5.3378975013099999E-3</v>
      </c>
      <c r="BG152" s="21">
        <v>0.56752202278399999</v>
      </c>
      <c r="BO152" s="21">
        <v>3.7629000000000001</v>
      </c>
      <c r="BP152" s="21">
        <v>-6.1869024986900001E-3</v>
      </c>
      <c r="BQ152" s="21">
        <v>1.1438345991000001</v>
      </c>
      <c r="BY152" s="21">
        <v>3.7629000000000001</v>
      </c>
      <c r="BZ152" s="21">
        <v>4.5146975013100003E-3</v>
      </c>
      <c r="CA152" s="21">
        <v>-0.87814342288199998</v>
      </c>
      <c r="CI152" s="21">
        <v>3.7629000000000001</v>
      </c>
      <c r="CJ152" s="21">
        <v>2.0450975013100001E-3</v>
      </c>
      <c r="CK152" s="21">
        <v>-0.70720325194099998</v>
      </c>
      <c r="CS152" s="21">
        <v>3.7629000000000001</v>
      </c>
      <c r="CT152" s="21">
        <v>1.2429750131199999E-4</v>
      </c>
      <c r="CU152" s="21">
        <v>0.93382238908399995</v>
      </c>
      <c r="DG152" s="1">
        <f t="shared" si="7"/>
        <v>1.1900000000000008</v>
      </c>
      <c r="DH152" s="21">
        <f t="shared" si="5"/>
        <v>1.4774401361223116E-3</v>
      </c>
      <c r="DI152" s="21">
        <f t="shared" si="6"/>
        <v>7.3312350456806499</v>
      </c>
    </row>
    <row r="153" spans="2:113" ht="15" thickBot="1" x14ac:dyDescent="0.35">
      <c r="B153" s="23">
        <v>3.7629000000000001</v>
      </c>
      <c r="C153" s="23">
        <v>-1.8294377374400001E-2</v>
      </c>
      <c r="D153" s="18">
        <f t="shared" si="8"/>
        <v>-1.1794318849510547E-2</v>
      </c>
      <c r="E153" s="1">
        <f t="shared" si="9"/>
        <v>469.45289807764522</v>
      </c>
      <c r="Q153" s="21">
        <v>3.7961999999999998</v>
      </c>
      <c r="R153" s="21">
        <v>3.9856563907800002E-4</v>
      </c>
      <c r="S153" s="21">
        <v>-0.70590244891300002</v>
      </c>
      <c r="AA153" s="21">
        <v>3.7961999999999998</v>
      </c>
      <c r="AB153" s="21">
        <v>1.62440166212E-3</v>
      </c>
      <c r="AC153" s="21">
        <v>1.0738302981700001</v>
      </c>
      <c r="AK153" s="21">
        <v>3.7961999999999998</v>
      </c>
      <c r="AL153" s="21">
        <v>-4.54050249869E-3</v>
      </c>
      <c r="AM153" s="21">
        <v>-1.1321116768499999</v>
      </c>
      <c r="AU153" s="21">
        <v>3.7961999999999998</v>
      </c>
      <c r="AV153" s="21">
        <v>6.7098975013099998E-3</v>
      </c>
      <c r="AW153" s="21">
        <v>1.1438345991000001</v>
      </c>
      <c r="BE153" s="21">
        <v>3.7961999999999998</v>
      </c>
      <c r="BF153" s="21">
        <v>7.8074975013099996E-3</v>
      </c>
      <c r="BG153" s="21">
        <v>0.23540969067199999</v>
      </c>
      <c r="BO153" s="21">
        <v>3.7961999999999998</v>
      </c>
      <c r="BP153" s="21">
        <v>-5.6381024986899998E-3</v>
      </c>
      <c r="BQ153" s="21">
        <v>1.2073266625900001</v>
      </c>
      <c r="BY153" s="21">
        <v>3.7961999999999998</v>
      </c>
      <c r="BZ153" s="21">
        <v>5.3378975013099999E-3</v>
      </c>
      <c r="CA153" s="21">
        <v>-1.0539675987099999</v>
      </c>
      <c r="CI153" s="21">
        <v>3.7961999999999998</v>
      </c>
      <c r="CJ153" s="21">
        <v>2.0450975013100001E-3</v>
      </c>
      <c r="CK153" s="21">
        <v>-0.95628750102600002</v>
      </c>
      <c r="CS153" s="21">
        <v>3.7961999999999998</v>
      </c>
      <c r="CT153" s="21">
        <v>1.2429750131199999E-4</v>
      </c>
      <c r="CU153" s="21">
        <v>1.1194145746799999</v>
      </c>
      <c r="DG153" s="1">
        <f t="shared" si="7"/>
        <v>1.2000000000000008</v>
      </c>
      <c r="DH153" s="21">
        <f t="shared" si="5"/>
        <v>1.6102296046235089E-3</v>
      </c>
      <c r="DI153" s="21">
        <f t="shared" si="6"/>
        <v>7.8609881489825764</v>
      </c>
    </row>
    <row r="154" spans="2:113" ht="15" thickBot="1" x14ac:dyDescent="0.35">
      <c r="B154" s="23">
        <v>3.7961999999999998</v>
      </c>
      <c r="C154" s="23">
        <v>-2.3233577374399999E-2</v>
      </c>
      <c r="D154" s="18">
        <f t="shared" si="8"/>
        <v>-1.8197184156016247E-2</v>
      </c>
      <c r="E154" s="1">
        <f t="shared" si="9"/>
        <v>281.83618500202056</v>
      </c>
      <c r="Q154" s="21">
        <v>3.8294999999999999</v>
      </c>
      <c r="R154" s="21">
        <v>6.7296563907800002E-4</v>
      </c>
      <c r="S154" s="21">
        <v>-0.593570336581</v>
      </c>
      <c r="AA154" s="21">
        <v>3.8294999999999999</v>
      </c>
      <c r="AB154" s="21">
        <v>1.3500016621200001E-3</v>
      </c>
      <c r="AC154" s="21">
        <v>1.0738302981700001</v>
      </c>
      <c r="AK154" s="21">
        <v>3.8294999999999999</v>
      </c>
      <c r="AL154" s="21">
        <v>-5.9125024986899999E-3</v>
      </c>
      <c r="AM154" s="21">
        <v>-1.1321116768499999</v>
      </c>
      <c r="AU154" s="21">
        <v>3.8294999999999999</v>
      </c>
      <c r="AV154" s="21">
        <v>8.6306975013100001E-3</v>
      </c>
      <c r="AW154" s="21">
        <v>1.01685047211</v>
      </c>
      <c r="BE154" s="21">
        <v>3.8294999999999999</v>
      </c>
      <c r="BF154" s="21">
        <v>9.4538975013099998E-3</v>
      </c>
      <c r="BG154" s="21">
        <v>-0.11135465609300001</v>
      </c>
      <c r="BO154" s="21">
        <v>3.8294999999999999</v>
      </c>
      <c r="BP154" s="21">
        <v>-4.2661024986899998E-3</v>
      </c>
      <c r="BQ154" s="21">
        <v>1.18290663817</v>
      </c>
      <c r="BY154" s="21">
        <v>3.8294999999999999</v>
      </c>
      <c r="BZ154" s="21">
        <v>5.0634975013099997E-3</v>
      </c>
      <c r="CA154" s="21">
        <v>-1.0832716280100001</v>
      </c>
      <c r="CI154" s="21">
        <v>3.8294999999999999</v>
      </c>
      <c r="CJ154" s="21">
        <v>2.59389750131E-3</v>
      </c>
      <c r="CK154" s="21">
        <v>-1.0979236426600001</v>
      </c>
      <c r="CS154" s="21">
        <v>3.8294999999999999</v>
      </c>
      <c r="CT154" s="21">
        <v>1.2429750131199999E-4</v>
      </c>
      <c r="CU154" s="21">
        <v>1.2024426577</v>
      </c>
      <c r="DG154" s="1">
        <f t="shared" si="7"/>
        <v>1.2100000000000009</v>
      </c>
      <c r="DH154" s="21">
        <f t="shared" si="5"/>
        <v>1.7705089166771086E-3</v>
      </c>
      <c r="DI154" s="21">
        <f t="shared" si="6"/>
        <v>8.5006947611362182</v>
      </c>
    </row>
    <row r="155" spans="2:113" ht="15" thickBot="1" x14ac:dyDescent="0.35">
      <c r="B155" s="23">
        <v>3.8294999999999999</v>
      </c>
      <c r="C155" s="23">
        <v>-2.62519773744E-2</v>
      </c>
      <c r="D155" s="18">
        <f t="shared" si="8"/>
        <v>-2.316568665106911E-2</v>
      </c>
      <c r="E155" s="1">
        <f t="shared" si="9"/>
        <v>105.83544921020345</v>
      </c>
      <c r="Q155" s="21">
        <v>3.8628</v>
      </c>
      <c r="R155" s="21">
        <v>3.9856563907800002E-4</v>
      </c>
      <c r="S155" s="21">
        <v>-0.476354219365</v>
      </c>
      <c r="AA155" s="21">
        <v>3.8628</v>
      </c>
      <c r="AB155" s="21">
        <v>1.3500016621200001E-3</v>
      </c>
      <c r="AC155" s="21">
        <v>1.02499024933</v>
      </c>
      <c r="AK155" s="21">
        <v>3.8628</v>
      </c>
      <c r="AL155" s="21">
        <v>-6.1869024986900001E-3</v>
      </c>
      <c r="AM155" s="21">
        <v>-1.09303963778</v>
      </c>
      <c r="AU155" s="21">
        <v>3.8628</v>
      </c>
      <c r="AV155" s="21">
        <v>1.02770975013E-2</v>
      </c>
      <c r="AW155" s="21">
        <v>0.79707025233200002</v>
      </c>
      <c r="BE155" s="21">
        <v>3.8628</v>
      </c>
      <c r="BF155" s="21">
        <v>1.05514975013E-2</v>
      </c>
      <c r="BG155" s="21">
        <v>-0.44835099308900001</v>
      </c>
      <c r="BO155" s="21">
        <v>3.8628</v>
      </c>
      <c r="BP155" s="21">
        <v>-3.16850249869E-3</v>
      </c>
      <c r="BQ155" s="21">
        <v>1.07545853072</v>
      </c>
      <c r="BY155" s="21">
        <v>3.8628</v>
      </c>
      <c r="BZ155" s="21">
        <v>5.0634975013099997E-3</v>
      </c>
      <c r="CA155" s="21">
        <v>-1.0832716280100001</v>
      </c>
      <c r="CI155" s="21">
        <v>3.8628</v>
      </c>
      <c r="CJ155" s="24">
        <v>2.3194975013099998E-3</v>
      </c>
      <c r="CK155" s="21">
        <v>-1.1272276719700001</v>
      </c>
      <c r="CS155" s="21">
        <v>3.8628</v>
      </c>
      <c r="CT155" s="21">
        <v>1.2429750131199999E-4</v>
      </c>
      <c r="CU155" s="21">
        <v>1.1731386284</v>
      </c>
      <c r="DG155" s="1">
        <f t="shared" si="7"/>
        <v>1.2200000000000009</v>
      </c>
      <c r="DH155" s="21">
        <f t="shared" si="5"/>
        <v>1.967693351172604E-3</v>
      </c>
      <c r="DI155" s="21">
        <f t="shared" si="6"/>
        <v>9.2884178395078862</v>
      </c>
    </row>
    <row r="156" spans="2:113" ht="15" thickBot="1" x14ac:dyDescent="0.35">
      <c r="B156" s="23">
        <v>3.8628</v>
      </c>
      <c r="C156" s="23">
        <v>-2.7075177374399999E-2</v>
      </c>
      <c r="D156" s="18">
        <f t="shared" si="8"/>
        <v>-2.6335084638232691E-2</v>
      </c>
      <c r="E156" s="1">
        <f t="shared" si="9"/>
        <v>6.0859695347512668</v>
      </c>
      <c r="Q156" s="21">
        <v>3.8961000000000001</v>
      </c>
      <c r="R156" s="24">
        <v>6.7296563907800002E-4</v>
      </c>
      <c r="S156" s="21">
        <v>-0.35425409726500001</v>
      </c>
      <c r="AA156" s="21">
        <v>3.8961000000000001</v>
      </c>
      <c r="AB156" s="24">
        <v>1.62440166212E-3</v>
      </c>
      <c r="AC156" s="21">
        <v>0.91754214188000005</v>
      </c>
      <c r="AK156" s="21">
        <v>3.8961000000000001</v>
      </c>
      <c r="AL156" s="24">
        <v>-6.7357024986900004E-3</v>
      </c>
      <c r="AM156" s="21">
        <v>-0.95628750102600002</v>
      </c>
      <c r="AU156" s="21">
        <v>3.8961000000000001</v>
      </c>
      <c r="AV156" s="24">
        <v>1.1374697501299999E-2</v>
      </c>
      <c r="AW156" s="21">
        <v>0.51868197394399995</v>
      </c>
      <c r="BE156" s="21">
        <v>3.8961000000000001</v>
      </c>
      <c r="BF156" s="24">
        <v>1.1374697501299999E-2</v>
      </c>
      <c r="BG156" s="21">
        <v>-0.73650728124499998</v>
      </c>
      <c r="BO156" s="21">
        <v>3.8961000000000001</v>
      </c>
      <c r="BP156" s="24">
        <v>-1.2477024986899999E-3</v>
      </c>
      <c r="BQ156" s="21">
        <v>0.88498234024400002</v>
      </c>
      <c r="BY156" s="21">
        <v>3.8961000000000001</v>
      </c>
      <c r="BZ156" s="24">
        <v>4.5146975013100003E-3</v>
      </c>
      <c r="CA156" s="21">
        <v>-1.0686196133600001</v>
      </c>
      <c r="CI156" s="21">
        <v>3.8961000000000001</v>
      </c>
      <c r="CJ156" s="24">
        <v>2.59389750131E-3</v>
      </c>
      <c r="CK156" s="21">
        <v>-1.12234366708</v>
      </c>
      <c r="CS156" s="21">
        <v>3.8961000000000001</v>
      </c>
      <c r="CT156" s="21">
        <v>3.9869750131199999E-4</v>
      </c>
      <c r="CU156" s="21">
        <v>1.03150248676</v>
      </c>
      <c r="DG156" s="1">
        <f t="shared" si="7"/>
        <v>1.2300000000000009</v>
      </c>
      <c r="DH156" s="21">
        <f t="shared" si="5"/>
        <v>2.2159955432319973E-3</v>
      </c>
      <c r="DI156" s="21">
        <f t="shared" si="6"/>
        <v>10.281929172057406</v>
      </c>
    </row>
    <row r="157" spans="2:113" ht="15" thickBot="1" x14ac:dyDescent="0.35">
      <c r="B157" s="23">
        <v>3.8961000000000001</v>
      </c>
      <c r="C157" s="23">
        <v>-2.62519773744E-2</v>
      </c>
      <c r="D157" s="18">
        <f t="shared" si="8"/>
        <v>-2.7477211911566251E-2</v>
      </c>
      <c r="E157" s="1">
        <f t="shared" si="9"/>
        <v>16.679996345166646</v>
      </c>
      <c r="Q157" s="21">
        <v>3.9293999999999998</v>
      </c>
      <c r="R157" s="21">
        <v>3.9856563907800002E-4</v>
      </c>
      <c r="S157" s="21">
        <v>-0.22238596539700001</v>
      </c>
      <c r="AA157" s="21">
        <v>3.9293999999999998</v>
      </c>
      <c r="AB157" s="21">
        <v>1.3500016621200001E-3</v>
      </c>
      <c r="AC157" s="21">
        <v>0.75148597582400001</v>
      </c>
      <c r="AK157" s="21">
        <v>3.9293999999999998</v>
      </c>
      <c r="AL157" s="21">
        <v>-5.9125024986899999E-3</v>
      </c>
      <c r="AM157" s="21">
        <v>-0.74139128612899996</v>
      </c>
      <c r="AU157" s="21">
        <v>3.9293999999999998</v>
      </c>
      <c r="AV157" s="21">
        <v>1.11002975013E-2</v>
      </c>
      <c r="AW157" s="21">
        <v>0.18168563694699999</v>
      </c>
      <c r="BE157" s="21">
        <v>3.9293999999999998</v>
      </c>
      <c r="BF157" s="21">
        <v>1.05514975013E-2</v>
      </c>
      <c r="BG157" s="21">
        <v>-0.96605551079399998</v>
      </c>
      <c r="BO157" s="21">
        <v>3.9293999999999998</v>
      </c>
      <c r="BP157" s="21">
        <v>6.7309750131300001E-4</v>
      </c>
      <c r="BQ157" s="21">
        <v>0.62613008139199999</v>
      </c>
      <c r="BY157" s="21">
        <v>3.9293999999999998</v>
      </c>
      <c r="BZ157" s="21">
        <v>3.6914975013100002E-3</v>
      </c>
      <c r="CA157" s="21">
        <v>-0.94163548637399996</v>
      </c>
      <c r="CI157" s="21">
        <v>3.9293999999999998</v>
      </c>
      <c r="CJ157" s="24">
        <v>2.3194975013099998E-3</v>
      </c>
      <c r="CK157" s="21">
        <v>-1.01489555963</v>
      </c>
      <c r="CS157" s="21">
        <v>3.9293999999999998</v>
      </c>
      <c r="CT157" s="21">
        <v>3.9869750131199999E-4</v>
      </c>
      <c r="CU157" s="21">
        <v>0.76776622302800002</v>
      </c>
      <c r="DG157" s="1">
        <f t="shared" si="7"/>
        <v>1.2400000000000009</v>
      </c>
      <c r="DH157" s="21">
        <f t="shared" si="5"/>
        <v>2.537869875150347E-3</v>
      </c>
      <c r="DI157" s="21">
        <f t="shared" si="6"/>
        <v>11.573213504263805</v>
      </c>
    </row>
    <row r="158" spans="2:113" ht="15" thickBot="1" x14ac:dyDescent="0.35">
      <c r="B158" s="23">
        <v>3.9293999999999998</v>
      </c>
      <c r="C158" s="23">
        <v>-2.3233577374399999E-2</v>
      </c>
      <c r="D158" s="18">
        <f t="shared" si="8"/>
        <v>-2.6516867596245493E-2</v>
      </c>
      <c r="E158" s="1">
        <f t="shared" si="9"/>
        <v>119.77771867629156</v>
      </c>
      <c r="Q158" s="21">
        <v>3.9626999999999999</v>
      </c>
      <c r="R158" s="24">
        <v>6.7296563907800002E-4</v>
      </c>
      <c r="S158" s="21">
        <v>-0.10028584329699999</v>
      </c>
      <c r="AA158" s="21">
        <v>3.9626999999999999</v>
      </c>
      <c r="AB158" s="24">
        <v>1.0756016621199999E-3</v>
      </c>
      <c r="AC158" s="21">
        <v>0.53658976092800004</v>
      </c>
      <c r="AK158" s="21">
        <v>3.9626999999999999</v>
      </c>
      <c r="AL158" s="24">
        <v>-4.8149024986900001E-3</v>
      </c>
      <c r="AM158" s="21">
        <v>-0.46300300774100001</v>
      </c>
      <c r="AU158" s="21">
        <v>3.9626999999999999</v>
      </c>
      <c r="AV158" s="24">
        <v>1.0825897501300001E-2</v>
      </c>
      <c r="AW158" s="21">
        <v>-0.160194704933</v>
      </c>
      <c r="BE158" s="21">
        <v>3.9626999999999999</v>
      </c>
      <c r="BF158" s="24">
        <v>9.7282975013100008E-3</v>
      </c>
      <c r="BG158" s="21">
        <v>-1.0832716280100001</v>
      </c>
      <c r="BO158" s="21">
        <v>3.9626999999999999</v>
      </c>
      <c r="BP158" s="24">
        <v>2.59389750131E-3</v>
      </c>
      <c r="BQ158" s="21">
        <v>0.298901754164</v>
      </c>
      <c r="BY158" s="21">
        <v>3.9626999999999999</v>
      </c>
      <c r="BZ158" s="24">
        <v>2.59389750131E-3</v>
      </c>
      <c r="CA158" s="21">
        <v>-0.71697126170900005</v>
      </c>
      <c r="CI158" s="21">
        <v>3.9626999999999999</v>
      </c>
      <c r="CJ158" s="21">
        <v>2.0450975013100001E-3</v>
      </c>
      <c r="CK158" s="21">
        <v>-0.80976735450500004</v>
      </c>
      <c r="CS158" s="21">
        <v>3.9626999999999999</v>
      </c>
      <c r="CT158" s="21">
        <v>9.4749750131299995E-4</v>
      </c>
      <c r="CU158" s="21">
        <v>0.41123386649600002</v>
      </c>
      <c r="DG158" s="1">
        <f t="shared" si="7"/>
        <v>1.2500000000000009</v>
      </c>
      <c r="DH158" s="21">
        <f t="shared" si="5"/>
        <v>2.9708373677137271E-3</v>
      </c>
      <c r="DI158" s="21">
        <f t="shared" si="6"/>
        <v>13.317773155396452</v>
      </c>
    </row>
    <row r="159" spans="2:113" ht="15" thickBot="1" x14ac:dyDescent="0.35">
      <c r="B159" s="23">
        <v>3.9626999999999999</v>
      </c>
      <c r="C159" s="23">
        <v>-1.88431773744E-2</v>
      </c>
      <c r="D159" s="18">
        <f t="shared" si="8"/>
        <v>-2.3536668376460537E-2</v>
      </c>
      <c r="E159" s="1">
        <f t="shared" si="9"/>
        <v>244.76508651581361</v>
      </c>
      <c r="Q159" s="21">
        <v>3.996</v>
      </c>
      <c r="R159" s="21">
        <v>9.4736563907799997E-4</v>
      </c>
      <c r="S159" s="21">
        <v>3.1582288571399997E-2</v>
      </c>
      <c r="AA159" s="21">
        <v>3.996</v>
      </c>
      <c r="AB159" s="21">
        <v>5.2680166212099998E-4</v>
      </c>
      <c r="AC159" s="21">
        <v>0.26796949230799999</v>
      </c>
      <c r="AK159" s="21">
        <v>3.996</v>
      </c>
      <c r="AL159" s="21">
        <v>-3.7173024986899999E-3</v>
      </c>
      <c r="AM159" s="21">
        <v>-0.15042669516500001</v>
      </c>
      <c r="AU159" s="21">
        <v>3.996</v>
      </c>
      <c r="AV159" s="21">
        <v>9.4538975013099998E-3</v>
      </c>
      <c r="AW159" s="21">
        <v>-0.48742303216100002</v>
      </c>
      <c r="BE159" s="21">
        <v>3.996</v>
      </c>
      <c r="BF159" s="21">
        <v>7.5330975013100003E-3</v>
      </c>
      <c r="BG159" s="21">
        <v>-1.0979236426600001</v>
      </c>
      <c r="BO159" s="21">
        <v>3.996</v>
      </c>
      <c r="BP159" s="21">
        <v>4.5146975013100003E-3</v>
      </c>
      <c r="BQ159" s="21">
        <v>-5.2746597484700002E-2</v>
      </c>
      <c r="BY159" s="21">
        <v>3.996</v>
      </c>
      <c r="BZ159" s="21">
        <v>9.4749750131299995E-4</v>
      </c>
      <c r="CA159" s="21">
        <v>-0.42393096866899999</v>
      </c>
      <c r="CI159" s="21">
        <v>3.996</v>
      </c>
      <c r="CJ159" s="21">
        <v>1.49629750131E-3</v>
      </c>
      <c r="CK159" s="21">
        <v>-0.52161106634900001</v>
      </c>
      <c r="CS159" s="21">
        <v>3.996</v>
      </c>
      <c r="CT159" s="21">
        <v>9.4749750131299995E-4</v>
      </c>
      <c r="CU159" s="21">
        <v>5.8614611233200001E-3</v>
      </c>
      <c r="DG159" s="1">
        <f t="shared" si="7"/>
        <v>1.2600000000000009</v>
      </c>
      <c r="DH159" s="21">
        <f t="shared" si="5"/>
        <v>3.5821303996770967E-3</v>
      </c>
      <c r="DI159" s="21">
        <f t="shared" si="6"/>
        <v>15.799485396019669</v>
      </c>
    </row>
    <row r="160" spans="2:113" ht="15" thickBot="1" x14ac:dyDescent="0.35">
      <c r="B160" s="23">
        <v>3.996</v>
      </c>
      <c r="C160" s="23">
        <v>-1.25319773744E-2</v>
      </c>
      <c r="D160" s="18">
        <f t="shared" si="8"/>
        <v>-1.87700585194298E-2</v>
      </c>
      <c r="E160" s="1">
        <f t="shared" si="9"/>
        <v>432.37395968862563</v>
      </c>
      <c r="Q160" s="21">
        <v>4.0293000000000001</v>
      </c>
      <c r="R160" s="21">
        <v>6.7296563907800002E-4</v>
      </c>
      <c r="S160" s="21">
        <v>0.153682410672</v>
      </c>
      <c r="AA160" s="21">
        <v>4.0293000000000001</v>
      </c>
      <c r="AB160" s="21">
        <v>8.0120166212100004E-4</v>
      </c>
      <c r="AC160" s="21">
        <v>-1.5302790964600001E-2</v>
      </c>
      <c r="AK160" s="21">
        <v>4.0293000000000001</v>
      </c>
      <c r="AL160" s="21">
        <v>-1.7965024986900001E-3</v>
      </c>
      <c r="AM160" s="21">
        <v>0.17680163206300001</v>
      </c>
      <c r="AU160" s="21">
        <v>4.0293000000000001</v>
      </c>
      <c r="AV160" s="21">
        <v>7.5330975013100003E-3</v>
      </c>
      <c r="AW160" s="21">
        <v>-0.77557932031700005</v>
      </c>
      <c r="BE160" s="21">
        <v>4.0293000000000001</v>
      </c>
      <c r="BF160" s="21">
        <v>5.6122975013100001E-3</v>
      </c>
      <c r="BG160" s="21">
        <v>-1.0979236426600001</v>
      </c>
      <c r="BO160" s="21">
        <v>4.0293000000000001</v>
      </c>
      <c r="BP160" s="21">
        <v>5.6122975013100001E-3</v>
      </c>
      <c r="BQ160" s="21">
        <v>-0.39462693936499998</v>
      </c>
      <c r="BY160" s="21">
        <v>4.0293000000000001</v>
      </c>
      <c r="BZ160" s="21">
        <v>-1.5010249868799999E-4</v>
      </c>
      <c r="CA160" s="21">
        <v>-9.1818636556800004E-2</v>
      </c>
      <c r="CI160" s="21">
        <v>4.0293000000000001</v>
      </c>
      <c r="CJ160" s="21">
        <v>9.4749750131299995E-4</v>
      </c>
      <c r="CK160" s="21">
        <v>-0.174846719585</v>
      </c>
      <c r="CS160" s="21">
        <v>4.0293000000000001</v>
      </c>
      <c r="CT160" s="21">
        <v>1.22189750131E-3</v>
      </c>
      <c r="CU160" s="21">
        <v>-0.39951094424900002</v>
      </c>
      <c r="DG160" s="1">
        <f t="shared" si="7"/>
        <v>1.2700000000000009</v>
      </c>
      <c r="DH160" s="21">
        <f t="shared" si="5"/>
        <v>4.5031399039733074E-3</v>
      </c>
      <c r="DI160" s="21">
        <f t="shared" si="6"/>
        <v>19.591720094327947</v>
      </c>
    </row>
    <row r="161" spans="2:113" ht="15" thickBot="1" x14ac:dyDescent="0.35">
      <c r="B161" s="23">
        <v>4.0293000000000001</v>
      </c>
      <c r="C161" s="23">
        <v>-5.6719773743999996E-3</v>
      </c>
      <c r="D161" s="18">
        <f t="shared" si="8"/>
        <v>-1.2583061408402986E-2</v>
      </c>
      <c r="E161" s="1">
        <f t="shared" si="9"/>
        <v>530.70091694501127</v>
      </c>
      <c r="Q161" s="21">
        <v>4.0625999999999998</v>
      </c>
      <c r="R161" s="21">
        <v>6.7296563907800002E-4</v>
      </c>
      <c r="S161" s="21">
        <v>0.27578253277199999</v>
      </c>
      <c r="AA161" s="21">
        <v>4.0625999999999998</v>
      </c>
      <c r="AB161" s="21">
        <v>5.2680166212099998E-4</v>
      </c>
      <c r="AC161" s="21">
        <v>-0.29857507423700003</v>
      </c>
      <c r="AK161" s="21">
        <v>4.0625999999999998</v>
      </c>
      <c r="AL161" s="21">
        <v>-1.5010249868799999E-4</v>
      </c>
      <c r="AM161" s="21">
        <v>0.49426194952399999</v>
      </c>
      <c r="AU161" s="21">
        <v>4.0625999999999998</v>
      </c>
      <c r="AV161" s="21">
        <v>4.7890975013100004E-3</v>
      </c>
      <c r="AW161" s="21">
        <v>-0.98559153033000002</v>
      </c>
      <c r="BE161" s="21">
        <v>4.0625999999999998</v>
      </c>
      <c r="BF161" s="21">
        <v>2.8682975013100001E-3</v>
      </c>
      <c r="BG161" s="21">
        <v>-1.0539675987099999</v>
      </c>
      <c r="BO161" s="21">
        <v>4.0625999999999998</v>
      </c>
      <c r="BP161" s="21">
        <v>6.7098975013099998E-3</v>
      </c>
      <c r="BQ161" s="21">
        <v>-0.702319247057</v>
      </c>
      <c r="BY161" s="21">
        <v>4.0625999999999998</v>
      </c>
      <c r="BZ161" s="21">
        <v>-1.2477024986899999E-3</v>
      </c>
      <c r="CA161" s="21">
        <v>0.25006170532400002</v>
      </c>
      <c r="CI161" s="21">
        <v>4.0625999999999998</v>
      </c>
      <c r="CJ161" s="21">
        <v>6.7309750131300001E-4</v>
      </c>
      <c r="CK161" s="21">
        <v>0.186569641832</v>
      </c>
      <c r="CS161" s="21">
        <v>4.0625999999999998</v>
      </c>
      <c r="CT161" s="21">
        <v>9.4749750131299995E-4</v>
      </c>
      <c r="CU161" s="21">
        <v>-0.75604330078100002</v>
      </c>
      <c r="DG161" s="1">
        <f t="shared" si="7"/>
        <v>1.2800000000000009</v>
      </c>
      <c r="DH161" s="21">
        <f t="shared" si="5"/>
        <v>6.0175950184363398E-3</v>
      </c>
      <c r="DI161" s="21">
        <f t="shared" si="6"/>
        <v>26.020045796116779</v>
      </c>
    </row>
    <row r="162" spans="2:113" ht="15" thickBot="1" x14ac:dyDescent="0.35">
      <c r="B162" s="23">
        <v>4.0625999999999998</v>
      </c>
      <c r="C162" s="23">
        <v>2.0112226256000002E-3</v>
      </c>
      <c r="D162" s="18">
        <f t="shared" si="8"/>
        <v>-5.4461963696302114E-3</v>
      </c>
      <c r="E162" s="1">
        <f t="shared" si="9"/>
        <v>617.92331189355968</v>
      </c>
      <c r="Q162" s="21">
        <v>4.0959000000000003</v>
      </c>
      <c r="R162" s="21">
        <v>6.7296563907800002E-4</v>
      </c>
      <c r="S162" s="21">
        <v>0.39788265487199997</v>
      </c>
      <c r="AA162" s="21">
        <v>4.0959000000000003</v>
      </c>
      <c r="AB162" s="21">
        <v>2.5240166212099998E-4</v>
      </c>
      <c r="AC162" s="21">
        <v>-0.57696335262499998</v>
      </c>
      <c r="AK162" s="21">
        <v>4.0959000000000003</v>
      </c>
      <c r="AL162" s="21">
        <v>1.7706975013099999E-3</v>
      </c>
      <c r="AM162" s="21">
        <v>0.76776622302800002</v>
      </c>
      <c r="AU162" s="21">
        <v>4.0959000000000003</v>
      </c>
      <c r="AV162" s="21">
        <v>1.7706975013099999E-3</v>
      </c>
      <c r="AW162" s="21">
        <v>-1.0979236426600001</v>
      </c>
      <c r="BE162" s="21">
        <v>4.0959000000000003</v>
      </c>
      <c r="BF162" s="21">
        <v>-1.5010249868799999E-4</v>
      </c>
      <c r="BG162" s="21">
        <v>-0.88791143265000005</v>
      </c>
      <c r="BO162" s="21">
        <v>4.0959000000000003</v>
      </c>
      <c r="BP162" s="21">
        <v>6.98429750131E-3</v>
      </c>
      <c r="BQ162" s="21">
        <v>-0.93675148148999998</v>
      </c>
      <c r="BY162" s="21">
        <v>4.0959000000000003</v>
      </c>
      <c r="BZ162" s="21">
        <v>-2.3453024986899999E-3</v>
      </c>
      <c r="CA162" s="21">
        <v>0.57729003255199995</v>
      </c>
      <c r="CI162" s="21">
        <v>4.0959000000000003</v>
      </c>
      <c r="CJ162" s="21">
        <v>-4.2450249868800002E-4</v>
      </c>
      <c r="CK162" s="21">
        <v>0.53333398859600001</v>
      </c>
      <c r="CS162" s="21">
        <v>4.0959000000000003</v>
      </c>
      <c r="CT162" s="21">
        <v>1.49629750131E-3</v>
      </c>
      <c r="CU162" s="21">
        <v>-1.0051275498700001</v>
      </c>
      <c r="DG162" s="1">
        <f t="shared" si="7"/>
        <v>1.2900000000000009</v>
      </c>
      <c r="DH162" s="21">
        <f t="shared" si="5"/>
        <v>8.7685017894221576E-3</v>
      </c>
      <c r="DI162" s="21">
        <f t="shared" si="6"/>
        <v>38.710595610976164</v>
      </c>
    </row>
    <row r="163" spans="2:113" ht="15" thickBot="1" x14ac:dyDescent="0.35">
      <c r="B163" s="23">
        <v>4.0959000000000003</v>
      </c>
      <c r="C163" s="23">
        <v>9.1456226255999997E-3</v>
      </c>
      <c r="D163" s="18">
        <f t="shared" si="8"/>
        <v>2.1012862411967782E-3</v>
      </c>
      <c r="E163" s="1">
        <f t="shared" si="9"/>
        <v>551.36305662918949</v>
      </c>
      <c r="Q163" s="21">
        <v>4.1292</v>
      </c>
      <c r="R163" s="21">
        <v>6.7296563907800002E-4</v>
      </c>
      <c r="S163" s="21">
        <v>0.51021476720400005</v>
      </c>
      <c r="AA163" s="21">
        <v>4.1292</v>
      </c>
      <c r="AB163" s="21">
        <v>5.2680166212099998E-4</v>
      </c>
      <c r="AC163" s="21">
        <v>-0.82604760170900005</v>
      </c>
      <c r="AK163" s="21">
        <v>4.1292</v>
      </c>
      <c r="AL163" s="21">
        <v>3.41709750131E-3</v>
      </c>
      <c r="AM163" s="21">
        <v>0.98754644280799997</v>
      </c>
      <c r="AU163" s="21">
        <v>4.1292</v>
      </c>
      <c r="AV163" s="21">
        <v>-9.7330249868700001E-4</v>
      </c>
      <c r="AW163" s="21">
        <v>-1.0979236426600001</v>
      </c>
      <c r="BE163" s="21">
        <v>4.1292</v>
      </c>
      <c r="BF163" s="21">
        <v>-2.8941024986899998E-3</v>
      </c>
      <c r="BG163" s="21">
        <v>-0.64371118844899999</v>
      </c>
      <c r="BO163" s="21">
        <v>4.1292</v>
      </c>
      <c r="BP163" s="21">
        <v>7.5330975013100003E-3</v>
      </c>
      <c r="BQ163" s="21">
        <v>-1.0832716280100001</v>
      </c>
      <c r="BY163" s="21">
        <v>4.1292</v>
      </c>
      <c r="BZ163" s="21">
        <v>-2.8941024986899998E-3</v>
      </c>
      <c r="CA163" s="21">
        <v>0.85079430605600004</v>
      </c>
      <c r="CI163" s="21">
        <v>4.1292</v>
      </c>
      <c r="CJ163" s="21">
        <v>-6.9890249868699995E-4</v>
      </c>
      <c r="CK163" s="21">
        <v>0.82637428163600002</v>
      </c>
      <c r="CS163" s="21">
        <v>4.1292</v>
      </c>
      <c r="CT163" s="21">
        <v>1.49629750131E-3</v>
      </c>
      <c r="CU163" s="21">
        <v>-1.0979236426600001</v>
      </c>
      <c r="DG163" s="1">
        <f t="shared" si="7"/>
        <v>1.3000000000000009</v>
      </c>
      <c r="DH163" s="21">
        <f t="shared" ref="DH163:DH226" si="10">($DG$27/2)/SQRT((DG163^2/(($DI$27^2)*($DH$27^2)))+(((DG163^2)/($DH$27^2))-1)^2)</f>
        <v>1.329700871143971E-2</v>
      </c>
      <c r="DI163" s="21">
        <f t="shared" ref="DI163:DI226" si="11">IF(180/PI()*ATAN(1/$DI$27*(DG163*$DH$27/($DH$27^2-DG163^2)))&lt;0,180/PI()*ATAN(1/$DI$27*(DG163*$DH$27/($DH$27^2-DG163^2)))+180+$DJ$27, $DJ$27+180/PI()*ATAN(1/$DI$27*(DG163*$DH$27/($DH$27^2-DG163^2))))</f>
        <v>67.996630897939582</v>
      </c>
    </row>
    <row r="164" spans="2:113" ht="15" thickBot="1" x14ac:dyDescent="0.35">
      <c r="B164" s="23">
        <v>4.1292</v>
      </c>
      <c r="C164" s="23">
        <v>1.6005622625599999E-2</v>
      </c>
      <c r="D164" s="18">
        <f t="shared" si="8"/>
        <v>9.4921344755101063E-3</v>
      </c>
      <c r="E164" s="1">
        <f t="shared" si="9"/>
        <v>471.39475423734962</v>
      </c>
      <c r="Q164" s="21">
        <v>4.1624999999999996</v>
      </c>
      <c r="R164" s="21">
        <v>6.7296563907800002E-4</v>
      </c>
      <c r="S164" s="21">
        <v>0.61766287465199998</v>
      </c>
      <c r="AA164" s="21">
        <v>4.1624999999999996</v>
      </c>
      <c r="AB164" s="24">
        <v>-2.1998337878599999E-5</v>
      </c>
      <c r="AC164" s="21">
        <v>-1.02140779707</v>
      </c>
      <c r="AK164" s="21">
        <v>4.1624999999999996</v>
      </c>
      <c r="AL164" s="21">
        <v>5.0634975013099997E-3</v>
      </c>
      <c r="AM164" s="21">
        <v>1.1194145746799999</v>
      </c>
      <c r="AU164" s="21">
        <v>4.1624999999999996</v>
      </c>
      <c r="AV164" s="21">
        <v>-3.9917024986899996E-3</v>
      </c>
      <c r="AW164" s="21">
        <v>-1.09303963778</v>
      </c>
      <c r="BE164" s="21">
        <v>4.1624999999999996</v>
      </c>
      <c r="BF164" s="21">
        <v>-5.3637024986899996E-3</v>
      </c>
      <c r="BG164" s="21">
        <v>-0.34090288564100002</v>
      </c>
      <c r="BO164" s="21">
        <v>4.1624999999999996</v>
      </c>
      <c r="BP164" s="21">
        <v>6.7098975013099998E-3</v>
      </c>
      <c r="BQ164" s="21">
        <v>-1.10769165243</v>
      </c>
      <c r="BY164" s="21">
        <v>4.1624999999999996</v>
      </c>
      <c r="BZ164" s="21">
        <v>-3.9917024986899996E-3</v>
      </c>
      <c r="CA164" s="21">
        <v>1.04615450142</v>
      </c>
      <c r="CI164" s="21">
        <v>4.1624999999999996</v>
      </c>
      <c r="CJ164" s="21">
        <v>-1.2477024986899999E-3</v>
      </c>
      <c r="CK164" s="21">
        <v>1.0412704965299999</v>
      </c>
      <c r="CS164" s="21">
        <v>4.1624999999999996</v>
      </c>
      <c r="CT164" s="21">
        <v>1.49629750131E-3</v>
      </c>
      <c r="CU164" s="21">
        <v>-1.09303963778</v>
      </c>
      <c r="DG164" s="1">
        <f t="shared" ref="DG164:DG227" si="12">0.01+DG163</f>
        <v>1.3100000000000009</v>
      </c>
      <c r="DH164" s="21">
        <f t="shared" si="10"/>
        <v>1.3203847003245344E-2</v>
      </c>
      <c r="DI164" s="21">
        <f t="shared" si="11"/>
        <v>115.92189526212579</v>
      </c>
    </row>
    <row r="165" spans="2:113" ht="15" thickBot="1" x14ac:dyDescent="0.35">
      <c r="B165" s="23">
        <v>4.1624999999999996</v>
      </c>
      <c r="C165" s="23">
        <v>2.1493622625599999E-2</v>
      </c>
      <c r="D165" s="18">
        <f t="shared" si="8"/>
        <v>1.6173713622268569E-2</v>
      </c>
      <c r="E165" s="1">
        <f t="shared" si="9"/>
        <v>314.46035337474245</v>
      </c>
      <c r="Q165" s="21">
        <v>4.1958000000000002</v>
      </c>
      <c r="R165" s="21">
        <v>6.7296563907800002E-4</v>
      </c>
      <c r="S165" s="21">
        <v>0.71534297233199995</v>
      </c>
      <c r="AA165" s="21">
        <v>4.1958000000000002</v>
      </c>
      <c r="AB165" s="24">
        <v>-2.1998337878599999E-5</v>
      </c>
      <c r="AC165" s="21">
        <v>-1.1581599338199999</v>
      </c>
      <c r="AK165" s="21">
        <v>4.1958000000000002</v>
      </c>
      <c r="AL165" s="21">
        <v>6.7098975013099998E-3</v>
      </c>
      <c r="AM165" s="21">
        <v>1.19755865282</v>
      </c>
      <c r="AU165" s="21">
        <v>4.1958000000000002</v>
      </c>
      <c r="AV165" s="21">
        <v>-6.4613024986900002E-3</v>
      </c>
      <c r="AW165" s="21">
        <v>-1.04419958894</v>
      </c>
      <c r="BE165" s="21">
        <v>4.1958000000000002</v>
      </c>
      <c r="BF165" s="21">
        <v>-7.55890249869E-3</v>
      </c>
      <c r="BG165" s="21">
        <v>-1.3674558412700001E-2</v>
      </c>
      <c r="BO165" s="21">
        <v>4.1958000000000002</v>
      </c>
      <c r="BP165" s="21">
        <v>6.1610975013100004E-3</v>
      </c>
      <c r="BQ165" s="21">
        <v>-1.1028076475499999</v>
      </c>
      <c r="BY165" s="21">
        <v>4.1958000000000002</v>
      </c>
      <c r="BZ165" s="21">
        <v>-3.7173024986899999E-3</v>
      </c>
      <c r="CA165" s="21">
        <v>1.1584866137500001</v>
      </c>
      <c r="CI165" s="21">
        <v>4.1958000000000002</v>
      </c>
      <c r="CJ165" s="21">
        <v>-1.5221024986900001E-3</v>
      </c>
      <c r="CK165" s="21">
        <v>1.16825462352</v>
      </c>
      <c r="CS165" s="21">
        <v>4.1958000000000002</v>
      </c>
      <c r="CT165" s="21">
        <v>1.22189750131E-3</v>
      </c>
      <c r="CU165" s="21">
        <v>-1.06373560847</v>
      </c>
      <c r="DG165" s="1">
        <f t="shared" si="12"/>
        <v>1.320000000000001</v>
      </c>
      <c r="DH165" s="21">
        <f t="shared" si="10"/>
        <v>8.6324950332368391E-3</v>
      </c>
      <c r="DI165" s="21">
        <f t="shared" si="11"/>
        <v>144.9732712325723</v>
      </c>
    </row>
    <row r="166" spans="2:113" ht="15" thickBot="1" x14ac:dyDescent="0.35">
      <c r="B166" s="23">
        <v>4.1958000000000002</v>
      </c>
      <c r="C166" s="23">
        <v>2.72560226256E-2</v>
      </c>
      <c r="D166" s="18">
        <f t="shared" si="8"/>
        <v>2.1649313481749123E-2</v>
      </c>
      <c r="E166" s="1">
        <f t="shared" si="9"/>
        <v>349.27986026378932</v>
      </c>
      <c r="Q166" s="21">
        <v>4.2290999999999999</v>
      </c>
      <c r="R166" s="21">
        <v>9.4736563907799997E-4</v>
      </c>
      <c r="S166" s="21">
        <v>0.80325506024399995</v>
      </c>
      <c r="AA166" s="21">
        <v>4.2290999999999999</v>
      </c>
      <c r="AB166" s="21">
        <v>-2.9639833787900002E-4</v>
      </c>
      <c r="AC166" s="21">
        <v>-1.1972319728900001</v>
      </c>
      <c r="AK166" s="21">
        <v>4.2290999999999999</v>
      </c>
      <c r="AL166" s="21">
        <v>7.2586975013100002E-3</v>
      </c>
      <c r="AM166" s="21">
        <v>1.1926746479400001</v>
      </c>
      <c r="AU166" s="21">
        <v>4.2290999999999999</v>
      </c>
      <c r="AV166" s="21">
        <v>-8.1077024986900004E-3</v>
      </c>
      <c r="AW166" s="21">
        <v>-0.87814342288199998</v>
      </c>
      <c r="BE166" s="21">
        <v>4.2290999999999999</v>
      </c>
      <c r="BF166" s="21">
        <v>-9.2053024986899993E-3</v>
      </c>
      <c r="BG166" s="21">
        <v>0.32332177858400002</v>
      </c>
      <c r="BO166" s="21">
        <v>4.2290999999999999</v>
      </c>
      <c r="BP166" s="21">
        <v>4.7890975013100004E-3</v>
      </c>
      <c r="BQ166" s="21">
        <v>-1.05885160359</v>
      </c>
      <c r="BY166" s="21">
        <v>4.2290999999999999</v>
      </c>
      <c r="BZ166" s="21">
        <v>-4.2661024986899998E-3</v>
      </c>
      <c r="CA166" s="21">
        <v>1.19755865282</v>
      </c>
      <c r="CI166" s="21">
        <v>4.2290999999999999</v>
      </c>
      <c r="CJ166" s="21">
        <v>-1.2477024986899999E-3</v>
      </c>
      <c r="CK166" s="21">
        <v>1.2268626821199999</v>
      </c>
      <c r="CS166" s="21">
        <v>4.2290999999999999</v>
      </c>
      <c r="CT166" s="21">
        <v>9.4749750131299995E-4</v>
      </c>
      <c r="CU166" s="21">
        <v>-0.88302742776599996</v>
      </c>
      <c r="DG166" s="1">
        <f t="shared" si="12"/>
        <v>1.330000000000001</v>
      </c>
      <c r="DH166" s="21">
        <f t="shared" si="10"/>
        <v>5.8843948615146776E-3</v>
      </c>
      <c r="DI166" s="21">
        <f t="shared" si="11"/>
        <v>157.56915263245563</v>
      </c>
    </row>
    <row r="167" spans="2:113" ht="15" thickBot="1" x14ac:dyDescent="0.35">
      <c r="B167" s="23">
        <v>4.2290999999999999</v>
      </c>
      <c r="C167" s="23">
        <v>2.91768226256E-2</v>
      </c>
      <c r="D167" s="18">
        <f t="shared" si="8"/>
        <v>2.5515057641263047E-2</v>
      </c>
      <c r="E167" s="1">
        <f t="shared" si="9"/>
        <v>148.98358667240237</v>
      </c>
      <c r="Q167" s="21">
        <v>4.2624000000000004</v>
      </c>
      <c r="R167" s="21">
        <v>6.7296563907800002E-4</v>
      </c>
      <c r="S167" s="21">
        <v>0.87651513350400001</v>
      </c>
      <c r="AA167" s="21">
        <v>4.2624000000000004</v>
      </c>
      <c r="AB167" s="24">
        <v>-2.1998337878599999E-5</v>
      </c>
      <c r="AC167" s="21">
        <v>-1.1972319728900001</v>
      </c>
      <c r="AK167" s="21">
        <v>4.2624000000000004</v>
      </c>
      <c r="AL167" s="21">
        <v>7.5330975013100003E-3</v>
      </c>
      <c r="AM167" s="21">
        <v>1.10476256002</v>
      </c>
      <c r="AU167" s="21">
        <v>4.2624000000000004</v>
      </c>
      <c r="AV167" s="21">
        <v>-9.4797024986900003E-3</v>
      </c>
      <c r="AW167" s="21">
        <v>-0.62905917379700005</v>
      </c>
      <c r="BE167" s="21">
        <v>4.2624000000000004</v>
      </c>
      <c r="BF167" s="21">
        <v>-1.00285024987E-2</v>
      </c>
      <c r="BG167" s="21">
        <v>0.63101408627599997</v>
      </c>
      <c r="BO167" s="21">
        <v>4.2624000000000004</v>
      </c>
      <c r="BP167" s="21">
        <v>2.59389750131E-3</v>
      </c>
      <c r="BQ167" s="21">
        <v>-0.91233145706999996</v>
      </c>
      <c r="BY167" s="21">
        <v>4.2624000000000004</v>
      </c>
      <c r="BZ167" s="21">
        <v>-3.4429024986900002E-3</v>
      </c>
      <c r="CA167" s="21">
        <v>1.1584866137500001</v>
      </c>
      <c r="CI167" s="21">
        <v>4.2624000000000004</v>
      </c>
      <c r="CJ167" s="21">
        <v>-9.7330249868700001E-4</v>
      </c>
      <c r="CK167" s="21">
        <v>1.15360260886</v>
      </c>
      <c r="CS167" s="21">
        <v>4.2624000000000004</v>
      </c>
      <c r="CT167" s="21">
        <v>9.4749750131299995E-4</v>
      </c>
      <c r="CU167" s="21">
        <v>-0.58021912495700001</v>
      </c>
      <c r="DG167" s="1">
        <f t="shared" si="12"/>
        <v>1.340000000000001</v>
      </c>
      <c r="DH167" s="21">
        <f t="shared" si="10"/>
        <v>4.3729676300996931E-3</v>
      </c>
      <c r="DI167" s="21">
        <f t="shared" si="11"/>
        <v>163.96050906773752</v>
      </c>
    </row>
    <row r="168" spans="2:113" ht="15" thickBot="1" x14ac:dyDescent="0.35">
      <c r="B168" s="23">
        <v>4.2624000000000004</v>
      </c>
      <c r="C168" s="23">
        <v>2.9451222625600001E-2</v>
      </c>
      <c r="D168" s="18">
        <f t="shared" si="8"/>
        <v>2.7489673352284895E-2</v>
      </c>
      <c r="E168" s="1">
        <f t="shared" si="9"/>
        <v>42.751950573811364</v>
      </c>
      <c r="Q168" s="21">
        <v>4.2957000000000001</v>
      </c>
      <c r="R168" s="21">
        <v>9.4736563907799997E-4</v>
      </c>
      <c r="S168" s="21">
        <v>0.93512319211200001</v>
      </c>
      <c r="AA168" s="21">
        <v>4.2957000000000001</v>
      </c>
      <c r="AB168" s="21">
        <v>-2.9639833787900002E-4</v>
      </c>
      <c r="AC168" s="21">
        <v>-1.1972319728900001</v>
      </c>
      <c r="AK168" s="21">
        <v>4.2957000000000001</v>
      </c>
      <c r="AL168" s="21">
        <v>7.8074975013099996E-3</v>
      </c>
      <c r="AM168" s="21">
        <v>0.94359039885200002</v>
      </c>
      <c r="AU168" s="21">
        <v>4.2957000000000001</v>
      </c>
      <c r="AV168" s="21">
        <v>-1.00285024987E-2</v>
      </c>
      <c r="AW168" s="21">
        <v>-0.32625087098900002</v>
      </c>
      <c r="BE168" s="21">
        <v>4.2957000000000001</v>
      </c>
      <c r="BF168" s="21">
        <v>-9.7541024986899996E-3</v>
      </c>
      <c r="BG168" s="21">
        <v>0.88498234024400002</v>
      </c>
      <c r="BO168" s="21">
        <v>4.2957000000000001</v>
      </c>
      <c r="BP168" s="21">
        <v>1.22189750131E-3</v>
      </c>
      <c r="BQ168" s="21">
        <v>-0.67301521775299999</v>
      </c>
      <c r="BY168" s="21">
        <v>4.2957000000000001</v>
      </c>
      <c r="BZ168" s="21">
        <v>-2.8941024986899998E-3</v>
      </c>
      <c r="CA168" s="21">
        <v>1.03150248676</v>
      </c>
      <c r="CI168" s="21">
        <v>4.2957000000000001</v>
      </c>
      <c r="CJ168" s="21">
        <v>-9.7330249868700001E-4</v>
      </c>
      <c r="CK168" s="21">
        <v>1.00219845746</v>
      </c>
      <c r="CS168" s="21">
        <v>4.2957000000000001</v>
      </c>
      <c r="CT168" s="24">
        <v>9.4749750131299995E-4</v>
      </c>
      <c r="CU168" s="21">
        <v>-0.213918758657</v>
      </c>
      <c r="DG168" s="1">
        <f t="shared" si="12"/>
        <v>1.350000000000001</v>
      </c>
      <c r="DH168" s="21">
        <f t="shared" si="10"/>
        <v>3.4536895536004977E-3</v>
      </c>
      <c r="DI168" s="21">
        <f t="shared" si="11"/>
        <v>167.73548770192042</v>
      </c>
    </row>
    <row r="169" spans="2:113" ht="15" thickBot="1" x14ac:dyDescent="0.35">
      <c r="B169" s="23">
        <v>4.2957000000000001</v>
      </c>
      <c r="C169" s="23">
        <v>2.6707222625600002E-2</v>
      </c>
      <c r="D169" s="18">
        <f t="shared" si="8"/>
        <v>2.7434929170694847E-2</v>
      </c>
      <c r="E169" s="1">
        <f t="shared" si="9"/>
        <v>5.8839646197097446</v>
      </c>
      <c r="Q169" s="21">
        <v>4.3289999999999997</v>
      </c>
      <c r="R169" s="21">
        <v>9.4736563907799997E-4</v>
      </c>
      <c r="S169" s="21">
        <v>0.99373125072000001</v>
      </c>
      <c r="AA169" s="21">
        <v>4.3289999999999997</v>
      </c>
      <c r="AB169" s="24">
        <v>-2.1998337878599999E-5</v>
      </c>
      <c r="AC169" s="21">
        <v>-1.17769595336</v>
      </c>
      <c r="AK169" s="21">
        <v>4.3289999999999997</v>
      </c>
      <c r="AL169" s="21">
        <v>6.7098975013099998E-3</v>
      </c>
      <c r="AM169" s="21">
        <v>0.70427415953600003</v>
      </c>
      <c r="AU169" s="21">
        <v>4.3289999999999997</v>
      </c>
      <c r="AV169" s="21">
        <v>-1.00285024987E-2</v>
      </c>
      <c r="AW169" s="21">
        <v>9.7745623931599999E-4</v>
      </c>
      <c r="BE169" s="21">
        <v>4.3289999999999997</v>
      </c>
      <c r="BF169" s="21">
        <v>-9.2053024986899993E-3</v>
      </c>
      <c r="BG169" s="21">
        <v>1.0656905209500001</v>
      </c>
      <c r="BO169" s="21">
        <v>4.3289999999999997</v>
      </c>
      <c r="BP169" s="21">
        <v>-6.9890249868699995E-4</v>
      </c>
      <c r="BQ169" s="21">
        <v>-0.37020691494500002</v>
      </c>
      <c r="BY169" s="21">
        <v>4.3289999999999997</v>
      </c>
      <c r="BZ169" s="21">
        <v>-1.5221024986900001E-3</v>
      </c>
      <c r="CA169" s="21">
        <v>0.81660627186800006</v>
      </c>
      <c r="CI169" s="21">
        <v>4.3289999999999997</v>
      </c>
      <c r="CJ169" s="21">
        <v>-4.2450249868800002E-4</v>
      </c>
      <c r="CK169" s="21">
        <v>0.75799821326000005</v>
      </c>
      <c r="CS169" s="21">
        <v>4.3289999999999997</v>
      </c>
      <c r="CT169" s="24">
        <v>3.9869750131199999E-4</v>
      </c>
      <c r="CU169" s="21">
        <v>0.186569641832</v>
      </c>
      <c r="DG169" s="1">
        <f t="shared" si="12"/>
        <v>1.360000000000001</v>
      </c>
      <c r="DH169" s="21">
        <f t="shared" si="10"/>
        <v>2.843397043489136E-3</v>
      </c>
      <c r="DI169" s="21">
        <f t="shared" si="11"/>
        <v>170.20790806625496</v>
      </c>
    </row>
    <row r="170" spans="2:113" ht="15" thickBot="1" x14ac:dyDescent="0.35">
      <c r="B170" s="23">
        <v>4.3289999999999997</v>
      </c>
      <c r="C170" s="23">
        <v>2.3140022625599999E-2</v>
      </c>
      <c r="D170" s="18">
        <f t="shared" si="8"/>
        <v>2.5365257492251287E-2</v>
      </c>
      <c r="E170" s="1">
        <f t="shared" si="9"/>
        <v>55.018557908450866</v>
      </c>
      <c r="Q170" s="21">
        <v>4.3623000000000003</v>
      </c>
      <c r="R170" s="21">
        <v>6.7296563907800002E-4</v>
      </c>
      <c r="S170" s="21">
        <v>1.0279192849100001</v>
      </c>
      <c r="AA170" s="21">
        <v>4.3623000000000003</v>
      </c>
      <c r="AB170" s="21">
        <v>2.5240166212099998E-4</v>
      </c>
      <c r="AC170" s="21">
        <v>-1.07024784591</v>
      </c>
      <c r="AK170" s="21">
        <v>4.3623000000000003</v>
      </c>
      <c r="AL170" s="21">
        <v>5.8866975013100002E-3</v>
      </c>
      <c r="AM170" s="21">
        <v>0.401465856728</v>
      </c>
      <c r="AU170" s="21">
        <v>4.3623000000000003</v>
      </c>
      <c r="AV170" s="21">
        <v>-8.93090249869E-3</v>
      </c>
      <c r="AW170" s="21">
        <v>0.33308978835199998</v>
      </c>
      <c r="BE170" s="21">
        <v>4.3623000000000003</v>
      </c>
      <c r="BF170" s="21">
        <v>-7.2845024986899999E-3</v>
      </c>
      <c r="BG170" s="21">
        <v>1.16825462352</v>
      </c>
      <c r="BO170" s="21">
        <v>4.3623000000000003</v>
      </c>
      <c r="BP170" s="21">
        <v>-2.6197024986900001E-3</v>
      </c>
      <c r="BQ170" s="21">
        <v>-3.8094582832700001E-2</v>
      </c>
      <c r="BY170" s="21">
        <v>4.3623000000000003</v>
      </c>
      <c r="BZ170" s="21">
        <v>-1.5010249868799999E-4</v>
      </c>
      <c r="CA170" s="21">
        <v>0.52356597882800004</v>
      </c>
      <c r="CI170" s="21">
        <v>4.3623000000000003</v>
      </c>
      <c r="CJ170" s="21">
        <v>-1.5010249868799999E-4</v>
      </c>
      <c r="CK170" s="21">
        <v>0.43565389091599999</v>
      </c>
      <c r="CS170" s="21">
        <v>4.3623000000000003</v>
      </c>
      <c r="CT170" s="21">
        <v>1.2429750131199999E-4</v>
      </c>
      <c r="CU170" s="21">
        <v>0.56263801790000001</v>
      </c>
      <c r="DG170" s="1">
        <f t="shared" si="12"/>
        <v>1.370000000000001</v>
      </c>
      <c r="DH170" s="21">
        <f t="shared" si="10"/>
        <v>2.4110388027663802E-3</v>
      </c>
      <c r="DI170" s="21">
        <f t="shared" si="11"/>
        <v>171.94691060077011</v>
      </c>
    </row>
    <row r="171" spans="2:113" ht="15" thickBot="1" x14ac:dyDescent="0.35">
      <c r="B171" s="23">
        <v>4.3623000000000003</v>
      </c>
      <c r="C171" s="23">
        <v>1.5731222625599998E-2</v>
      </c>
      <c r="D171" s="18">
        <f t="shared" ref="D171:D234" si="13">$B$34*SIN(2*PI()*$C$34*B171+$E$34)*EXP(-B171/$D$34)+$A$34</f>
        <v>2.1445896509045884E-2</v>
      </c>
      <c r="E171" s="1">
        <f t="shared" ref="E171:E234" si="14">((D171-C171)/0.0003)^2</f>
        <v>362.86108437931648</v>
      </c>
      <c r="Q171" s="21">
        <v>4.3956</v>
      </c>
      <c r="R171" s="21">
        <v>9.4736563907799997E-4</v>
      </c>
      <c r="S171" s="21">
        <v>1.06699132398</v>
      </c>
      <c r="AA171" s="21">
        <v>4.3956</v>
      </c>
      <c r="AB171" s="21">
        <v>2.5240166212099998E-4</v>
      </c>
      <c r="AC171" s="21">
        <v>-0.89442367008500001</v>
      </c>
      <c r="AK171" s="21">
        <v>4.3956</v>
      </c>
      <c r="AL171" s="21">
        <v>4.2402975013100001E-3</v>
      </c>
      <c r="AM171" s="21">
        <v>7.4237529499400004E-2</v>
      </c>
      <c r="AU171" s="21">
        <v>4.3956</v>
      </c>
      <c r="AV171" s="21">
        <v>-7.0101024986899997E-3</v>
      </c>
      <c r="AW171" s="21">
        <v>0.64566610092800003</v>
      </c>
      <c r="BE171" s="21">
        <v>4.3956</v>
      </c>
      <c r="BF171" s="21">
        <v>-5.6381024986899998E-3</v>
      </c>
      <c r="BG171" s="21">
        <v>1.2122106674699999</v>
      </c>
      <c r="BO171" s="21">
        <v>4.3956</v>
      </c>
      <c r="BP171" s="21">
        <v>-3.9917024986899996E-3</v>
      </c>
      <c r="BQ171" s="21">
        <v>0.298901754164</v>
      </c>
      <c r="BY171" s="21">
        <v>4.3956</v>
      </c>
      <c r="BZ171" s="21">
        <v>9.4749750131299995E-4</v>
      </c>
      <c r="CA171" s="21">
        <v>0.186569641832</v>
      </c>
      <c r="CI171" s="21">
        <v>4.3956</v>
      </c>
      <c r="CJ171" s="21">
        <v>6.7309750131300001E-4</v>
      </c>
      <c r="CK171" s="21">
        <v>6.9353524615399995E-2</v>
      </c>
      <c r="CS171" s="21">
        <v>4.3956</v>
      </c>
      <c r="CT171" s="21">
        <v>1.2429750131199999E-4</v>
      </c>
      <c r="CU171" s="21">
        <v>0.88009833536000004</v>
      </c>
      <c r="DG171" s="1">
        <f t="shared" si="12"/>
        <v>1.380000000000001</v>
      </c>
      <c r="DH171" s="21">
        <f t="shared" si="10"/>
        <v>2.0895526398956154E-3</v>
      </c>
      <c r="DI171" s="21">
        <f t="shared" si="11"/>
        <v>173.23459643869276</v>
      </c>
    </row>
    <row r="172" spans="2:113" ht="15" thickBot="1" x14ac:dyDescent="0.35">
      <c r="B172" s="23">
        <v>4.3956</v>
      </c>
      <c r="C172" s="23">
        <v>9.4200226256000007E-3</v>
      </c>
      <c r="D172" s="18">
        <f t="shared" si="13"/>
        <v>1.5979749175540476E-2</v>
      </c>
      <c r="E172" s="1">
        <f t="shared" si="14"/>
        <v>478.11124899993314</v>
      </c>
      <c r="Q172" s="21">
        <v>4.4288999999999996</v>
      </c>
      <c r="R172" s="21">
        <v>6.7296563907800002E-4</v>
      </c>
      <c r="S172" s="21">
        <v>1.08652734352</v>
      </c>
      <c r="AA172" s="21">
        <v>4.4288999999999996</v>
      </c>
      <c r="AB172" s="21">
        <v>2.5240166212099998E-4</v>
      </c>
      <c r="AC172" s="21">
        <v>-0.67464345030499995</v>
      </c>
      <c r="AK172" s="21">
        <v>4.4288999999999996</v>
      </c>
      <c r="AL172" s="21">
        <v>2.59389750131E-3</v>
      </c>
      <c r="AM172" s="21">
        <v>-0.26275880749699998</v>
      </c>
      <c r="AU172" s="21">
        <v>4.4288999999999996</v>
      </c>
      <c r="AV172" s="21">
        <v>-5.0893024986900003E-3</v>
      </c>
      <c r="AW172" s="21">
        <v>0.889866345128</v>
      </c>
      <c r="BE172" s="21">
        <v>4.4288999999999996</v>
      </c>
      <c r="BF172" s="21">
        <v>-2.6197024986900001E-3</v>
      </c>
      <c r="BG172" s="21">
        <v>1.15360260886</v>
      </c>
      <c r="BO172" s="21">
        <v>4.4288999999999996</v>
      </c>
      <c r="BP172" s="21">
        <v>-5.3637024986899996E-3</v>
      </c>
      <c r="BQ172" s="21">
        <v>0.60659406185599996</v>
      </c>
      <c r="BY172" s="21">
        <v>4.4288999999999996</v>
      </c>
      <c r="BZ172" s="21">
        <v>2.3194975013099998E-3</v>
      </c>
      <c r="CA172" s="21">
        <v>-0.16507870981700001</v>
      </c>
      <c r="CI172" s="21">
        <v>4.4288999999999996</v>
      </c>
      <c r="CJ172" s="21">
        <v>9.4749750131299995E-4</v>
      </c>
      <c r="CK172" s="21">
        <v>-0.29694684168500002</v>
      </c>
      <c r="CS172" s="21">
        <v>4.4288999999999996</v>
      </c>
      <c r="CT172" s="24">
        <v>1.2429750131199999E-4</v>
      </c>
      <c r="CU172" s="21">
        <v>1.09011054537</v>
      </c>
      <c r="DG172" s="1">
        <f t="shared" si="12"/>
        <v>1.390000000000001</v>
      </c>
      <c r="DH172" s="21">
        <f t="shared" si="10"/>
        <v>1.8415055610818279E-3</v>
      </c>
      <c r="DI172" s="21">
        <f t="shared" si="11"/>
        <v>174.22562598549192</v>
      </c>
    </row>
    <row r="173" spans="2:113" ht="15" thickBot="1" x14ac:dyDescent="0.35">
      <c r="B173" s="23">
        <v>4.4288999999999996</v>
      </c>
      <c r="C173" s="23">
        <v>2.0112226256000002E-3</v>
      </c>
      <c r="D173" s="18">
        <f t="shared" si="13"/>
        <v>9.384000645485651E-3</v>
      </c>
      <c r="E173" s="1">
        <f t="shared" si="14"/>
        <v>603.97617478343307</v>
      </c>
      <c r="Q173" s="21">
        <v>4.4622000000000002</v>
      </c>
      <c r="R173" s="21">
        <v>9.4736563907799997E-4</v>
      </c>
      <c r="S173" s="21">
        <v>1.10117935817</v>
      </c>
      <c r="AA173" s="21">
        <v>4.4622000000000002</v>
      </c>
      <c r="AB173" s="21">
        <v>5.2680166212099998E-4</v>
      </c>
      <c r="AC173" s="21">
        <v>-0.41579119145299998</v>
      </c>
      <c r="AK173" s="21">
        <v>4.4622000000000002</v>
      </c>
      <c r="AL173" s="21">
        <v>6.7309750131300001E-4</v>
      </c>
      <c r="AM173" s="21">
        <v>-0.58021912495700001</v>
      </c>
      <c r="AU173" s="21">
        <v>4.4622000000000002</v>
      </c>
      <c r="AV173" s="21">
        <v>-2.0709024986899998E-3</v>
      </c>
      <c r="AW173" s="21">
        <v>1.0656905209500001</v>
      </c>
      <c r="BE173" s="21">
        <v>4.4622000000000002</v>
      </c>
      <c r="BF173" s="21">
        <v>1.2429750131199999E-4</v>
      </c>
      <c r="BG173" s="21">
        <v>1.0217344770000001</v>
      </c>
      <c r="BO173" s="21">
        <v>4.4622000000000002</v>
      </c>
      <c r="BP173" s="21">
        <v>-5.9125024986899999E-3</v>
      </c>
      <c r="BQ173" s="21">
        <v>0.87033032559199996</v>
      </c>
      <c r="BY173" s="21">
        <v>4.4622000000000002</v>
      </c>
      <c r="BZ173" s="21">
        <v>3.41709750131E-3</v>
      </c>
      <c r="CA173" s="21">
        <v>-0.49719104192899999</v>
      </c>
      <c r="CI173" s="21">
        <v>4.4622000000000002</v>
      </c>
      <c r="CJ173" s="21">
        <v>1.7706975013099999E-3</v>
      </c>
      <c r="CK173" s="21">
        <v>-0.63394317868100003</v>
      </c>
      <c r="CS173" s="21">
        <v>4.4622000000000002</v>
      </c>
      <c r="CT173" s="21">
        <v>-4.2450249868800002E-4</v>
      </c>
      <c r="CU173" s="21">
        <v>1.19755865282</v>
      </c>
      <c r="DG173" s="1">
        <f t="shared" si="12"/>
        <v>1.400000000000001</v>
      </c>
      <c r="DH173" s="21">
        <f t="shared" si="10"/>
        <v>1.6444913886366336E-3</v>
      </c>
      <c r="DI173" s="21">
        <f t="shared" si="11"/>
        <v>175.01154569934567</v>
      </c>
    </row>
    <row r="174" spans="2:113" ht="15" thickBot="1" x14ac:dyDescent="0.35">
      <c r="B174" s="23">
        <v>4.4622000000000002</v>
      </c>
      <c r="C174" s="23">
        <v>-4.8487773744E-3</v>
      </c>
      <c r="D174" s="18">
        <f t="shared" si="13"/>
        <v>2.1582972314969032E-3</v>
      </c>
      <c r="E174" s="1">
        <f t="shared" si="14"/>
        <v>545.54549480672506</v>
      </c>
      <c r="Q174" s="21">
        <v>4.4954999999999998</v>
      </c>
      <c r="R174" s="21">
        <v>9.4736563907799997E-4</v>
      </c>
      <c r="S174" s="21">
        <v>1.1060633630500001</v>
      </c>
      <c r="AA174" s="21">
        <v>4.4954999999999998</v>
      </c>
      <c r="AB174" s="21">
        <v>5.2680166212099998E-4</v>
      </c>
      <c r="AC174" s="21">
        <v>-0.13740291306499999</v>
      </c>
      <c r="AK174" s="21">
        <v>4.4954999999999998</v>
      </c>
      <c r="AL174" s="21">
        <v>-1.2477024986899999E-3</v>
      </c>
      <c r="AM174" s="21">
        <v>-0.83907138381000002</v>
      </c>
      <c r="AU174" s="21">
        <v>4.4954999999999998</v>
      </c>
      <c r="AV174" s="21">
        <v>6.7309750131300001E-4</v>
      </c>
      <c r="AW174" s="21">
        <v>1.16825462352</v>
      </c>
      <c r="BE174" s="21">
        <v>4.4954999999999998</v>
      </c>
      <c r="BF174" s="21">
        <v>3.1426975013099999E-3</v>
      </c>
      <c r="BG174" s="21">
        <v>0.80683826209999998</v>
      </c>
      <c r="BO174" s="21">
        <v>4.4954999999999998</v>
      </c>
      <c r="BP174" s="21">
        <v>-6.4613024986900002E-3</v>
      </c>
      <c r="BQ174" s="21">
        <v>1.06080651607</v>
      </c>
      <c r="BY174" s="21">
        <v>4.4954999999999998</v>
      </c>
      <c r="BZ174" s="21">
        <v>4.2402975013100001E-3</v>
      </c>
      <c r="CA174" s="21">
        <v>-0.78534733008500002</v>
      </c>
      <c r="CI174" s="21">
        <v>4.4954999999999998</v>
      </c>
      <c r="CJ174" s="21">
        <v>1.7706975013099999E-3</v>
      </c>
      <c r="CK174" s="21">
        <v>-0.90744745218599998</v>
      </c>
      <c r="CS174" s="21">
        <v>4.4954999999999998</v>
      </c>
      <c r="CT174" s="21">
        <v>1.2429750131199999E-4</v>
      </c>
      <c r="CU174" s="21">
        <v>1.18779064305</v>
      </c>
      <c r="DG174" s="1">
        <f t="shared" si="12"/>
        <v>1.410000000000001</v>
      </c>
      <c r="DH174" s="21">
        <f t="shared" si="10"/>
        <v>1.4843253872557792E-3</v>
      </c>
      <c r="DI174" s="21">
        <f t="shared" si="11"/>
        <v>175.64988175046233</v>
      </c>
    </row>
    <row r="175" spans="2:113" ht="15" thickBot="1" x14ac:dyDescent="0.35">
      <c r="B175" s="23">
        <v>4.4954999999999998</v>
      </c>
      <c r="C175" s="23">
        <v>-1.1708777374400001E-2</v>
      </c>
      <c r="D175" s="18">
        <f t="shared" si="13"/>
        <v>-5.1530873622208581E-3</v>
      </c>
      <c r="E175" s="1">
        <f t="shared" si="14"/>
        <v>477.52301706428187</v>
      </c>
      <c r="Q175" s="21">
        <v>4.5288000000000004</v>
      </c>
      <c r="R175" s="21">
        <v>9.4736563907799997E-4</v>
      </c>
      <c r="S175" s="21">
        <v>1.08164333863</v>
      </c>
      <c r="AA175" s="21">
        <v>4.5288000000000004</v>
      </c>
      <c r="AB175" s="21">
        <v>8.0120166212100004E-4</v>
      </c>
      <c r="AC175" s="21">
        <v>0.14098536532399999</v>
      </c>
      <c r="AK175" s="21">
        <v>4.5288000000000004</v>
      </c>
      <c r="AL175" s="21">
        <v>-3.16850249869E-3</v>
      </c>
      <c r="AM175" s="21">
        <v>-1.02954757429</v>
      </c>
      <c r="AU175" s="21">
        <v>4.5288000000000004</v>
      </c>
      <c r="AV175" s="21">
        <v>3.41709750131E-3</v>
      </c>
      <c r="AW175" s="21">
        <v>1.19755865282</v>
      </c>
      <c r="BE175" s="21">
        <v>4.5288000000000004</v>
      </c>
      <c r="BF175" s="21">
        <v>5.6122975013100001E-3</v>
      </c>
      <c r="BG175" s="21">
        <v>0.51868197394399995</v>
      </c>
      <c r="BO175" s="21">
        <v>4.5288000000000004</v>
      </c>
      <c r="BP175" s="21">
        <v>-5.6381024986899998E-3</v>
      </c>
      <c r="BQ175" s="21">
        <v>1.1731386284</v>
      </c>
      <c r="BY175" s="21">
        <v>4.5288000000000004</v>
      </c>
      <c r="BZ175" s="21">
        <v>4.7890975013100004E-3</v>
      </c>
      <c r="CA175" s="21">
        <v>-1.00024354498</v>
      </c>
      <c r="CI175" s="21">
        <v>4.5288000000000004</v>
      </c>
      <c r="CJ175" s="21">
        <v>2.3194975013099998E-3</v>
      </c>
      <c r="CK175" s="21">
        <v>-1.07350361824</v>
      </c>
      <c r="CS175" s="21">
        <v>4.5288000000000004</v>
      </c>
      <c r="CT175" s="21">
        <v>1.2429750131199999E-4</v>
      </c>
      <c r="CU175" s="21">
        <v>1.0656905209500001</v>
      </c>
      <c r="DG175" s="1">
        <f t="shared" si="12"/>
        <v>1.420000000000001</v>
      </c>
      <c r="DH175" s="21">
        <f t="shared" si="10"/>
        <v>1.3516092329322301E-3</v>
      </c>
      <c r="DI175" s="21">
        <f t="shared" si="11"/>
        <v>176.17855106074617</v>
      </c>
    </row>
    <row r="176" spans="2:113" ht="15" thickBot="1" x14ac:dyDescent="0.35">
      <c r="B176" s="23">
        <v>4.5288000000000004</v>
      </c>
      <c r="C176" s="23">
        <v>-1.7471177374400002E-2</v>
      </c>
      <c r="D176" s="18">
        <f t="shared" si="13"/>
        <v>-1.2002234897459626E-2</v>
      </c>
      <c r="E176" s="1">
        <f t="shared" si="14"/>
        <v>332.32590906758594</v>
      </c>
      <c r="Q176" s="21">
        <v>4.5621</v>
      </c>
      <c r="R176" s="21">
        <v>9.4736563907799997E-4</v>
      </c>
      <c r="S176" s="21">
        <v>1.05233930933</v>
      </c>
      <c r="AA176" s="21">
        <v>4.5621</v>
      </c>
      <c r="AB176" s="21">
        <v>8.0120166212100004E-4</v>
      </c>
      <c r="AC176" s="21">
        <v>0.39983762417599999</v>
      </c>
      <c r="AK176" s="21">
        <v>4.5621</v>
      </c>
      <c r="AL176" s="21">
        <v>-4.54050249869E-3</v>
      </c>
      <c r="AM176" s="21">
        <v>-1.12234366708</v>
      </c>
      <c r="AU176" s="21">
        <v>4.5621</v>
      </c>
      <c r="AV176" s="21">
        <v>6.1610975013100004E-3</v>
      </c>
      <c r="AW176" s="21">
        <v>1.1438345991000001</v>
      </c>
      <c r="BE176" s="21">
        <v>4.5621</v>
      </c>
      <c r="BF176" s="21">
        <v>7.5330975013100003E-3</v>
      </c>
      <c r="BG176" s="21">
        <v>0.18168563694699999</v>
      </c>
      <c r="BO176" s="21">
        <v>4.5621</v>
      </c>
      <c r="BP176" s="21">
        <v>-5.3637024986899996E-3</v>
      </c>
      <c r="BQ176" s="21">
        <v>1.2122106674699999</v>
      </c>
      <c r="BY176" s="21">
        <v>4.5621</v>
      </c>
      <c r="BZ176" s="21">
        <v>5.0634975013099997E-3</v>
      </c>
      <c r="CA176" s="21">
        <v>-1.0881556328899999</v>
      </c>
      <c r="CI176" s="21">
        <v>4.5621</v>
      </c>
      <c r="CJ176" s="21">
        <v>2.59389750131E-3</v>
      </c>
      <c r="CK176" s="21">
        <v>-1.1272276719700001</v>
      </c>
      <c r="CS176" s="21">
        <v>4.5621</v>
      </c>
      <c r="CT176" s="21">
        <v>3.9869750131199999E-4</v>
      </c>
      <c r="CU176" s="21">
        <v>0.82637428163600002</v>
      </c>
      <c r="DG176" s="1">
        <f t="shared" si="12"/>
        <v>1.430000000000001</v>
      </c>
      <c r="DH176" s="21">
        <f t="shared" si="10"/>
        <v>1.2398775978351552E-3</v>
      </c>
      <c r="DI176" s="21">
        <f t="shared" si="11"/>
        <v>176.62353886800298</v>
      </c>
    </row>
    <row r="177" spans="2:113" ht="15" thickBot="1" x14ac:dyDescent="0.35">
      <c r="B177" s="23">
        <v>4.5621</v>
      </c>
      <c r="C177" s="23">
        <v>-2.1861577374400001E-2</v>
      </c>
      <c r="D177" s="18">
        <f t="shared" si="13"/>
        <v>-1.7878629688203192E-2</v>
      </c>
      <c r="E177" s="1">
        <f t="shared" si="14"/>
        <v>176.26524745533899</v>
      </c>
      <c r="Q177" s="21">
        <v>4.5953999999999997</v>
      </c>
      <c r="R177" s="21">
        <v>9.4736563907799997E-4</v>
      </c>
      <c r="S177" s="21">
        <v>1.02303528002</v>
      </c>
      <c r="AA177" s="21">
        <v>4.5953999999999997</v>
      </c>
      <c r="AB177" s="21">
        <v>1.3500016621200001E-3</v>
      </c>
      <c r="AC177" s="21">
        <v>0.634269858608</v>
      </c>
      <c r="AK177" s="21">
        <v>4.5953999999999997</v>
      </c>
      <c r="AL177" s="21">
        <v>-5.6381024986899998E-3</v>
      </c>
      <c r="AM177" s="21">
        <v>-1.1321116768499999</v>
      </c>
      <c r="AU177" s="21">
        <v>4.5953999999999997</v>
      </c>
      <c r="AV177" s="21">
        <v>8.6306975013100001E-3</v>
      </c>
      <c r="AW177" s="21">
        <v>1.01685047211</v>
      </c>
      <c r="BE177" s="21">
        <v>4.5953999999999997</v>
      </c>
      <c r="BF177" s="21">
        <v>9.7282975013100008E-3</v>
      </c>
      <c r="BG177" s="21">
        <v>-0.160194704933</v>
      </c>
      <c r="BO177" s="21">
        <v>4.5953999999999997</v>
      </c>
      <c r="BP177" s="21">
        <v>-3.9917024986899996E-3</v>
      </c>
      <c r="BQ177" s="21">
        <v>1.15360260886</v>
      </c>
      <c r="BY177" s="21">
        <v>4.5953999999999997</v>
      </c>
      <c r="BZ177" s="21">
        <v>5.0634975013099997E-3</v>
      </c>
      <c r="CA177" s="21">
        <v>-1.0832716280100001</v>
      </c>
      <c r="CI177" s="21">
        <v>4.5953999999999997</v>
      </c>
      <c r="CJ177" s="24">
        <v>2.3194975013099998E-3</v>
      </c>
      <c r="CK177" s="21">
        <v>-1.1272276719700001</v>
      </c>
      <c r="CS177" s="21">
        <v>4.5953999999999997</v>
      </c>
      <c r="CT177" s="21">
        <v>6.7309750131300001E-4</v>
      </c>
      <c r="CU177" s="21">
        <v>0.48449393975600002</v>
      </c>
      <c r="DG177" s="1">
        <f t="shared" si="12"/>
        <v>1.4400000000000011</v>
      </c>
      <c r="DH177" s="21">
        <f t="shared" si="10"/>
        <v>1.144540824875791E-3</v>
      </c>
      <c r="DI177" s="21">
        <f t="shared" si="11"/>
        <v>177.00323933542867</v>
      </c>
    </row>
    <row r="178" spans="2:113" ht="15" thickBot="1" x14ac:dyDescent="0.35">
      <c r="B178" s="23">
        <v>4.5953999999999997</v>
      </c>
      <c r="C178" s="23">
        <v>-2.4605577374400001E-2</v>
      </c>
      <c r="D178" s="18">
        <f t="shared" si="13"/>
        <v>-2.2347195951774722E-2</v>
      </c>
      <c r="E178" s="1">
        <f t="shared" si="14"/>
        <v>56.669851667321986</v>
      </c>
      <c r="Q178" s="21">
        <v>4.6287000000000003</v>
      </c>
      <c r="R178" s="21">
        <v>9.4736563907799997E-4</v>
      </c>
      <c r="S178" s="21">
        <v>0.9693112263</v>
      </c>
      <c r="AA178" s="21">
        <v>4.6287000000000003</v>
      </c>
      <c r="AB178" s="21">
        <v>1.0756016621199999E-3</v>
      </c>
      <c r="AC178" s="21">
        <v>0.82474604908399995</v>
      </c>
      <c r="AK178" s="21">
        <v>4.6287000000000003</v>
      </c>
      <c r="AL178" s="21">
        <v>-6.4613024986900002E-3</v>
      </c>
      <c r="AM178" s="21">
        <v>-1.1174596621999999</v>
      </c>
      <c r="AU178" s="21">
        <v>4.6287000000000003</v>
      </c>
      <c r="AV178" s="21">
        <v>1.05514975013E-2</v>
      </c>
      <c r="AW178" s="21">
        <v>0.801954257216</v>
      </c>
      <c r="BE178" s="21">
        <v>4.6287000000000003</v>
      </c>
      <c r="BF178" s="21">
        <v>1.05514975013E-2</v>
      </c>
      <c r="BG178" s="21">
        <v>-0.49230703704500001</v>
      </c>
      <c r="BO178" s="21">
        <v>4.6287000000000003</v>
      </c>
      <c r="BP178" s="21">
        <v>-2.3453024986899999E-3</v>
      </c>
      <c r="BQ178" s="21">
        <v>1.0217344770000001</v>
      </c>
      <c r="BY178" s="21">
        <v>4.6287000000000003</v>
      </c>
      <c r="BZ178" s="21">
        <v>4.5146975013100003E-3</v>
      </c>
      <c r="CA178" s="21">
        <v>-1.07350361824</v>
      </c>
      <c r="CI178" s="21">
        <v>4.6287000000000003</v>
      </c>
      <c r="CJ178" s="24">
        <v>2.3194975013099998E-3</v>
      </c>
      <c r="CK178" s="21">
        <v>-1.0539675987099999</v>
      </c>
      <c r="CS178" s="21">
        <v>4.6287000000000003</v>
      </c>
      <c r="CT178" s="21">
        <v>6.7309750131300001E-4</v>
      </c>
      <c r="CU178" s="21">
        <v>8.8889544151400005E-2</v>
      </c>
      <c r="DG178" s="1">
        <f t="shared" si="12"/>
        <v>1.4500000000000011</v>
      </c>
      <c r="DH178" s="21">
        <f t="shared" si="10"/>
        <v>1.0622527809013226E-3</v>
      </c>
      <c r="DI178" s="21">
        <f t="shared" si="11"/>
        <v>177.33103353851035</v>
      </c>
    </row>
    <row r="179" spans="2:113" ht="15" thickBot="1" x14ac:dyDescent="0.35">
      <c r="B179" s="23">
        <v>4.6287000000000003</v>
      </c>
      <c r="C179" s="23">
        <v>-2.54287773744E-2</v>
      </c>
      <c r="D179" s="18">
        <f t="shared" si="13"/>
        <v>-2.5080492484517464E-2</v>
      </c>
      <c r="E179" s="1">
        <f t="shared" si="14"/>
        <v>1.3478040502276736</v>
      </c>
      <c r="Q179" s="21">
        <v>4.6619999999999999</v>
      </c>
      <c r="R179" s="24">
        <v>9.4736563907799997E-4</v>
      </c>
      <c r="S179" s="21">
        <v>0.91558717257599997</v>
      </c>
      <c r="AA179" s="21">
        <v>4.6619999999999999</v>
      </c>
      <c r="AB179" s="24">
        <v>1.62440166212E-3</v>
      </c>
      <c r="AC179" s="21">
        <v>0.96638219071999998</v>
      </c>
      <c r="AK179" s="21">
        <v>4.6619999999999999</v>
      </c>
      <c r="AL179" s="24">
        <v>-6.1869024986900001E-3</v>
      </c>
      <c r="AM179" s="21">
        <v>-1.0197795645200001</v>
      </c>
      <c r="AU179" s="21">
        <v>4.6619999999999999</v>
      </c>
      <c r="AV179" s="24">
        <v>1.11002975013E-2</v>
      </c>
      <c r="AW179" s="21">
        <v>0.52844998371200003</v>
      </c>
      <c r="BE179" s="21">
        <v>4.6619999999999999</v>
      </c>
      <c r="BF179" s="24">
        <v>1.11002975013E-2</v>
      </c>
      <c r="BG179" s="21">
        <v>-0.78046332520100004</v>
      </c>
      <c r="BO179" s="21">
        <v>4.6619999999999999</v>
      </c>
      <c r="BP179" s="24">
        <v>-6.9890249868699995E-4</v>
      </c>
      <c r="BQ179" s="21">
        <v>0.80683826209999998</v>
      </c>
      <c r="BY179" s="21">
        <v>4.6619999999999999</v>
      </c>
      <c r="BZ179" s="24">
        <v>3.9658975013099999E-3</v>
      </c>
      <c r="CA179" s="21">
        <v>-1.01489555963</v>
      </c>
      <c r="CI179" s="21">
        <v>4.6619999999999999</v>
      </c>
      <c r="CJ179" s="24">
        <v>2.0450975013100001E-3</v>
      </c>
      <c r="CK179" s="21">
        <v>-0.86837541311400002</v>
      </c>
      <c r="CS179" s="21">
        <v>4.6619999999999999</v>
      </c>
      <c r="CT179" s="21">
        <v>9.4749750131299995E-4</v>
      </c>
      <c r="CU179" s="21">
        <v>-0.32136686610499998</v>
      </c>
      <c r="DG179" s="1">
        <f t="shared" si="12"/>
        <v>1.4600000000000011</v>
      </c>
      <c r="DH179" s="21">
        <f t="shared" si="10"/>
        <v>9.9051752575782205E-4</v>
      </c>
      <c r="DI179" s="21">
        <f t="shared" si="11"/>
        <v>177.61688547201771</v>
      </c>
    </row>
    <row r="180" spans="2:113" ht="15" thickBot="1" x14ac:dyDescent="0.35">
      <c r="B180" s="23">
        <v>4.6619999999999999</v>
      </c>
      <c r="C180" s="23">
        <v>-2.4605577374400001E-2</v>
      </c>
      <c r="D180" s="18">
        <f t="shared" si="13"/>
        <v>-2.5882683650313976E-2</v>
      </c>
      <c r="E180" s="1">
        <f t="shared" si="14"/>
        <v>18.12222711087627</v>
      </c>
      <c r="Q180" s="21">
        <v>4.6952999999999996</v>
      </c>
      <c r="R180" s="21">
        <v>9.4736563907799997E-4</v>
      </c>
      <c r="S180" s="21">
        <v>0.84232709931600003</v>
      </c>
      <c r="AA180" s="21">
        <v>4.6952999999999996</v>
      </c>
      <c r="AB180" s="21">
        <v>1.62440166212E-3</v>
      </c>
      <c r="AC180" s="21">
        <v>1.04941027375</v>
      </c>
      <c r="AK180" s="21">
        <v>4.6952999999999996</v>
      </c>
      <c r="AL180" s="21">
        <v>-5.9125024986899999E-3</v>
      </c>
      <c r="AM180" s="21">
        <v>-0.83418737892600003</v>
      </c>
      <c r="AU180" s="21">
        <v>4.6952999999999996</v>
      </c>
      <c r="AV180" s="21">
        <v>1.16490975013E-2</v>
      </c>
      <c r="AW180" s="21">
        <v>0.20122165648400001</v>
      </c>
      <c r="BE180" s="21">
        <v>4.6952999999999996</v>
      </c>
      <c r="BF180" s="21">
        <v>1.0825897501300001E-2</v>
      </c>
      <c r="BG180" s="21">
        <v>-0.98559153033000002</v>
      </c>
      <c r="BO180" s="21">
        <v>4.6952999999999996</v>
      </c>
      <c r="BP180" s="21">
        <v>1.22189750131E-3</v>
      </c>
      <c r="BQ180" s="21">
        <v>0.52356597882800004</v>
      </c>
      <c r="BY180" s="21">
        <v>4.6952999999999996</v>
      </c>
      <c r="BZ180" s="21">
        <v>2.59389750131E-3</v>
      </c>
      <c r="CA180" s="21">
        <v>-0.79511533985299998</v>
      </c>
      <c r="CI180" s="21">
        <v>4.6952999999999996</v>
      </c>
      <c r="CJ180" s="24">
        <v>1.7706975013099999E-3</v>
      </c>
      <c r="CK180" s="21">
        <v>-0.59487113960899995</v>
      </c>
      <c r="CS180" s="21">
        <v>4.6952999999999996</v>
      </c>
      <c r="CT180" s="21">
        <v>1.22189750131E-3</v>
      </c>
      <c r="CU180" s="21">
        <v>-0.68766723240500005</v>
      </c>
      <c r="DG180" s="1">
        <f t="shared" si="12"/>
        <v>1.4700000000000011</v>
      </c>
      <c r="DH180" s="21">
        <f t="shared" si="10"/>
        <v>9.27436037672478E-4</v>
      </c>
      <c r="DI180" s="21">
        <f t="shared" si="11"/>
        <v>177.86836573755679</v>
      </c>
    </row>
    <row r="181" spans="2:113" ht="15" thickBot="1" x14ac:dyDescent="0.35">
      <c r="B181" s="23">
        <v>4.6952999999999996</v>
      </c>
      <c r="C181" s="23">
        <v>-2.1861577374400001E-2</v>
      </c>
      <c r="D181" s="18">
        <f t="shared" si="13"/>
        <v>-2.4703533589764973E-2</v>
      </c>
      <c r="E181" s="1">
        <f t="shared" si="14"/>
        <v>89.741279222795526</v>
      </c>
      <c r="Q181" s="21">
        <v>4.7286000000000001</v>
      </c>
      <c r="R181" s="21">
        <v>6.7296563907800002E-4</v>
      </c>
      <c r="S181" s="21">
        <v>0.75441501140400002</v>
      </c>
      <c r="AA181" s="21">
        <v>4.7286000000000001</v>
      </c>
      <c r="AB181" s="21">
        <v>1.62440166212E-3</v>
      </c>
      <c r="AC181" s="21">
        <v>1.0738302981700001</v>
      </c>
      <c r="AK181" s="21">
        <v>4.7286000000000001</v>
      </c>
      <c r="AL181" s="21">
        <v>-5.6381024986899998E-3</v>
      </c>
      <c r="AM181" s="21">
        <v>-0.58021912495700001</v>
      </c>
      <c r="AU181" s="21">
        <v>4.7286000000000001</v>
      </c>
      <c r="AV181" s="21">
        <v>1.0825897501300001E-2</v>
      </c>
      <c r="AW181" s="21">
        <v>-0.145542690281</v>
      </c>
      <c r="BE181" s="21">
        <v>4.7286000000000001</v>
      </c>
      <c r="BF181" s="21">
        <v>9.1794975013100005E-3</v>
      </c>
      <c r="BG181" s="21">
        <v>-1.0979236426600001</v>
      </c>
      <c r="BO181" s="21">
        <v>4.7286000000000001</v>
      </c>
      <c r="BP181" s="21">
        <v>3.1426975013099999E-3</v>
      </c>
      <c r="BQ181" s="21">
        <v>0.19145364671599999</v>
      </c>
      <c r="BY181" s="21">
        <v>4.7286000000000001</v>
      </c>
      <c r="BZ181" s="21">
        <v>1.7706975013099999E-3</v>
      </c>
      <c r="CA181" s="21">
        <v>-0.54114708588500005</v>
      </c>
      <c r="CI181" s="21">
        <v>4.7286000000000001</v>
      </c>
      <c r="CJ181" s="21">
        <v>1.22189750131E-3</v>
      </c>
      <c r="CK181" s="21">
        <v>-0.257874802613</v>
      </c>
      <c r="CS181" s="21">
        <v>4.7286000000000001</v>
      </c>
      <c r="CT181" s="21">
        <v>1.22189750131E-3</v>
      </c>
      <c r="CU181" s="21">
        <v>-0.95628750102600002</v>
      </c>
      <c r="DG181" s="1">
        <f t="shared" si="12"/>
        <v>1.4800000000000011</v>
      </c>
      <c r="DH181" s="21">
        <f t="shared" si="10"/>
        <v>8.7153819894428448E-4</v>
      </c>
      <c r="DI181" s="21">
        <f t="shared" si="11"/>
        <v>178.09132851672925</v>
      </c>
    </row>
    <row r="182" spans="2:113" ht="15" thickBot="1" x14ac:dyDescent="0.35">
      <c r="B182" s="23">
        <v>4.7286000000000001</v>
      </c>
      <c r="C182" s="23">
        <v>-1.71967773744E-2</v>
      </c>
      <c r="D182" s="18">
        <f t="shared" si="13"/>
        <v>-2.1641426552980316E-2</v>
      </c>
      <c r="E182" s="1">
        <f t="shared" si="14"/>
        <v>219.49895911838527</v>
      </c>
      <c r="Q182" s="21">
        <v>4.7618999999999998</v>
      </c>
      <c r="R182" s="21">
        <v>9.4736563907799997E-4</v>
      </c>
      <c r="S182" s="21">
        <v>0.66161891860800004</v>
      </c>
      <c r="AA182" s="21">
        <v>4.7618999999999998</v>
      </c>
      <c r="AB182" s="21">
        <v>1.62440166212E-3</v>
      </c>
      <c r="AC182" s="21">
        <v>1.0591782835200001</v>
      </c>
      <c r="AK182" s="21">
        <v>4.7618999999999998</v>
      </c>
      <c r="AL182" s="21">
        <v>-3.9917024986899996E-3</v>
      </c>
      <c r="AM182" s="21">
        <v>-0.27741082214899998</v>
      </c>
      <c r="AU182" s="21">
        <v>4.7618999999999998</v>
      </c>
      <c r="AV182" s="21">
        <v>9.4538975013099998E-3</v>
      </c>
      <c r="AW182" s="21">
        <v>-0.48253902727699999</v>
      </c>
      <c r="BE182" s="21">
        <v>4.7618999999999998</v>
      </c>
      <c r="BF182" s="21">
        <v>7.2586975013100002E-3</v>
      </c>
      <c r="BG182" s="21">
        <v>-1.10769165243</v>
      </c>
      <c r="BO182" s="21">
        <v>4.7618999999999998</v>
      </c>
      <c r="BP182" s="21">
        <v>4.7890975013100004E-3</v>
      </c>
      <c r="BQ182" s="21">
        <v>-0.160194704933</v>
      </c>
      <c r="BY182" s="21">
        <v>4.7618999999999998</v>
      </c>
      <c r="BZ182" s="21">
        <v>6.7309750131300001E-4</v>
      </c>
      <c r="CA182" s="21">
        <v>-0.213918758657</v>
      </c>
      <c r="CI182" s="21">
        <v>4.7618999999999998</v>
      </c>
      <c r="CJ182" s="21">
        <v>6.7309750131300001E-4</v>
      </c>
      <c r="CK182" s="21">
        <v>0.10354155880300001</v>
      </c>
      <c r="CS182" s="21">
        <v>4.7618999999999998</v>
      </c>
      <c r="CT182" s="21">
        <v>1.22189750131E-3</v>
      </c>
      <c r="CU182" s="21">
        <v>-1.0881556328899999</v>
      </c>
      <c r="DG182" s="1">
        <f t="shared" si="12"/>
        <v>1.4900000000000011</v>
      </c>
      <c r="DH182" s="21">
        <f t="shared" si="10"/>
        <v>8.2166840057014173E-4</v>
      </c>
      <c r="DI182" s="21">
        <f t="shared" si="11"/>
        <v>178.29037134337725</v>
      </c>
    </row>
    <row r="183" spans="2:113" ht="15" thickBot="1" x14ac:dyDescent="0.35">
      <c r="B183" s="23">
        <v>4.7618999999999998</v>
      </c>
      <c r="C183" s="23">
        <v>-1.14343773744E-2</v>
      </c>
      <c r="D183" s="18">
        <f t="shared" si="13"/>
        <v>-1.6935243068066777E-2</v>
      </c>
      <c r="E183" s="1">
        <f t="shared" si="14"/>
        <v>336.2169264417787</v>
      </c>
      <c r="Q183" s="21">
        <v>4.7952000000000004</v>
      </c>
      <c r="R183" s="21">
        <v>6.7296563907800002E-4</v>
      </c>
      <c r="S183" s="21">
        <v>0.55417081116</v>
      </c>
      <c r="AA183" s="21">
        <v>4.7952000000000004</v>
      </c>
      <c r="AB183" s="21">
        <v>1.3500016621200001E-3</v>
      </c>
      <c r="AC183" s="21">
        <v>0.99080221514</v>
      </c>
      <c r="AK183" s="21">
        <v>4.7952000000000004</v>
      </c>
      <c r="AL183" s="21">
        <v>-2.6197024986900001E-3</v>
      </c>
      <c r="AM183" s="21">
        <v>4.9817505079399999E-2</v>
      </c>
      <c r="AU183" s="21">
        <v>4.7952000000000004</v>
      </c>
      <c r="AV183" s="21">
        <v>7.5330975013100003E-3</v>
      </c>
      <c r="AW183" s="21">
        <v>-0.78046332520100004</v>
      </c>
      <c r="BE183" s="21">
        <v>4.7952000000000004</v>
      </c>
      <c r="BF183" s="21">
        <v>4.7890975013100004E-3</v>
      </c>
      <c r="BG183" s="21">
        <v>-1.0979236426600001</v>
      </c>
      <c r="BO183" s="21">
        <v>4.7952000000000004</v>
      </c>
      <c r="BP183" s="21">
        <v>6.4354975013099997E-3</v>
      </c>
      <c r="BQ183" s="21">
        <v>-0.49230703704500001</v>
      </c>
      <c r="BY183" s="21">
        <v>4.7952000000000004</v>
      </c>
      <c r="BZ183" s="21">
        <v>-6.9890249868699995E-4</v>
      </c>
      <c r="CA183" s="21">
        <v>0.14749760275900001</v>
      </c>
      <c r="CI183" s="21">
        <v>4.7952000000000004</v>
      </c>
      <c r="CJ183" s="21">
        <v>3.9869750131199999E-4</v>
      </c>
      <c r="CK183" s="21">
        <v>0.45518991045200002</v>
      </c>
      <c r="CS183" s="21">
        <v>4.7952000000000004</v>
      </c>
      <c r="CT183" s="21">
        <v>1.22189750131E-3</v>
      </c>
      <c r="CU183" s="21">
        <v>-1.0881556328899999</v>
      </c>
      <c r="DG183" s="1">
        <f t="shared" si="12"/>
        <v>1.5000000000000011</v>
      </c>
      <c r="DH183" s="21">
        <f t="shared" si="10"/>
        <v>7.7690584483748788E-4</v>
      </c>
      <c r="DI183" s="21">
        <f t="shared" si="11"/>
        <v>178.46915476068142</v>
      </c>
    </row>
    <row r="184" spans="2:113" ht="15" thickBot="1" x14ac:dyDescent="0.35">
      <c r="B184" s="23">
        <v>4.7952000000000004</v>
      </c>
      <c r="C184" s="23">
        <v>-4.8487773744E-3</v>
      </c>
      <c r="D184" s="18">
        <f t="shared" si="13"/>
        <v>-1.0945757007853208E-2</v>
      </c>
      <c r="E184" s="1">
        <f t="shared" si="14"/>
        <v>413.03511834159139</v>
      </c>
      <c r="Q184" s="21">
        <v>4.8285</v>
      </c>
      <c r="R184" s="21">
        <v>9.4736563907799997E-4</v>
      </c>
      <c r="S184" s="21">
        <v>0.43695469394399999</v>
      </c>
      <c r="AA184" s="21">
        <v>4.8285</v>
      </c>
      <c r="AB184" s="21">
        <v>1.3500016621200001E-3</v>
      </c>
      <c r="AC184" s="21">
        <v>0.85405007838799996</v>
      </c>
      <c r="AK184" s="21">
        <v>4.8285</v>
      </c>
      <c r="AL184" s="21">
        <v>-6.9890249868699995E-4</v>
      </c>
      <c r="AM184" s="21">
        <v>0.372161827424</v>
      </c>
      <c r="AU184" s="21">
        <v>4.8285</v>
      </c>
      <c r="AV184" s="21">
        <v>5.0634975013099997E-3</v>
      </c>
      <c r="AW184" s="21">
        <v>-0.96605551079399998</v>
      </c>
      <c r="BE184" s="21">
        <v>4.8285</v>
      </c>
      <c r="BF184" s="21">
        <v>2.3194975013099998E-3</v>
      </c>
      <c r="BG184" s="21">
        <v>-1.0344315791700001</v>
      </c>
      <c r="BO184" s="21">
        <v>4.8285</v>
      </c>
      <c r="BP184" s="21">
        <v>6.7098975013099998E-3</v>
      </c>
      <c r="BQ184" s="21">
        <v>-0.78046332520100004</v>
      </c>
      <c r="BY184" s="21">
        <v>4.8285</v>
      </c>
      <c r="BZ184" s="21">
        <v>-1.7965024986900001E-3</v>
      </c>
      <c r="CA184" s="21">
        <v>0.46007391533600001</v>
      </c>
      <c r="CI184" s="21">
        <v>4.8285</v>
      </c>
      <c r="CJ184" s="21">
        <v>-4.2450249868800002E-4</v>
      </c>
      <c r="CK184" s="21">
        <v>0.76288221814400003</v>
      </c>
      <c r="CS184" s="21">
        <v>4.8285</v>
      </c>
      <c r="CT184" s="21">
        <v>1.49629750131E-3</v>
      </c>
      <c r="CU184" s="21">
        <v>-1.07350361824</v>
      </c>
      <c r="DG184" s="1">
        <f t="shared" si="12"/>
        <v>1.5100000000000011</v>
      </c>
      <c r="DH184" s="21">
        <f t="shared" si="10"/>
        <v>7.3650787714715652E-4</v>
      </c>
      <c r="DI184" s="21">
        <f t="shared" si="11"/>
        <v>178.63062922257149</v>
      </c>
    </row>
    <row r="185" spans="2:113" ht="15" thickBot="1" x14ac:dyDescent="0.35">
      <c r="B185" s="23">
        <v>4.8285</v>
      </c>
      <c r="C185" s="23">
        <v>2.5600226256000001E-3</v>
      </c>
      <c r="D185" s="18">
        <f t="shared" si="13"/>
        <v>-4.1279999140343138E-3</v>
      </c>
      <c r="E185" s="1">
        <f t="shared" si="14"/>
        <v>496.99606100729585</v>
      </c>
      <c r="Q185" s="21">
        <v>4.8617999999999997</v>
      </c>
      <c r="R185" s="21">
        <v>3.9856563907800002E-4</v>
      </c>
      <c r="S185" s="21">
        <v>0.30508656207599999</v>
      </c>
      <c r="AA185" s="21">
        <v>4.8617999999999997</v>
      </c>
      <c r="AB185" s="21">
        <v>1.0756016621199999E-3</v>
      </c>
      <c r="AC185" s="21">
        <v>0.66845789279599999</v>
      </c>
      <c r="AK185" s="21">
        <v>4.8617999999999997</v>
      </c>
      <c r="AL185" s="21">
        <v>1.22189750131E-3</v>
      </c>
      <c r="AM185" s="21">
        <v>0.67008612534800005</v>
      </c>
      <c r="AU185" s="21">
        <v>4.8617999999999997</v>
      </c>
      <c r="AV185" s="21">
        <v>2.3194975013099998E-3</v>
      </c>
      <c r="AW185" s="21">
        <v>-1.09303963778</v>
      </c>
      <c r="BE185" s="21">
        <v>4.8617999999999997</v>
      </c>
      <c r="BF185" s="21">
        <v>-4.2450249868800002E-4</v>
      </c>
      <c r="BG185" s="21">
        <v>-0.86349140823000003</v>
      </c>
      <c r="BO185" s="21">
        <v>4.8617999999999997</v>
      </c>
      <c r="BP185" s="21">
        <v>7.5330975013100003E-3</v>
      </c>
      <c r="BQ185" s="21">
        <v>-0.99535954009799998</v>
      </c>
      <c r="BY185" s="21">
        <v>4.8617999999999997</v>
      </c>
      <c r="BZ185" s="21">
        <v>-2.8941024986899998E-3</v>
      </c>
      <c r="CA185" s="21">
        <v>0.75311420837599996</v>
      </c>
      <c r="CI185" s="21">
        <v>4.8617999999999997</v>
      </c>
      <c r="CJ185" s="21">
        <v>-6.9890249868699995E-4</v>
      </c>
      <c r="CK185" s="21">
        <v>0.99731445257600004</v>
      </c>
      <c r="CS185" s="21">
        <v>4.8617999999999997</v>
      </c>
      <c r="CT185" s="21">
        <v>1.22189750131E-3</v>
      </c>
      <c r="CU185" s="21">
        <v>-0.931867476606</v>
      </c>
      <c r="DG185" s="1">
        <f t="shared" si="12"/>
        <v>1.5200000000000011</v>
      </c>
      <c r="DH185" s="21">
        <f t="shared" si="10"/>
        <v>6.998689510318779E-4</v>
      </c>
      <c r="DI185" s="21">
        <f t="shared" si="11"/>
        <v>178.77719916374346</v>
      </c>
    </row>
    <row r="186" spans="2:113" ht="15" thickBot="1" x14ac:dyDescent="0.35">
      <c r="B186" s="23">
        <v>4.8617999999999997</v>
      </c>
      <c r="C186" s="23">
        <v>9.4200226256000007E-3</v>
      </c>
      <c r="D186" s="18">
        <f t="shared" si="13"/>
        <v>3.0032920481338596E-3</v>
      </c>
      <c r="E186" s="1">
        <f t="shared" si="14"/>
        <v>457.49368115321073</v>
      </c>
      <c r="Q186" s="21">
        <v>4.8951000000000002</v>
      </c>
      <c r="R186" s="21">
        <v>3.9856563907800002E-4</v>
      </c>
      <c r="S186" s="21">
        <v>0.17810243509199999</v>
      </c>
      <c r="AA186" s="21">
        <v>4.8951000000000002</v>
      </c>
      <c r="AB186" s="21">
        <v>1.0756016621199999E-3</v>
      </c>
      <c r="AC186" s="21">
        <v>0.43402565836399998</v>
      </c>
      <c r="AK186" s="21">
        <v>4.8951000000000002</v>
      </c>
      <c r="AL186" s="21">
        <v>3.1426975013099999E-3</v>
      </c>
      <c r="AM186" s="21">
        <v>0.90940236466400004</v>
      </c>
      <c r="AU186" s="21">
        <v>4.8951000000000002</v>
      </c>
      <c r="AV186" s="21">
        <v>-9.7330249868700001E-4</v>
      </c>
      <c r="AW186" s="21">
        <v>-1.1028076475499999</v>
      </c>
      <c r="BE186" s="21">
        <v>4.8951000000000002</v>
      </c>
      <c r="BF186" s="21">
        <v>-3.4429024986900002E-3</v>
      </c>
      <c r="BG186" s="21">
        <v>-0.60463914937700003</v>
      </c>
      <c r="BO186" s="21">
        <v>4.8951000000000002</v>
      </c>
      <c r="BP186" s="21">
        <v>6.98429750131E-3</v>
      </c>
      <c r="BQ186" s="21">
        <v>-1.0979236426600001</v>
      </c>
      <c r="BY186" s="21">
        <v>4.8951000000000002</v>
      </c>
      <c r="BZ186" s="21">
        <v>-3.4429024986900002E-3</v>
      </c>
      <c r="CA186" s="21">
        <v>0.98266243792399999</v>
      </c>
      <c r="CI186" s="21">
        <v>4.8951000000000002</v>
      </c>
      <c r="CJ186" s="21">
        <v>-9.7330249868700001E-4</v>
      </c>
      <c r="CK186" s="21">
        <v>1.1438345991000001</v>
      </c>
      <c r="CS186" s="21">
        <v>4.8951000000000002</v>
      </c>
      <c r="CT186" s="21">
        <v>1.22189750131E-3</v>
      </c>
      <c r="CU186" s="21">
        <v>-0.65347919821699996</v>
      </c>
      <c r="DG186" s="1">
        <f t="shared" si="12"/>
        <v>1.5300000000000011</v>
      </c>
      <c r="DH186" s="21">
        <f t="shared" si="10"/>
        <v>6.6649042235264098E-4</v>
      </c>
      <c r="DI186" s="21">
        <f t="shared" si="11"/>
        <v>178.91084362466347</v>
      </c>
    </row>
    <row r="187" spans="2:113" ht="15" thickBot="1" x14ac:dyDescent="0.35">
      <c r="B187" s="23">
        <v>4.8951000000000002</v>
      </c>
      <c r="C187" s="23">
        <v>1.5731222625599998E-2</v>
      </c>
      <c r="D187" s="18">
        <f t="shared" si="13"/>
        <v>9.9125259246971003E-3</v>
      </c>
      <c r="E187" s="1">
        <f t="shared" si="14"/>
        <v>376.19145885664756</v>
      </c>
      <c r="Q187" s="21">
        <v>4.9283999999999999</v>
      </c>
      <c r="R187" s="21">
        <v>6.7296563907800002E-4</v>
      </c>
      <c r="S187" s="21">
        <v>5.11183081074E-2</v>
      </c>
      <c r="AA187" s="21">
        <v>4.9283999999999999</v>
      </c>
      <c r="AB187" s="21">
        <v>8.0120166212100004E-4</v>
      </c>
      <c r="AC187" s="21">
        <v>0.16540538974399999</v>
      </c>
      <c r="AK187" s="21">
        <v>4.9283999999999999</v>
      </c>
      <c r="AL187" s="21">
        <v>4.5146975013100003E-3</v>
      </c>
      <c r="AM187" s="21">
        <v>1.07545853072</v>
      </c>
      <c r="AU187" s="21">
        <v>4.9283999999999999</v>
      </c>
      <c r="AV187" s="21">
        <v>-3.7173024986899999E-3</v>
      </c>
      <c r="AW187" s="21">
        <v>-1.07838762313</v>
      </c>
      <c r="BE187" s="21">
        <v>4.9283999999999999</v>
      </c>
      <c r="BF187" s="21">
        <v>-5.9125024986899999E-3</v>
      </c>
      <c r="BG187" s="21">
        <v>-0.29694684168500002</v>
      </c>
      <c r="BO187" s="21">
        <v>4.9283999999999999</v>
      </c>
      <c r="BP187" s="21">
        <v>6.4354975013099997E-3</v>
      </c>
      <c r="BQ187" s="21">
        <v>-1.09303963778</v>
      </c>
      <c r="BY187" s="21">
        <v>4.9283999999999999</v>
      </c>
      <c r="BZ187" s="21">
        <v>-3.7173024986899999E-3</v>
      </c>
      <c r="CA187" s="21">
        <v>1.1340665893299999</v>
      </c>
      <c r="CI187" s="21">
        <v>4.9283999999999999</v>
      </c>
      <c r="CJ187" s="21">
        <v>-1.2477024986899999E-3</v>
      </c>
      <c r="CK187" s="21">
        <v>1.2122106674699999</v>
      </c>
      <c r="CS187" s="21">
        <v>4.9283999999999999</v>
      </c>
      <c r="CT187" s="21">
        <v>6.7309750131300001E-4</v>
      </c>
      <c r="CU187" s="21">
        <v>-0.29206283680099998</v>
      </c>
      <c r="DG187" s="1">
        <f t="shared" si="12"/>
        <v>1.5400000000000011</v>
      </c>
      <c r="DH187" s="21">
        <f t="shared" si="10"/>
        <v>6.3595798285808413E-4</v>
      </c>
      <c r="DI187" s="21">
        <f t="shared" si="11"/>
        <v>179.0332062756124</v>
      </c>
    </row>
    <row r="188" spans="2:113" ht="15" thickBot="1" x14ac:dyDescent="0.35">
      <c r="B188" s="23">
        <v>4.9283999999999999</v>
      </c>
      <c r="C188" s="23">
        <v>2.0396022625599999E-2</v>
      </c>
      <c r="D188" s="18">
        <f t="shared" si="13"/>
        <v>1.6083463774155784E-2</v>
      </c>
      <c r="E188" s="1">
        <f t="shared" si="14"/>
        <v>206.64626496855385</v>
      </c>
      <c r="Q188" s="21">
        <v>4.9617000000000004</v>
      </c>
      <c r="R188" s="21">
        <v>3.9856563907800002E-4</v>
      </c>
      <c r="S188" s="21">
        <v>-8.5633828644699997E-2</v>
      </c>
      <c r="AA188" s="21">
        <v>4.9617000000000004</v>
      </c>
      <c r="AB188" s="21">
        <v>5.2680166212099998E-4</v>
      </c>
      <c r="AC188" s="21">
        <v>-0.12275089841300001</v>
      </c>
      <c r="AK188" s="21">
        <v>4.9617000000000004</v>
      </c>
      <c r="AL188" s="21">
        <v>5.8866975013100002E-3</v>
      </c>
      <c r="AM188" s="21">
        <v>1.1780226332799999</v>
      </c>
      <c r="AU188" s="21">
        <v>4.9617000000000004</v>
      </c>
      <c r="AV188" s="21">
        <v>-6.4613024986900002E-3</v>
      </c>
      <c r="AW188" s="21">
        <v>-1.0393155840499999</v>
      </c>
      <c r="BE188" s="21">
        <v>4.9617000000000004</v>
      </c>
      <c r="BF188" s="21">
        <v>-7.8333024986899993E-3</v>
      </c>
      <c r="BG188" s="21">
        <v>4.00494953114E-2</v>
      </c>
      <c r="BO188" s="21">
        <v>4.9617000000000004</v>
      </c>
      <c r="BP188" s="21">
        <v>5.3378975013099999E-3</v>
      </c>
      <c r="BQ188" s="21">
        <v>-1.0881556328899999</v>
      </c>
      <c r="BY188" s="21">
        <v>4.9617000000000004</v>
      </c>
      <c r="BZ188" s="21">
        <v>-3.9917024986899996E-3</v>
      </c>
      <c r="CA188" s="21">
        <v>1.19755865282</v>
      </c>
      <c r="CI188" s="21">
        <v>4.9617000000000004</v>
      </c>
      <c r="CJ188" s="21">
        <v>-9.7330249868700001E-4</v>
      </c>
      <c r="CK188" s="21">
        <v>1.1731386284</v>
      </c>
      <c r="CS188" s="21">
        <v>4.9617000000000004</v>
      </c>
      <c r="CT188" s="24">
        <v>6.7309750131300001E-4</v>
      </c>
      <c r="CU188" s="21">
        <v>0.108425563687</v>
      </c>
      <c r="DG188" s="1">
        <f t="shared" si="12"/>
        <v>1.5500000000000012</v>
      </c>
      <c r="DH188" s="21">
        <f t="shared" si="10"/>
        <v>6.0792457257949426E-4</v>
      </c>
      <c r="DI188" s="21">
        <f t="shared" si="11"/>
        <v>179.14566352303325</v>
      </c>
    </row>
    <row r="189" spans="2:113" ht="15" thickBot="1" x14ac:dyDescent="0.35">
      <c r="B189" s="23">
        <v>4.9617000000000004</v>
      </c>
      <c r="C189" s="23">
        <v>2.5609622625600001E-2</v>
      </c>
      <c r="D189" s="18">
        <f t="shared" si="13"/>
        <v>2.1057780399998303E-2</v>
      </c>
      <c r="E189" s="1">
        <f t="shared" si="14"/>
        <v>230.21408496411797</v>
      </c>
      <c r="Q189" s="21">
        <v>4.9950000000000001</v>
      </c>
      <c r="R189" s="21">
        <v>6.7296563907800002E-4</v>
      </c>
      <c r="S189" s="21">
        <v>-0.217501960513</v>
      </c>
      <c r="AA189" s="21">
        <v>4.9950000000000001</v>
      </c>
      <c r="AB189" s="21">
        <v>8.0120166212100004E-4</v>
      </c>
      <c r="AC189" s="21">
        <v>-0.41090718656899999</v>
      </c>
      <c r="AK189" s="21">
        <v>4.9950000000000001</v>
      </c>
      <c r="AL189" s="21">
        <v>7.2586975013100002E-3</v>
      </c>
      <c r="AM189" s="21">
        <v>1.2122106674699999</v>
      </c>
      <c r="AU189" s="21">
        <v>4.9950000000000001</v>
      </c>
      <c r="AV189" s="21">
        <v>-8.3821024986899997E-3</v>
      </c>
      <c r="AW189" s="21">
        <v>-0.88302742776599996</v>
      </c>
      <c r="BE189" s="21">
        <v>4.9950000000000001</v>
      </c>
      <c r="BF189" s="21">
        <v>-9.2053024986899993E-3</v>
      </c>
      <c r="BG189" s="21">
        <v>0.36727782254000002</v>
      </c>
      <c r="BO189" s="21">
        <v>4.9950000000000001</v>
      </c>
      <c r="BP189" s="21">
        <v>4.2402975013100001E-3</v>
      </c>
      <c r="BQ189" s="21">
        <v>-1.0246635693999999</v>
      </c>
      <c r="BY189" s="21">
        <v>4.9950000000000001</v>
      </c>
      <c r="BZ189" s="21">
        <v>-3.7173024986899999E-3</v>
      </c>
      <c r="CA189" s="21">
        <v>1.18290663817</v>
      </c>
      <c r="CI189" s="21">
        <v>4.9950000000000001</v>
      </c>
      <c r="CJ189" s="21">
        <v>-9.7330249868700001E-4</v>
      </c>
      <c r="CK189" s="21">
        <v>1.0510385063000001</v>
      </c>
      <c r="CS189" s="21">
        <v>4.9950000000000001</v>
      </c>
      <c r="CT189" s="24">
        <v>6.7309750131300001E-4</v>
      </c>
      <c r="CU189" s="21">
        <v>0.49914595440800003</v>
      </c>
      <c r="DG189" s="1">
        <f t="shared" si="12"/>
        <v>1.5600000000000012</v>
      </c>
      <c r="DH189" s="21">
        <f t="shared" si="10"/>
        <v>5.8209728104195735E-4</v>
      </c>
      <c r="DI189" s="21">
        <f t="shared" si="11"/>
        <v>179.2493766770161</v>
      </c>
    </row>
    <row r="190" spans="2:113" ht="15" thickBot="1" x14ac:dyDescent="0.35">
      <c r="B190" s="23">
        <v>4.9950000000000001</v>
      </c>
      <c r="C190" s="23">
        <v>2.7530422625600001E-2</v>
      </c>
      <c r="D190" s="18">
        <f t="shared" si="13"/>
        <v>2.4469088204860077E-2</v>
      </c>
      <c r="E190" s="1">
        <f t="shared" si="14"/>
        <v>104.1307603956339</v>
      </c>
      <c r="Q190" s="21">
        <v>5.0282999999999998</v>
      </c>
      <c r="R190" s="21">
        <v>3.9856563907800002E-4</v>
      </c>
      <c r="S190" s="21">
        <v>-0.35425409726500001</v>
      </c>
      <c r="AA190" s="21">
        <v>5.0282999999999998</v>
      </c>
      <c r="AB190" s="21">
        <v>2.5240166212099998E-4</v>
      </c>
      <c r="AC190" s="21">
        <v>-0.67464345030499995</v>
      </c>
      <c r="AK190" s="21">
        <v>5.0282999999999998</v>
      </c>
      <c r="AL190" s="21">
        <v>7.5330975013100003E-3</v>
      </c>
      <c r="AM190" s="21">
        <v>1.1438345991000001</v>
      </c>
      <c r="AU190" s="21">
        <v>5.0282999999999998</v>
      </c>
      <c r="AV190" s="21">
        <v>-9.4797024986900003E-3</v>
      </c>
      <c r="AW190" s="21">
        <v>-0.63882718356500001</v>
      </c>
      <c r="BE190" s="21">
        <v>5.0282999999999998</v>
      </c>
      <c r="BF190" s="21">
        <v>-9.4797024986900003E-3</v>
      </c>
      <c r="BG190" s="21">
        <v>0.66520212046399996</v>
      </c>
      <c r="BO190" s="21">
        <v>5.0282999999999998</v>
      </c>
      <c r="BP190" s="21">
        <v>2.59389750131E-3</v>
      </c>
      <c r="BQ190" s="21">
        <v>-0.843955388694</v>
      </c>
      <c r="BY190" s="21">
        <v>5.0282999999999998</v>
      </c>
      <c r="BZ190" s="21">
        <v>-3.16850249869E-3</v>
      </c>
      <c r="CA190" s="21">
        <v>1.0852265404899999</v>
      </c>
      <c r="CI190" s="21">
        <v>5.0282999999999998</v>
      </c>
      <c r="CJ190" s="21">
        <v>-6.9890249868699995E-4</v>
      </c>
      <c r="CK190" s="21">
        <v>0.82637428163600002</v>
      </c>
      <c r="CS190" s="21">
        <v>5.0282999999999998</v>
      </c>
      <c r="CT190" s="21">
        <v>1.2429750131199999E-4</v>
      </c>
      <c r="CU190" s="21">
        <v>0.82637428163600002</v>
      </c>
      <c r="DG190" s="1">
        <f t="shared" si="12"/>
        <v>1.5700000000000012</v>
      </c>
      <c r="DH190" s="21">
        <f t="shared" si="10"/>
        <v>5.5822719264187425E-4</v>
      </c>
      <c r="DI190" s="21">
        <f t="shared" si="11"/>
        <v>179.34533236583974</v>
      </c>
    </row>
    <row r="191" spans="2:113" ht="15" thickBot="1" x14ac:dyDescent="0.35">
      <c r="B191" s="23">
        <v>5.0282999999999998</v>
      </c>
      <c r="C191" s="23">
        <v>2.72560226256E-2</v>
      </c>
      <c r="D191" s="18">
        <f t="shared" si="13"/>
        <v>2.6069904440240751E-2</v>
      </c>
      <c r="E191" s="1">
        <f t="shared" si="14"/>
        <v>15.631959440443525</v>
      </c>
      <c r="Q191" s="21">
        <v>5.0616000000000003</v>
      </c>
      <c r="R191" s="21">
        <v>3.9856563907800002E-4</v>
      </c>
      <c r="S191" s="21">
        <v>-0.48612222913300002</v>
      </c>
      <c r="AA191" s="21">
        <v>5.0616000000000003</v>
      </c>
      <c r="AB191" s="21">
        <v>5.2680166212099998E-4</v>
      </c>
      <c r="AC191" s="21">
        <v>-0.89930767496899999</v>
      </c>
      <c r="AK191" s="21">
        <v>5.0616000000000003</v>
      </c>
      <c r="AL191" s="21">
        <v>7.8074975013099996E-3</v>
      </c>
      <c r="AM191" s="21">
        <v>1.01685047211</v>
      </c>
      <c r="AU191" s="21">
        <v>5.0616000000000003</v>
      </c>
      <c r="AV191" s="21">
        <v>-1.00285024987E-2</v>
      </c>
      <c r="AW191" s="21">
        <v>-0.34090288564100002</v>
      </c>
      <c r="BE191" s="21">
        <v>5.0616000000000003</v>
      </c>
      <c r="BF191" s="21">
        <v>-9.7541024986899996E-3</v>
      </c>
      <c r="BG191" s="21">
        <v>0.919170374432</v>
      </c>
      <c r="BO191" s="21">
        <v>5.0616000000000003</v>
      </c>
      <c r="BP191" s="21">
        <v>6.7309750131300001E-4</v>
      </c>
      <c r="BQ191" s="21">
        <v>-0.58021912495700001</v>
      </c>
      <c r="BY191" s="21">
        <v>5.0616000000000003</v>
      </c>
      <c r="BZ191" s="21">
        <v>-1.7965024986900001E-3</v>
      </c>
      <c r="CA191" s="21">
        <v>0.90451835977999995</v>
      </c>
      <c r="CI191" s="21">
        <v>5.0616000000000003</v>
      </c>
      <c r="CJ191" s="21">
        <v>-4.2450249868800002E-4</v>
      </c>
      <c r="CK191" s="21">
        <v>0.51868197394399995</v>
      </c>
      <c r="CS191" s="21">
        <v>5.0616000000000003</v>
      </c>
      <c r="CT191" s="21">
        <v>1.2429750131199999E-4</v>
      </c>
      <c r="CU191" s="21">
        <v>1.06080651607</v>
      </c>
      <c r="DG191" s="1">
        <f t="shared" si="12"/>
        <v>1.5800000000000012</v>
      </c>
      <c r="DH191" s="21">
        <f t="shared" si="10"/>
        <v>5.3610143267195922E-4</v>
      </c>
      <c r="DI191" s="21">
        <f t="shared" si="11"/>
        <v>179.434374173246</v>
      </c>
    </row>
    <row r="192" spans="2:113" ht="15" thickBot="1" x14ac:dyDescent="0.35">
      <c r="B192" s="23">
        <v>5.0616000000000003</v>
      </c>
      <c r="C192" s="23">
        <v>2.53352226256E-2</v>
      </c>
      <c r="D192" s="18">
        <f t="shared" si="13"/>
        <v>2.5749577459838628E-2</v>
      </c>
      <c r="E192" s="1">
        <f t="shared" si="14"/>
        <v>1.9076658739657908</v>
      </c>
      <c r="Q192" s="21">
        <v>5.0949</v>
      </c>
      <c r="R192" s="21">
        <v>6.7296563907800002E-4</v>
      </c>
      <c r="S192" s="21">
        <v>-0.60822235123299995</v>
      </c>
      <c r="AA192" s="21">
        <v>5.0949</v>
      </c>
      <c r="AB192" s="24">
        <v>-2.1998337878599999E-5</v>
      </c>
      <c r="AC192" s="21">
        <v>-1.0800158556799999</v>
      </c>
      <c r="AK192" s="21">
        <v>5.0949</v>
      </c>
      <c r="AL192" s="21">
        <v>6.98429750131E-3</v>
      </c>
      <c r="AM192" s="21">
        <v>0.801954257216</v>
      </c>
      <c r="AU192" s="21">
        <v>5.0949</v>
      </c>
      <c r="AV192" s="21">
        <v>-1.00285024987E-2</v>
      </c>
      <c r="AW192" s="21">
        <v>-8.7905535286899993E-3</v>
      </c>
      <c r="BE192" s="21">
        <v>5.0949</v>
      </c>
      <c r="BF192" s="21">
        <v>-8.93090249869E-3</v>
      </c>
      <c r="BG192" s="21">
        <v>1.0852265404899999</v>
      </c>
      <c r="BO192" s="21">
        <v>5.0949</v>
      </c>
      <c r="BP192" s="21">
        <v>-1.2477024986899999E-3</v>
      </c>
      <c r="BQ192" s="21">
        <v>-0.26764281238100002</v>
      </c>
      <c r="BY192" s="21">
        <v>5.0949</v>
      </c>
      <c r="BZ192" s="21">
        <v>-9.7330249868700001E-4</v>
      </c>
      <c r="CA192" s="21">
        <v>0.63589809115999996</v>
      </c>
      <c r="CI192" s="21">
        <v>5.0949</v>
      </c>
      <c r="CJ192" s="21">
        <v>3.9869750131199999E-4</v>
      </c>
      <c r="CK192" s="21">
        <v>0.16214961741100001</v>
      </c>
      <c r="CS192" s="21">
        <v>5.0949</v>
      </c>
      <c r="CT192" s="21">
        <v>-1.5010249868799999E-4</v>
      </c>
      <c r="CU192" s="21">
        <v>1.18290663817</v>
      </c>
      <c r="DG192" s="1">
        <f t="shared" si="12"/>
        <v>1.5900000000000012</v>
      </c>
      <c r="DH192" s="21">
        <f t="shared" si="10"/>
        <v>5.155368774257341E-4</v>
      </c>
      <c r="DI192" s="21">
        <f t="shared" si="11"/>
        <v>179.51722764359204</v>
      </c>
    </row>
    <row r="193" spans="2:113" ht="15" thickBot="1" x14ac:dyDescent="0.35">
      <c r="B193" s="23">
        <v>5.0949</v>
      </c>
      <c r="C193" s="23">
        <v>1.9572822625599999E-2</v>
      </c>
      <c r="D193" s="18">
        <f t="shared" si="13"/>
        <v>2.3541875680217095E-2</v>
      </c>
      <c r="E193" s="1">
        <f t="shared" si="14"/>
        <v>175.03757944850335</v>
      </c>
      <c r="Q193" s="21">
        <v>5.1281999999999996</v>
      </c>
      <c r="R193" s="21">
        <v>3.9856563907800002E-4</v>
      </c>
      <c r="S193" s="21">
        <v>-0.72055446356499997</v>
      </c>
      <c r="AA193" s="21">
        <v>5.1281999999999996</v>
      </c>
      <c r="AB193" s="21">
        <v>2.5240166212099998E-4</v>
      </c>
      <c r="AC193" s="21">
        <v>-1.19234796801</v>
      </c>
      <c r="AK193" s="21">
        <v>5.1281999999999996</v>
      </c>
      <c r="AL193" s="21">
        <v>6.1610975013100004E-3</v>
      </c>
      <c r="AM193" s="21">
        <v>0.52844998371200003</v>
      </c>
      <c r="AU193" s="21">
        <v>5.1281999999999996</v>
      </c>
      <c r="AV193" s="21">
        <v>-8.93090249869E-3</v>
      </c>
      <c r="AW193" s="21">
        <v>0.32332177858400002</v>
      </c>
      <c r="BE193" s="21">
        <v>5.1281999999999996</v>
      </c>
      <c r="BF193" s="21">
        <v>-7.2845024986899999E-3</v>
      </c>
      <c r="BG193" s="21">
        <v>1.1780226332799999</v>
      </c>
      <c r="BO193" s="21">
        <v>5.1281999999999996</v>
      </c>
      <c r="BP193" s="21">
        <v>-3.4429024986900002E-3</v>
      </c>
      <c r="BQ193" s="21">
        <v>6.9353524615399995E-2</v>
      </c>
      <c r="BY193" s="21">
        <v>5.1281999999999996</v>
      </c>
      <c r="BZ193" s="21">
        <v>1.2429750131199999E-4</v>
      </c>
      <c r="CA193" s="21">
        <v>0.30866976393200002</v>
      </c>
      <c r="CI193" s="21">
        <v>5.1281999999999996</v>
      </c>
      <c r="CJ193" s="21">
        <v>3.9869750131199999E-4</v>
      </c>
      <c r="CK193" s="21">
        <v>-0.213918758657</v>
      </c>
      <c r="CS193" s="21">
        <v>5.1281999999999996</v>
      </c>
      <c r="CT193" s="21">
        <v>-1.5010249868799999E-4</v>
      </c>
      <c r="CU193" s="21">
        <v>1.18779064305</v>
      </c>
      <c r="DG193" s="1">
        <f t="shared" si="12"/>
        <v>1.6000000000000012</v>
      </c>
      <c r="DH193" s="21">
        <f t="shared" si="10"/>
        <v>4.9637513618846574E-4</v>
      </c>
      <c r="DI193" s="21">
        <f t="shared" si="11"/>
        <v>179.59452022136179</v>
      </c>
    </row>
    <row r="194" spans="2:113" ht="15" thickBot="1" x14ac:dyDescent="0.35">
      <c r="B194" s="23">
        <v>5.1281999999999996</v>
      </c>
      <c r="C194" s="23">
        <v>1.46336226256E-2</v>
      </c>
      <c r="D194" s="18">
        <f t="shared" si="13"/>
        <v>1.9621723617236589E-2</v>
      </c>
      <c r="E194" s="1">
        <f t="shared" si="14"/>
        <v>276.45723891962149</v>
      </c>
      <c r="Q194" s="21">
        <v>5.1615000000000002</v>
      </c>
      <c r="R194" s="21">
        <v>3.9856563907800002E-4</v>
      </c>
      <c r="S194" s="21">
        <v>-0.83288657589699999</v>
      </c>
      <c r="AA194" s="21">
        <v>5.1615000000000002</v>
      </c>
      <c r="AB194" s="21">
        <v>2.5240166212099998E-4</v>
      </c>
      <c r="AC194" s="21">
        <v>-1.21188398755</v>
      </c>
      <c r="AK194" s="21">
        <v>5.1615000000000002</v>
      </c>
      <c r="AL194" s="21">
        <v>4.7890975013100004E-3</v>
      </c>
      <c r="AM194" s="21">
        <v>0.20122165648400001</v>
      </c>
      <c r="AU194" s="21">
        <v>5.1615000000000002</v>
      </c>
      <c r="AV194" s="21">
        <v>-7.2845024986899999E-3</v>
      </c>
      <c r="AW194" s="21">
        <v>0.62613008139199999</v>
      </c>
      <c r="BE194" s="21">
        <v>5.1615000000000002</v>
      </c>
      <c r="BF194" s="21">
        <v>-4.8149024986900001E-3</v>
      </c>
      <c r="BG194" s="21">
        <v>1.2122106674699999</v>
      </c>
      <c r="BO194" s="21">
        <v>5.1615000000000002</v>
      </c>
      <c r="BP194" s="21">
        <v>-4.54050249869E-3</v>
      </c>
      <c r="BQ194" s="21">
        <v>0.401465856728</v>
      </c>
      <c r="BY194" s="21">
        <v>5.1615000000000002</v>
      </c>
      <c r="BZ194" s="21">
        <v>1.7706975013099999E-3</v>
      </c>
      <c r="CA194" s="21">
        <v>-4.2978587716699997E-2</v>
      </c>
      <c r="CI194" s="21">
        <v>5.1615000000000002</v>
      </c>
      <c r="CJ194" s="21">
        <v>9.4749750131299995E-4</v>
      </c>
      <c r="CK194" s="21">
        <v>-0.56068310542099997</v>
      </c>
      <c r="CS194" s="21">
        <v>5.1615000000000002</v>
      </c>
      <c r="CT194" s="21">
        <v>1.2429750131199999E-4</v>
      </c>
      <c r="CU194" s="21">
        <v>1.09499455026</v>
      </c>
      <c r="DG194" s="1">
        <f t="shared" si="12"/>
        <v>1.6100000000000012</v>
      </c>
      <c r="DH194" s="21">
        <f t="shared" si="10"/>
        <v>4.7847851504581091E-4</v>
      </c>
      <c r="DI194" s="21">
        <f t="shared" si="11"/>
        <v>179.6667972826545</v>
      </c>
    </row>
    <row r="195" spans="2:113" ht="15" thickBot="1" x14ac:dyDescent="0.35">
      <c r="B195" s="23">
        <v>5.1615000000000002</v>
      </c>
      <c r="C195" s="23">
        <v>8.3224226256000001E-3</v>
      </c>
      <c r="D195" s="18">
        <f t="shared" si="13"/>
        <v>1.4291384667298389E-2</v>
      </c>
      <c r="E195" s="1">
        <f t="shared" si="14"/>
        <v>395.87230950262449</v>
      </c>
      <c r="Q195" s="21">
        <v>5.1947999999999999</v>
      </c>
      <c r="R195" s="21">
        <v>1.2416563907799999E-4</v>
      </c>
      <c r="S195" s="21">
        <v>-0.92568266869399995</v>
      </c>
      <c r="AA195" s="21">
        <v>5.1947999999999999</v>
      </c>
      <c r="AB195" s="24">
        <v>-2.1998337878599999E-5</v>
      </c>
      <c r="AC195" s="21">
        <v>-1.20699998266</v>
      </c>
      <c r="AK195" s="21">
        <v>5.1947999999999999</v>
      </c>
      <c r="AL195" s="21">
        <v>2.8682975013100001E-3</v>
      </c>
      <c r="AM195" s="21">
        <v>-0.130890675629</v>
      </c>
      <c r="AU195" s="21">
        <v>5.1947999999999999</v>
      </c>
      <c r="AV195" s="21">
        <v>-5.0893024986900003E-3</v>
      </c>
      <c r="AW195" s="21">
        <v>0.88498234024400002</v>
      </c>
      <c r="BE195" s="21">
        <v>5.1947999999999999</v>
      </c>
      <c r="BF195" s="21">
        <v>-2.3453024986899999E-3</v>
      </c>
      <c r="BG195" s="21">
        <v>1.1340665893299999</v>
      </c>
      <c r="BO195" s="21">
        <v>5.1947999999999999</v>
      </c>
      <c r="BP195" s="21">
        <v>-5.6381024986899998E-3</v>
      </c>
      <c r="BQ195" s="21">
        <v>0.70427415953600003</v>
      </c>
      <c r="BY195" s="21">
        <v>5.1947999999999999</v>
      </c>
      <c r="BZ195" s="21">
        <v>2.8682975013100001E-3</v>
      </c>
      <c r="CA195" s="21">
        <v>-0.38485892959700002</v>
      </c>
      <c r="CI195" s="21">
        <v>5.1947999999999999</v>
      </c>
      <c r="CJ195" s="21">
        <v>1.7706975013099999E-3</v>
      </c>
      <c r="CK195" s="21">
        <v>-0.843955388694</v>
      </c>
      <c r="CS195" s="21">
        <v>5.1947999999999999</v>
      </c>
      <c r="CT195" s="21">
        <v>-1.5010249868799999E-4</v>
      </c>
      <c r="CU195" s="21">
        <v>0.88009833536000004</v>
      </c>
      <c r="DG195" s="1">
        <f t="shared" si="12"/>
        <v>1.6200000000000012</v>
      </c>
      <c r="DH195" s="21">
        <f t="shared" si="10"/>
        <v>4.6172674561167958E-4</v>
      </c>
      <c r="DI195" s="21">
        <f t="shared" si="11"/>
        <v>179.73453512361911</v>
      </c>
    </row>
    <row r="196" spans="2:113" ht="15" thickBot="1" x14ac:dyDescent="0.35">
      <c r="B196" s="23">
        <v>5.1947999999999999</v>
      </c>
      <c r="C196" s="23">
        <v>1.7368226256E-3</v>
      </c>
      <c r="D196" s="18">
        <f t="shared" si="13"/>
        <v>7.9571790122569021E-3</v>
      </c>
      <c r="E196" s="1">
        <f t="shared" si="14"/>
        <v>429.9203730780369</v>
      </c>
      <c r="Q196" s="21">
        <v>5.2281000000000004</v>
      </c>
      <c r="R196" s="21">
        <v>3.9856563907800002E-4</v>
      </c>
      <c r="S196" s="21">
        <v>-1.0184787614899999</v>
      </c>
      <c r="AA196" s="21">
        <v>5.2281000000000004</v>
      </c>
      <c r="AB196" s="24">
        <v>-2.1998337878599999E-5</v>
      </c>
      <c r="AC196" s="21">
        <v>-1.1972319728900001</v>
      </c>
      <c r="AK196" s="21">
        <v>5.2281000000000004</v>
      </c>
      <c r="AL196" s="21">
        <v>1.49629750131E-3</v>
      </c>
      <c r="AM196" s="21">
        <v>-0.46300300774100001</v>
      </c>
      <c r="AU196" s="21">
        <v>5.2281000000000004</v>
      </c>
      <c r="AV196" s="21">
        <v>-2.3453024986899999E-3</v>
      </c>
      <c r="AW196" s="21">
        <v>1.06080651607</v>
      </c>
      <c r="BE196" s="21">
        <v>5.2281000000000004</v>
      </c>
      <c r="BF196" s="21">
        <v>3.9869750131199999E-4</v>
      </c>
      <c r="BG196" s="21">
        <v>0.98754644280799997</v>
      </c>
      <c r="BO196" s="21">
        <v>5.2281000000000004</v>
      </c>
      <c r="BP196" s="21">
        <v>-6.1869024986900001E-3</v>
      </c>
      <c r="BQ196" s="21">
        <v>0.94359039885200002</v>
      </c>
      <c r="BY196" s="21">
        <v>5.2281000000000004</v>
      </c>
      <c r="BZ196" s="21">
        <v>3.9658975013099999E-3</v>
      </c>
      <c r="CA196" s="21">
        <v>-0.69743524217300001</v>
      </c>
      <c r="CI196" s="21">
        <v>5.2281000000000004</v>
      </c>
      <c r="CJ196" s="21">
        <v>1.7706975013099999E-3</v>
      </c>
      <c r="CK196" s="21">
        <v>-1.0344315791700001</v>
      </c>
      <c r="CS196" s="21">
        <v>5.2281000000000004</v>
      </c>
      <c r="CT196" s="21">
        <v>3.9869750131199999E-4</v>
      </c>
      <c r="CU196" s="21">
        <v>0.56263801790000001</v>
      </c>
      <c r="DG196" s="1">
        <f t="shared" si="12"/>
        <v>1.6300000000000012</v>
      </c>
      <c r="DH196" s="21">
        <f t="shared" si="10"/>
        <v>4.4601431482995475E-4</v>
      </c>
      <c r="DI196" s="21">
        <f t="shared" si="11"/>
        <v>179.79815155880067</v>
      </c>
    </row>
    <row r="197" spans="2:113" ht="15" thickBot="1" x14ac:dyDescent="0.35">
      <c r="B197" s="23">
        <v>5.2281000000000004</v>
      </c>
      <c r="C197" s="23">
        <v>-5.6719773743999996E-3</v>
      </c>
      <c r="D197" s="18">
        <f t="shared" si="13"/>
        <v>1.0985282220853957E-3</v>
      </c>
      <c r="E197" s="1">
        <f t="shared" si="14"/>
        <v>509.33051146711188</v>
      </c>
      <c r="Q197" s="21">
        <v>5.2614000000000001</v>
      </c>
      <c r="R197" s="21">
        <v>1.2416563907799999E-4</v>
      </c>
      <c r="S197" s="21">
        <v>-1.08197082498</v>
      </c>
      <c r="AA197" s="21">
        <v>5.2614000000000001</v>
      </c>
      <c r="AB197" s="24">
        <v>-2.1998337878599999E-5</v>
      </c>
      <c r="AC197" s="21">
        <v>-1.14839192405</v>
      </c>
      <c r="AK197" s="21">
        <v>5.2614000000000001</v>
      </c>
      <c r="AL197" s="21">
        <v>-6.9890249868699995E-4</v>
      </c>
      <c r="AM197" s="21">
        <v>-0.74627529101300005</v>
      </c>
      <c r="AU197" s="21">
        <v>5.2614000000000001</v>
      </c>
      <c r="AV197" s="21">
        <v>6.7309750131300001E-4</v>
      </c>
      <c r="AW197" s="21">
        <v>1.16825462352</v>
      </c>
      <c r="BE197" s="21">
        <v>5.2614000000000001</v>
      </c>
      <c r="BF197" s="21">
        <v>3.6914975013100002E-3</v>
      </c>
      <c r="BG197" s="21">
        <v>0.772650227912</v>
      </c>
      <c r="BO197" s="21">
        <v>5.2614000000000001</v>
      </c>
      <c r="BP197" s="21">
        <v>-6.1869024986900001E-3</v>
      </c>
      <c r="BQ197" s="21">
        <v>1.10476256002</v>
      </c>
      <c r="BY197" s="21">
        <v>5.2614000000000001</v>
      </c>
      <c r="BZ197" s="21">
        <v>4.5146975013100003E-3</v>
      </c>
      <c r="CA197" s="21">
        <v>-0.931867476606</v>
      </c>
      <c r="CI197" s="21">
        <v>5.2614000000000001</v>
      </c>
      <c r="CJ197" s="21">
        <v>2.3194975013099998E-3</v>
      </c>
      <c r="CK197" s="21">
        <v>-1.1174596621999999</v>
      </c>
      <c r="CS197" s="21">
        <v>5.2614000000000001</v>
      </c>
      <c r="CT197" s="21">
        <v>6.7309750131300001E-4</v>
      </c>
      <c r="CU197" s="21">
        <v>0.171917627179</v>
      </c>
      <c r="DG197" s="1">
        <f t="shared" si="12"/>
        <v>1.6400000000000012</v>
      </c>
      <c r="DH197" s="21">
        <f t="shared" si="10"/>
        <v>4.3124827090043974E-4</v>
      </c>
      <c r="DI197" s="21">
        <f t="shared" si="11"/>
        <v>179.8580146270597</v>
      </c>
    </row>
    <row r="198" spans="2:113" ht="15" thickBot="1" x14ac:dyDescent="0.35">
      <c r="B198" s="23">
        <v>5.2614000000000001</v>
      </c>
      <c r="C198" s="23">
        <v>-1.14343773744E-2</v>
      </c>
      <c r="D198" s="18">
        <f t="shared" si="13"/>
        <v>-5.7683164103351581E-3</v>
      </c>
      <c r="E198" s="1">
        <f t="shared" si="14"/>
        <v>356.71385387221557</v>
      </c>
      <c r="Q198" s="21">
        <v>5.2946999999999997</v>
      </c>
      <c r="R198" s="21">
        <v>1.2416563907799999E-4</v>
      </c>
      <c r="S198" s="21">
        <v>-1.14546288847</v>
      </c>
      <c r="AA198" s="21">
        <v>5.2946999999999997</v>
      </c>
      <c r="AB198" s="24">
        <v>-2.1998337878599999E-5</v>
      </c>
      <c r="AC198" s="21">
        <v>-1.0165237921900001</v>
      </c>
      <c r="AK198" s="21">
        <v>5.2946999999999997</v>
      </c>
      <c r="AL198" s="21">
        <v>-2.3453024986899999E-3</v>
      </c>
      <c r="AM198" s="21">
        <v>-0.96117150591</v>
      </c>
      <c r="AU198" s="21">
        <v>5.2946999999999997</v>
      </c>
      <c r="AV198" s="21">
        <v>3.41709750131E-3</v>
      </c>
      <c r="AW198" s="21">
        <v>1.1926746479400001</v>
      </c>
      <c r="BE198" s="21">
        <v>5.2946999999999997</v>
      </c>
      <c r="BF198" s="21">
        <v>6.1610975013100004E-3</v>
      </c>
      <c r="BG198" s="21">
        <v>0.47472592998800001</v>
      </c>
      <c r="BO198" s="21">
        <v>5.2946999999999997</v>
      </c>
      <c r="BP198" s="21">
        <v>-5.9125024986899999E-3</v>
      </c>
      <c r="BQ198" s="21">
        <v>1.1926746479400001</v>
      </c>
      <c r="BY198" s="21">
        <v>5.2946999999999997</v>
      </c>
      <c r="BZ198" s="21">
        <v>5.0634975013099997E-3</v>
      </c>
      <c r="CA198" s="21">
        <v>-1.07350361824</v>
      </c>
      <c r="CI198" s="21">
        <v>5.2946999999999997</v>
      </c>
      <c r="CJ198" s="21">
        <v>2.59389750131E-3</v>
      </c>
      <c r="CK198" s="21">
        <v>-1.12234366708</v>
      </c>
      <c r="CS198" s="21">
        <v>5.2946999999999997</v>
      </c>
      <c r="CT198" s="21">
        <v>6.7309750131300001E-4</v>
      </c>
      <c r="CU198" s="21">
        <v>-0.23345477819300001</v>
      </c>
      <c r="DG198" s="1">
        <f t="shared" si="12"/>
        <v>1.6500000000000012</v>
      </c>
      <c r="DH198" s="21">
        <f t="shared" si="10"/>
        <v>4.1734640919230788E-4</v>
      </c>
      <c r="DI198" s="21">
        <f t="shared" si="11"/>
        <v>179.91444978776266</v>
      </c>
    </row>
    <row r="199" spans="2:113" ht="15" thickBot="1" x14ac:dyDescent="0.35">
      <c r="B199" s="23">
        <v>5.2946999999999997</v>
      </c>
      <c r="C199" s="23">
        <v>-1.6647977374399998E-2</v>
      </c>
      <c r="D199" s="18">
        <f t="shared" si="13"/>
        <v>-1.2129118683381445E-2</v>
      </c>
      <c r="E199" s="1">
        <f t="shared" si="14"/>
        <v>226.88982077104356</v>
      </c>
      <c r="Q199" s="21">
        <v>5.3280000000000003</v>
      </c>
      <c r="R199" s="21">
        <v>3.9856563907800002E-4</v>
      </c>
      <c r="S199" s="21">
        <v>-1.17965092266</v>
      </c>
      <c r="AA199" s="21">
        <v>5.3280000000000003</v>
      </c>
      <c r="AB199" s="21">
        <v>2.5240166212099998E-4</v>
      </c>
      <c r="AC199" s="21">
        <v>-0.81627959194099997</v>
      </c>
      <c r="AK199" s="21">
        <v>5.3280000000000003</v>
      </c>
      <c r="AL199" s="21">
        <v>-3.9917024986899996E-3</v>
      </c>
      <c r="AM199" s="21">
        <v>-1.09303963778</v>
      </c>
      <c r="AU199" s="21">
        <v>5.3280000000000003</v>
      </c>
      <c r="AV199" s="21">
        <v>6.1610975013100004E-3</v>
      </c>
      <c r="AW199" s="21">
        <v>1.1487186039799999</v>
      </c>
      <c r="BE199" s="21">
        <v>5.3280000000000003</v>
      </c>
      <c r="BF199" s="21">
        <v>8.3562975013100008E-3</v>
      </c>
      <c r="BG199" s="21">
        <v>0.13284558810700001</v>
      </c>
      <c r="BO199" s="21">
        <v>5.3280000000000003</v>
      </c>
      <c r="BP199" s="21">
        <v>-4.8149024986900001E-3</v>
      </c>
      <c r="BQ199" s="21">
        <v>1.18290663817</v>
      </c>
      <c r="BY199" s="21">
        <v>5.3280000000000003</v>
      </c>
      <c r="BZ199" s="21">
        <v>5.3378975013099999E-3</v>
      </c>
      <c r="CA199" s="21">
        <v>-1.0832716280100001</v>
      </c>
      <c r="CI199" s="21">
        <v>5.3280000000000003</v>
      </c>
      <c r="CJ199" s="24">
        <v>2.0450975013100001E-3</v>
      </c>
      <c r="CK199" s="21">
        <v>-1.0832716280100001</v>
      </c>
      <c r="CS199" s="21">
        <v>5.3280000000000003</v>
      </c>
      <c r="CT199" s="21">
        <v>9.4749750131299995E-4</v>
      </c>
      <c r="CU199" s="21">
        <v>-0.61440715914499999</v>
      </c>
      <c r="DG199" s="1">
        <f t="shared" si="12"/>
        <v>1.6600000000000013</v>
      </c>
      <c r="DH199" s="21">
        <f t="shared" si="10"/>
        <v>4.0423576355977603E-4</v>
      </c>
      <c r="DI199" s="21">
        <f t="shared" si="11"/>
        <v>179.96774590400662</v>
      </c>
    </row>
    <row r="200" spans="2:113" ht="15" thickBot="1" x14ac:dyDescent="0.35">
      <c r="B200" s="23">
        <v>5.3280000000000003</v>
      </c>
      <c r="C200" s="23">
        <v>-2.1038377374400001E-2</v>
      </c>
      <c r="D200" s="18">
        <f t="shared" si="13"/>
        <v>-1.7510153618979628E-2</v>
      </c>
      <c r="E200" s="1">
        <f t="shared" si="14"/>
        <v>138.31514298125154</v>
      </c>
      <c r="Q200" s="21">
        <v>5.3613</v>
      </c>
      <c r="R200" s="21">
        <v>1.2416563907799999E-4</v>
      </c>
      <c r="S200" s="21">
        <v>-1.18941893243</v>
      </c>
      <c r="AA200" s="21">
        <v>5.3613</v>
      </c>
      <c r="AB200" s="21">
        <v>2.5240166212099998E-4</v>
      </c>
      <c r="AC200" s="21">
        <v>-0.57696335262499998</v>
      </c>
      <c r="AK200" s="21">
        <v>5.3613</v>
      </c>
      <c r="AL200" s="21">
        <v>-5.3637024986899996E-3</v>
      </c>
      <c r="AM200" s="21">
        <v>-1.12234366708</v>
      </c>
      <c r="AU200" s="21">
        <v>5.3613</v>
      </c>
      <c r="AV200" s="21">
        <v>8.6306975013100001E-3</v>
      </c>
      <c r="AW200" s="21">
        <v>1.0217344770000001</v>
      </c>
      <c r="BE200" s="21">
        <v>5.3613</v>
      </c>
      <c r="BF200" s="21">
        <v>1.0002697501299999E-2</v>
      </c>
      <c r="BG200" s="21">
        <v>-0.20903475377299999</v>
      </c>
      <c r="BO200" s="21">
        <v>5.3613</v>
      </c>
      <c r="BP200" s="21">
        <v>-3.16850249869E-3</v>
      </c>
      <c r="BQ200" s="21">
        <v>1.1145305697900001</v>
      </c>
      <c r="BY200" s="21">
        <v>5.3613</v>
      </c>
      <c r="BZ200" s="21">
        <v>4.7890975013100004E-3</v>
      </c>
      <c r="CA200" s="21">
        <v>-1.0832716280100001</v>
      </c>
      <c r="CI200" s="21">
        <v>5.3613</v>
      </c>
      <c r="CJ200" s="21">
        <v>2.3194975013099998E-3</v>
      </c>
      <c r="CK200" s="21">
        <v>-0.92209946683800004</v>
      </c>
      <c r="CS200" s="21">
        <v>5.3613</v>
      </c>
      <c r="CT200" s="21">
        <v>9.4749750131299995E-4</v>
      </c>
      <c r="CU200" s="21">
        <v>-0.91721546195400006</v>
      </c>
      <c r="DG200" s="1">
        <f t="shared" si="12"/>
        <v>1.6700000000000013</v>
      </c>
      <c r="DH200" s="21">
        <f t="shared" si="10"/>
        <v>3.9185134474169914E-4</v>
      </c>
      <c r="DI200" s="21">
        <f t="shared" si="11"/>
        <v>180.01816024481511</v>
      </c>
    </row>
    <row r="201" spans="2:113" ht="15" thickBot="1" x14ac:dyDescent="0.35">
      <c r="B201" s="23">
        <v>5.3613</v>
      </c>
      <c r="C201" s="23">
        <v>-2.3782377374400001E-2</v>
      </c>
      <c r="D201" s="18">
        <f t="shared" si="13"/>
        <v>-2.1513474069168221E-2</v>
      </c>
      <c r="E201" s="1">
        <f t="shared" si="14"/>
        <v>57.199135649907738</v>
      </c>
      <c r="Q201" s="21">
        <v>5.3945999999999996</v>
      </c>
      <c r="R201" s="21">
        <v>3.9856563907800002E-4</v>
      </c>
      <c r="S201" s="21">
        <v>-1.18941893243</v>
      </c>
      <c r="AA201" s="21">
        <v>5.3945999999999996</v>
      </c>
      <c r="AB201" s="21">
        <v>8.0120166212100004E-4</v>
      </c>
      <c r="AC201" s="21">
        <v>-0.30834308400499999</v>
      </c>
      <c r="AK201" s="21">
        <v>5.3945999999999996</v>
      </c>
      <c r="AL201" s="21">
        <v>-5.9125024986899999E-3</v>
      </c>
      <c r="AM201" s="21">
        <v>-1.12234366708</v>
      </c>
      <c r="AU201" s="21">
        <v>5.3945999999999996</v>
      </c>
      <c r="AV201" s="21">
        <v>1.05514975013E-2</v>
      </c>
      <c r="AW201" s="21">
        <v>0.81172226698399996</v>
      </c>
      <c r="BE201" s="21">
        <v>5.3945999999999996</v>
      </c>
      <c r="BF201" s="21">
        <v>1.0825897501300001E-2</v>
      </c>
      <c r="BG201" s="21">
        <v>-0.53626308100099995</v>
      </c>
      <c r="BO201" s="21">
        <v>5.3945999999999996</v>
      </c>
      <c r="BP201" s="21">
        <v>-1.7965024986900001E-3</v>
      </c>
      <c r="BQ201" s="21">
        <v>0.96312641838799995</v>
      </c>
      <c r="BY201" s="21">
        <v>5.3945999999999996</v>
      </c>
      <c r="BZ201" s="21">
        <v>4.5146975013100003E-3</v>
      </c>
      <c r="CA201" s="21">
        <v>-1.04908359382</v>
      </c>
      <c r="CI201" s="21">
        <v>5.3945999999999996</v>
      </c>
      <c r="CJ201" s="24">
        <v>1.7706975013099999E-3</v>
      </c>
      <c r="CK201" s="21">
        <v>-0.66813121286900001</v>
      </c>
      <c r="CS201" s="21">
        <v>5.3945999999999996</v>
      </c>
      <c r="CT201" s="21">
        <v>1.22189750131E-3</v>
      </c>
      <c r="CU201" s="21">
        <v>-1.07838762313</v>
      </c>
      <c r="DG201" s="1">
        <f t="shared" si="12"/>
        <v>1.6800000000000013</v>
      </c>
      <c r="DH201" s="21">
        <f t="shared" si="10"/>
        <v>3.8013507991021877E-4</v>
      </c>
      <c r="DI201" s="21">
        <f t="shared" si="11"/>
        <v>180.06592268892052</v>
      </c>
    </row>
    <row r="202" spans="2:113" ht="15" thickBot="1" x14ac:dyDescent="0.35">
      <c r="B202" s="23">
        <v>5.3945999999999996</v>
      </c>
      <c r="C202" s="23">
        <v>-2.4056777374399999E-2</v>
      </c>
      <c r="D202" s="18">
        <f t="shared" si="13"/>
        <v>-2.3846323451088433E-2</v>
      </c>
      <c r="E202" s="1">
        <f t="shared" si="14"/>
        <v>0.49212059819144749</v>
      </c>
      <c r="Q202" s="21">
        <v>5.4279000000000002</v>
      </c>
      <c r="R202" s="21">
        <v>3.9856563907800002E-4</v>
      </c>
      <c r="S202" s="21">
        <v>-1.19430293731</v>
      </c>
      <c r="AA202" s="21">
        <v>5.4279000000000002</v>
      </c>
      <c r="AB202" s="21">
        <v>5.2680166212099998E-4</v>
      </c>
      <c r="AC202" s="21">
        <v>-3.4838810500599997E-2</v>
      </c>
      <c r="AK202" s="21">
        <v>5.4279000000000002</v>
      </c>
      <c r="AL202" s="21">
        <v>-6.1869024986900001E-3</v>
      </c>
      <c r="AM202" s="21">
        <v>-1.07350361824</v>
      </c>
      <c r="AU202" s="21">
        <v>5.4279000000000002</v>
      </c>
      <c r="AV202" s="21">
        <v>1.1374697501299999E-2</v>
      </c>
      <c r="AW202" s="21">
        <v>0.53821799347999999</v>
      </c>
      <c r="BE202" s="21">
        <v>5.4279000000000002</v>
      </c>
      <c r="BF202" s="21">
        <v>1.1374697501299999E-2</v>
      </c>
      <c r="BG202" s="21">
        <v>-0.81465135938900002</v>
      </c>
      <c r="BO202" s="21">
        <v>5.4279000000000002</v>
      </c>
      <c r="BP202" s="21">
        <v>3.9869750131199999E-4</v>
      </c>
      <c r="BQ202" s="21">
        <v>0.72381017907199996</v>
      </c>
      <c r="BY202" s="21">
        <v>5.4279000000000002</v>
      </c>
      <c r="BZ202" s="21">
        <v>3.1426975013099999E-3</v>
      </c>
      <c r="CA202" s="21">
        <v>-0.88791143265000005</v>
      </c>
      <c r="CI202" s="21">
        <v>5.4279000000000002</v>
      </c>
      <c r="CJ202" s="24">
        <v>1.49629750131E-3</v>
      </c>
      <c r="CK202" s="21">
        <v>-0.345786890525</v>
      </c>
      <c r="CS202" s="21">
        <v>5.4279000000000002</v>
      </c>
      <c r="CT202" s="21">
        <v>9.4749750131299995E-4</v>
      </c>
      <c r="CU202" s="21">
        <v>-1.0832716280100001</v>
      </c>
      <c r="DG202" s="1">
        <f t="shared" si="12"/>
        <v>1.6900000000000013</v>
      </c>
      <c r="DH202" s="21">
        <f t="shared" si="10"/>
        <v>3.6903491693655594E-4</v>
      </c>
      <c r="DI202" s="21">
        <f t="shared" si="11"/>
        <v>180.11123927491477</v>
      </c>
    </row>
    <row r="203" spans="2:113" ht="15" thickBot="1" x14ac:dyDescent="0.35">
      <c r="B203" s="23">
        <v>5.4279000000000002</v>
      </c>
      <c r="C203" s="23">
        <v>-2.2959177374400001E-2</v>
      </c>
      <c r="D203" s="18">
        <f t="shared" si="13"/>
        <v>-2.4342521969512271E-2</v>
      </c>
      <c r="E203" s="1">
        <f t="shared" si="14"/>
        <v>21.262691875848123</v>
      </c>
      <c r="Q203" s="21">
        <v>5.4611999999999998</v>
      </c>
      <c r="R203" s="24">
        <v>3.9856563907800002E-4</v>
      </c>
      <c r="S203" s="21">
        <v>-1.18941893243</v>
      </c>
      <c r="AA203" s="21">
        <v>5.4611999999999998</v>
      </c>
      <c r="AB203" s="24">
        <v>1.0756016621199999E-3</v>
      </c>
      <c r="AC203" s="21">
        <v>0.243549467888</v>
      </c>
      <c r="AK203" s="21">
        <v>5.4611999999999998</v>
      </c>
      <c r="AL203" s="24">
        <v>-5.9125024986899999E-3</v>
      </c>
      <c r="AM203" s="21">
        <v>-0.91721546195400006</v>
      </c>
      <c r="AU203" s="21">
        <v>5.4611999999999998</v>
      </c>
      <c r="AV203" s="24">
        <v>1.1374697501299999E-2</v>
      </c>
      <c r="AW203" s="21">
        <v>0.210989666252</v>
      </c>
      <c r="BE203" s="21">
        <v>5.4611999999999998</v>
      </c>
      <c r="BF203" s="24">
        <v>1.05514975013E-2</v>
      </c>
      <c r="BG203" s="21">
        <v>-1.01489555963</v>
      </c>
      <c r="BO203" s="21">
        <v>5.4611999999999998</v>
      </c>
      <c r="BP203" s="24">
        <v>2.0450975013100001E-3</v>
      </c>
      <c r="BQ203" s="21">
        <v>0.42100187626399999</v>
      </c>
      <c r="BY203" s="21">
        <v>5.4611999999999998</v>
      </c>
      <c r="BZ203" s="24">
        <v>2.3194975013099998E-3</v>
      </c>
      <c r="CA203" s="21">
        <v>-0.63394317868100003</v>
      </c>
      <c r="CI203" s="21">
        <v>5.4611999999999998</v>
      </c>
      <c r="CJ203" s="21">
        <v>9.4749750131299995E-4</v>
      </c>
      <c r="CK203" s="21">
        <v>1.07454660073E-2</v>
      </c>
      <c r="CS203" s="21">
        <v>5.4611999999999998</v>
      </c>
      <c r="CT203" s="21">
        <v>1.49629750131E-3</v>
      </c>
      <c r="CU203" s="21">
        <v>-1.07838762313</v>
      </c>
      <c r="DG203" s="1">
        <f t="shared" si="12"/>
        <v>1.7000000000000013</v>
      </c>
      <c r="DH203" s="21">
        <f t="shared" si="10"/>
        <v>3.5850406428995172E-4</v>
      </c>
      <c r="DI203" s="21">
        <f t="shared" si="11"/>
        <v>180.15429521331188</v>
      </c>
    </row>
    <row r="204" spans="2:113" ht="15" thickBot="1" x14ac:dyDescent="0.35">
      <c r="B204" s="23">
        <v>5.4611999999999998</v>
      </c>
      <c r="C204" s="23">
        <v>-1.99407773744E-2</v>
      </c>
      <c r="D204" s="18">
        <f t="shared" si="13"/>
        <v>-2.2974265779976851E-2</v>
      </c>
      <c r="E204" s="1">
        <f t="shared" si="14"/>
        <v>102.24502118632428</v>
      </c>
      <c r="Q204" s="21">
        <v>5.4945000000000004</v>
      </c>
      <c r="R204" s="21">
        <v>6.7296563907800002E-4</v>
      </c>
      <c r="S204" s="21">
        <v>-1.19430293731</v>
      </c>
      <c r="AA204" s="21">
        <v>5.4945000000000004</v>
      </c>
      <c r="AB204" s="21">
        <v>1.3500016621200001E-3</v>
      </c>
      <c r="AC204" s="21">
        <v>0.49751772185600002</v>
      </c>
      <c r="AK204" s="21">
        <v>5.4945000000000004</v>
      </c>
      <c r="AL204" s="21">
        <v>-5.9125024986899999E-3</v>
      </c>
      <c r="AM204" s="21">
        <v>-0.68278322752099996</v>
      </c>
      <c r="AU204" s="21">
        <v>5.4945000000000004</v>
      </c>
      <c r="AV204" s="21">
        <v>1.11002975013E-2</v>
      </c>
      <c r="AW204" s="21">
        <v>-0.130890675629</v>
      </c>
      <c r="BE204" s="21">
        <v>5.4945000000000004</v>
      </c>
      <c r="BF204" s="21">
        <v>9.4538975013099998E-3</v>
      </c>
      <c r="BG204" s="21">
        <v>-1.1028076475499999</v>
      </c>
      <c r="BO204" s="21">
        <v>5.4945000000000004</v>
      </c>
      <c r="BP204" s="21">
        <v>3.6914975013100002E-3</v>
      </c>
      <c r="BQ204" s="21">
        <v>7.4237529499400004E-2</v>
      </c>
      <c r="BY204" s="21">
        <v>5.4945000000000004</v>
      </c>
      <c r="BZ204" s="21">
        <v>6.7309750131300001E-4</v>
      </c>
      <c r="CA204" s="21">
        <v>-0.32625087098900002</v>
      </c>
      <c r="CI204" s="21">
        <v>5.4945000000000004</v>
      </c>
      <c r="CJ204" s="21">
        <v>3.9869750131199999E-4</v>
      </c>
      <c r="CK204" s="21">
        <v>0.36727782254000002</v>
      </c>
      <c r="CS204" s="21">
        <v>5.4945000000000004</v>
      </c>
      <c r="CT204" s="21">
        <v>9.4749750131299995E-4</v>
      </c>
      <c r="CU204" s="21">
        <v>-0.97093951567799996</v>
      </c>
      <c r="DG204" s="1">
        <f t="shared" si="12"/>
        <v>1.7100000000000013</v>
      </c>
      <c r="DH204" s="21">
        <f t="shared" si="10"/>
        <v>3.4850034320807092E-4</v>
      </c>
      <c r="DI204" s="21">
        <f t="shared" si="11"/>
        <v>180.1952574533037</v>
      </c>
    </row>
    <row r="205" spans="2:113" ht="15" thickBot="1" x14ac:dyDescent="0.35">
      <c r="B205" s="23">
        <v>5.4945000000000004</v>
      </c>
      <c r="C205" s="23">
        <v>-1.5550377374399999E-2</v>
      </c>
      <c r="D205" s="18">
        <f t="shared" si="13"/>
        <v>-1.985350437779294E-2</v>
      </c>
      <c r="E205" s="1">
        <f t="shared" si="14"/>
        <v>205.74335563699458</v>
      </c>
      <c r="Q205" s="21">
        <v>5.5278</v>
      </c>
      <c r="R205" s="21">
        <v>3.9856563907800002E-4</v>
      </c>
      <c r="S205" s="21">
        <v>-1.1845349275499999</v>
      </c>
      <c r="AA205" s="21">
        <v>5.5278</v>
      </c>
      <c r="AB205" s="21">
        <v>1.0756016621199999E-3</v>
      </c>
      <c r="AC205" s="21">
        <v>0.71729794163600002</v>
      </c>
      <c r="AK205" s="21">
        <v>5.5278</v>
      </c>
      <c r="AL205" s="21">
        <v>-4.2661024986899998E-3</v>
      </c>
      <c r="AM205" s="21">
        <v>-0.39951094424900002</v>
      </c>
      <c r="AU205" s="21">
        <v>5.5278</v>
      </c>
      <c r="AV205" s="21">
        <v>9.7282975013100008E-3</v>
      </c>
      <c r="AW205" s="21">
        <v>-0.46300300774100001</v>
      </c>
      <c r="BE205" s="21">
        <v>5.5278</v>
      </c>
      <c r="BF205" s="21">
        <v>6.98429750131E-3</v>
      </c>
      <c r="BG205" s="21">
        <v>-1.1125756573100001</v>
      </c>
      <c r="BO205" s="21">
        <v>5.5278</v>
      </c>
      <c r="BP205" s="21">
        <v>5.0634975013099997E-3</v>
      </c>
      <c r="BQ205" s="21">
        <v>-0.26764281238100002</v>
      </c>
      <c r="BY205" s="21">
        <v>5.5278</v>
      </c>
      <c r="BZ205" s="21">
        <v>-1.5010249868799999E-4</v>
      </c>
      <c r="CA205" s="21">
        <v>1.07454660073E-2</v>
      </c>
      <c r="CI205" s="21">
        <v>5.5278</v>
      </c>
      <c r="CJ205" s="21">
        <v>3.9869750131199999E-4</v>
      </c>
      <c r="CK205" s="21">
        <v>0.68962214488399998</v>
      </c>
      <c r="CS205" s="21">
        <v>5.5278</v>
      </c>
      <c r="CT205" s="21">
        <v>9.4749750131299995E-4</v>
      </c>
      <c r="CU205" s="21">
        <v>-0.71208725682499996</v>
      </c>
      <c r="DG205" s="1">
        <f t="shared" si="12"/>
        <v>1.7200000000000013</v>
      </c>
      <c r="DH205" s="21">
        <f t="shared" si="10"/>
        <v>3.3898563326375608E-4</v>
      </c>
      <c r="DI205" s="21">
        <f t="shared" si="11"/>
        <v>180.23427687915054</v>
      </c>
    </row>
    <row r="206" spans="2:113" ht="15" thickBot="1" x14ac:dyDescent="0.35">
      <c r="B206" s="23">
        <v>5.5278</v>
      </c>
      <c r="C206" s="23">
        <v>-1.00623773744E-2</v>
      </c>
      <c r="D206" s="18">
        <f t="shared" si="13"/>
        <v>-1.5222846138677207E-2</v>
      </c>
      <c r="E206" s="1">
        <f t="shared" si="14"/>
        <v>295.89375407867482</v>
      </c>
      <c r="Q206" s="21">
        <v>5.5610999999999997</v>
      </c>
      <c r="R206" s="21">
        <v>3.9856563907800002E-4</v>
      </c>
      <c r="S206" s="21">
        <v>-1.1845349275499999</v>
      </c>
      <c r="AA206" s="21">
        <v>5.5610999999999997</v>
      </c>
      <c r="AB206" s="21">
        <v>1.3500016621200001E-3</v>
      </c>
      <c r="AC206" s="21">
        <v>0.88823811257600005</v>
      </c>
      <c r="AK206" s="21">
        <v>5.5610999999999997</v>
      </c>
      <c r="AL206" s="21">
        <v>-2.8941024986899998E-3</v>
      </c>
      <c r="AM206" s="21">
        <v>-7.7166621904800003E-2</v>
      </c>
      <c r="AU206" s="21">
        <v>5.5610999999999997</v>
      </c>
      <c r="AV206" s="21">
        <v>7.8074975013099996E-3</v>
      </c>
      <c r="AW206" s="21">
        <v>-0.75115929589700003</v>
      </c>
      <c r="BE206" s="21">
        <v>5.5610999999999997</v>
      </c>
      <c r="BF206" s="21">
        <v>4.7890975013100004E-3</v>
      </c>
      <c r="BG206" s="21">
        <v>-1.1028076475499999</v>
      </c>
      <c r="BO206" s="21">
        <v>5.5610999999999997</v>
      </c>
      <c r="BP206" s="21">
        <v>6.4354975013099997E-3</v>
      </c>
      <c r="BQ206" s="21">
        <v>-0.58510312984099999</v>
      </c>
      <c r="BY206" s="21">
        <v>5.5610999999999997</v>
      </c>
      <c r="BZ206" s="21">
        <v>-1.2477024986899999E-3</v>
      </c>
      <c r="CA206" s="21">
        <v>0.34774180300399998</v>
      </c>
      <c r="CI206" s="21">
        <v>5.5610999999999997</v>
      </c>
      <c r="CJ206" s="21">
        <v>-4.2450249868800002E-4</v>
      </c>
      <c r="CK206" s="21">
        <v>0.95335840861999999</v>
      </c>
      <c r="CS206" s="21">
        <v>5.5610999999999997</v>
      </c>
      <c r="CT206" s="21">
        <v>1.22189750131E-3</v>
      </c>
      <c r="CU206" s="21">
        <v>-0.36532291006099998</v>
      </c>
      <c r="DG206" s="1">
        <f t="shared" si="12"/>
        <v>1.7300000000000013</v>
      </c>
      <c r="DH206" s="21">
        <f t="shared" si="10"/>
        <v>3.2992539599331698E-4</v>
      </c>
      <c r="DI206" s="21">
        <f t="shared" si="11"/>
        <v>180.27149019707656</v>
      </c>
    </row>
    <row r="207" spans="2:113" ht="15" thickBot="1" x14ac:dyDescent="0.35">
      <c r="B207" s="23">
        <v>5.5610999999999997</v>
      </c>
      <c r="C207" s="23">
        <v>-3.4767773744000001E-3</v>
      </c>
      <c r="D207" s="18">
        <f t="shared" si="13"/>
        <v>-9.4367263315868772E-3</v>
      </c>
      <c r="E207" s="1">
        <f t="shared" si="14"/>
        <v>394.67768413636605</v>
      </c>
      <c r="Q207" s="21">
        <v>5.5944000000000003</v>
      </c>
      <c r="R207" s="21">
        <v>3.9856563907800002E-4</v>
      </c>
      <c r="S207" s="21">
        <v>-1.16011490313</v>
      </c>
      <c r="AA207" s="21">
        <v>5.5944000000000003</v>
      </c>
      <c r="AB207" s="21">
        <v>1.0756016621199999E-3</v>
      </c>
      <c r="AC207" s="21">
        <v>1.00545422979</v>
      </c>
      <c r="AK207" s="21">
        <v>5.5944000000000003</v>
      </c>
      <c r="AL207" s="21">
        <v>-1.7965024986900001E-3</v>
      </c>
      <c r="AM207" s="21">
        <v>0.254945710208</v>
      </c>
      <c r="AU207" s="21">
        <v>5.5944000000000003</v>
      </c>
      <c r="AV207" s="21">
        <v>5.6122975013100001E-3</v>
      </c>
      <c r="AW207" s="21">
        <v>-0.97093951567799996</v>
      </c>
      <c r="BE207" s="21">
        <v>5.5944000000000003</v>
      </c>
      <c r="BF207" s="21">
        <v>2.0450975013100001E-3</v>
      </c>
      <c r="BG207" s="21">
        <v>-1.01489555963</v>
      </c>
      <c r="BO207" s="21">
        <v>5.5944000000000003</v>
      </c>
      <c r="BP207" s="21">
        <v>7.2586975013100002E-3</v>
      </c>
      <c r="BQ207" s="21">
        <v>-0.85372339846199996</v>
      </c>
      <c r="BY207" s="21">
        <v>5.5944000000000003</v>
      </c>
      <c r="BZ207" s="21">
        <v>-2.3453024986899999E-3</v>
      </c>
      <c r="CA207" s="21">
        <v>0.66031811557999998</v>
      </c>
      <c r="CI207" s="21">
        <v>5.5944000000000003</v>
      </c>
      <c r="CJ207" s="21">
        <v>-4.2450249868800002E-4</v>
      </c>
      <c r="CK207" s="21">
        <v>1.1194145746799999</v>
      </c>
      <c r="CS207" s="21">
        <v>5.5944000000000003</v>
      </c>
      <c r="CT207" s="21">
        <v>9.4749750131299995E-4</v>
      </c>
      <c r="CU207" s="21">
        <v>2.53974806593E-2</v>
      </c>
      <c r="DG207" s="1">
        <f t="shared" si="12"/>
        <v>1.7400000000000013</v>
      </c>
      <c r="DH207" s="21">
        <f t="shared" si="10"/>
        <v>3.2128826406215791E-4</v>
      </c>
      <c r="DI207" s="21">
        <f t="shared" si="11"/>
        <v>180.30702156237109</v>
      </c>
    </row>
    <row r="208" spans="2:113" ht="15" thickBot="1" x14ac:dyDescent="0.35">
      <c r="B208" s="23">
        <v>5.5944000000000003</v>
      </c>
      <c r="C208" s="23">
        <v>2.8344226255999998E-3</v>
      </c>
      <c r="D208" s="18">
        <f t="shared" si="13"/>
        <v>-2.9342973387137894E-3</v>
      </c>
      <c r="E208" s="1">
        <f t="shared" si="14"/>
        <v>369.75700029636096</v>
      </c>
      <c r="Q208" s="21">
        <v>5.6276999999999999</v>
      </c>
      <c r="R208" s="21">
        <v>6.7296563907800002E-4</v>
      </c>
      <c r="S208" s="21">
        <v>-1.1210428640500001</v>
      </c>
      <c r="AA208" s="21">
        <v>5.6276999999999999</v>
      </c>
      <c r="AB208" s="21">
        <v>1.3500016621200001E-3</v>
      </c>
      <c r="AC208" s="21">
        <v>1.06894629328</v>
      </c>
      <c r="AK208" s="21">
        <v>5.6276999999999999</v>
      </c>
      <c r="AL208" s="21">
        <v>6.7309750131300001E-4</v>
      </c>
      <c r="AM208" s="21">
        <v>0.55287000813200005</v>
      </c>
      <c r="AU208" s="21">
        <v>5.6276999999999999</v>
      </c>
      <c r="AV208" s="21">
        <v>2.3194975013099998E-3</v>
      </c>
      <c r="AW208" s="21">
        <v>-1.0832716280100001</v>
      </c>
      <c r="BE208" s="21">
        <v>5.6276999999999999</v>
      </c>
      <c r="BF208" s="21">
        <v>-9.7330249868700001E-4</v>
      </c>
      <c r="BG208" s="21">
        <v>-0.82930337404200005</v>
      </c>
      <c r="BO208" s="21">
        <v>5.6276999999999999</v>
      </c>
      <c r="BP208" s="21">
        <v>7.2586975013100002E-3</v>
      </c>
      <c r="BQ208" s="21">
        <v>-1.04419958894</v>
      </c>
      <c r="BY208" s="21">
        <v>5.6276999999999999</v>
      </c>
      <c r="BZ208" s="21">
        <v>-3.16850249869E-3</v>
      </c>
      <c r="CA208" s="21">
        <v>0.90940236466400004</v>
      </c>
      <c r="CI208" s="21">
        <v>5.6276999999999999</v>
      </c>
      <c r="CJ208" s="21">
        <v>-1.2477024986899999E-3</v>
      </c>
      <c r="CK208" s="21">
        <v>1.19755865282</v>
      </c>
      <c r="CS208" s="21">
        <v>5.6276999999999999</v>
      </c>
      <c r="CT208" s="24">
        <v>6.7309750131300001E-4</v>
      </c>
      <c r="CU208" s="21">
        <v>0.41611787138</v>
      </c>
      <c r="DG208" s="1">
        <f t="shared" si="12"/>
        <v>1.7500000000000013</v>
      </c>
      <c r="DH208" s="21">
        <f t="shared" si="10"/>
        <v>3.1304568568780034E-4</v>
      </c>
      <c r="DI208" s="21">
        <f t="shared" si="11"/>
        <v>180.34098398748205</v>
      </c>
    </row>
    <row r="209" spans="2:113" ht="15" thickBot="1" x14ac:dyDescent="0.35">
      <c r="B209" s="23">
        <v>5.6276999999999999</v>
      </c>
      <c r="C209" s="23">
        <v>9.4200226256000007E-3</v>
      </c>
      <c r="D209" s="18">
        <f t="shared" si="13"/>
        <v>3.7938867677615902E-3</v>
      </c>
      <c r="E209" s="1">
        <f t="shared" si="14"/>
        <v>351.70449656505724</v>
      </c>
      <c r="Q209" s="21">
        <v>5.6609999999999996</v>
      </c>
      <c r="R209" s="21">
        <v>1.2416563907799999E-4</v>
      </c>
      <c r="S209" s="21">
        <v>-1.0624348054499999</v>
      </c>
      <c r="AA209" s="21">
        <v>5.6609999999999996</v>
      </c>
      <c r="AB209" s="21">
        <v>1.3500016621200001E-3</v>
      </c>
      <c r="AC209" s="21">
        <v>1.08359830794</v>
      </c>
      <c r="AK209" s="21">
        <v>5.6609999999999996</v>
      </c>
      <c r="AL209" s="21">
        <v>2.59389750131E-3</v>
      </c>
      <c r="AM209" s="21">
        <v>0.82149027675200004</v>
      </c>
      <c r="AU209" s="21">
        <v>5.6609999999999996</v>
      </c>
      <c r="AV209" s="21">
        <v>-6.9890249868699995E-4</v>
      </c>
      <c r="AW209" s="21">
        <v>-1.0881556328899999</v>
      </c>
      <c r="BE209" s="21">
        <v>5.6609999999999996</v>
      </c>
      <c r="BF209" s="21">
        <v>-3.7173024986899999E-3</v>
      </c>
      <c r="BG209" s="21">
        <v>-0.56556711030499995</v>
      </c>
      <c r="BO209" s="21">
        <v>5.6609999999999996</v>
      </c>
      <c r="BP209" s="21">
        <v>7.2586975013100002E-3</v>
      </c>
      <c r="BQ209" s="21">
        <v>-1.0979236426600001</v>
      </c>
      <c r="BY209" s="21">
        <v>5.6609999999999996</v>
      </c>
      <c r="BZ209" s="21">
        <v>-3.7173024986899999E-3</v>
      </c>
      <c r="CA209" s="21">
        <v>1.0852265404899999</v>
      </c>
      <c r="CI209" s="21">
        <v>5.6609999999999996</v>
      </c>
      <c r="CJ209" s="21">
        <v>-1.2477024986899999E-3</v>
      </c>
      <c r="CK209" s="21">
        <v>1.1926746479400001</v>
      </c>
      <c r="CS209" s="21">
        <v>5.6609999999999996</v>
      </c>
      <c r="CT209" s="24">
        <v>6.7309750131300001E-4</v>
      </c>
      <c r="CU209" s="21">
        <v>0.76776622302800002</v>
      </c>
      <c r="DG209" s="1">
        <f t="shared" si="12"/>
        <v>1.7600000000000013</v>
      </c>
      <c r="DH209" s="21">
        <f t="shared" si="10"/>
        <v>3.0517161584223568E-4</v>
      </c>
      <c r="DI209" s="21">
        <f t="shared" si="11"/>
        <v>180.37348056473169</v>
      </c>
    </row>
    <row r="210" spans="2:113" ht="15" thickBot="1" x14ac:dyDescent="0.35">
      <c r="B210" s="23">
        <v>5.6609999999999996</v>
      </c>
      <c r="C210" s="23">
        <v>1.51824226256E-2</v>
      </c>
      <c r="D210" s="18">
        <f t="shared" si="13"/>
        <v>1.0242865010314498E-2</v>
      </c>
      <c r="E210" s="1">
        <f t="shared" si="14"/>
        <v>271.10254927472221</v>
      </c>
      <c r="Q210" s="21">
        <v>5.6943000000000001</v>
      </c>
      <c r="R210" s="21">
        <v>3.9856563907800002E-4</v>
      </c>
      <c r="S210" s="21">
        <v>-0.98917473218600005</v>
      </c>
      <c r="AA210" s="21">
        <v>5.6943000000000001</v>
      </c>
      <c r="AB210" s="21">
        <v>1.3500016621200001E-3</v>
      </c>
      <c r="AC210" s="21">
        <v>1.0347582591</v>
      </c>
      <c r="AK210" s="21">
        <v>5.6943000000000001</v>
      </c>
      <c r="AL210" s="21">
        <v>3.9658975013099999E-3</v>
      </c>
      <c r="AM210" s="21">
        <v>1.0266184818799999</v>
      </c>
      <c r="AU210" s="21">
        <v>5.6943000000000001</v>
      </c>
      <c r="AV210" s="21">
        <v>-3.7173024986899999E-3</v>
      </c>
      <c r="AW210" s="21">
        <v>-1.0881556328899999</v>
      </c>
      <c r="BE210" s="21">
        <v>5.6943000000000001</v>
      </c>
      <c r="BF210" s="21">
        <v>-6.1869024986900001E-3</v>
      </c>
      <c r="BG210" s="21">
        <v>-0.24810679284500001</v>
      </c>
      <c r="BO210" s="21">
        <v>5.6943000000000001</v>
      </c>
      <c r="BP210" s="21">
        <v>6.4354975013099997E-3</v>
      </c>
      <c r="BQ210" s="21">
        <v>-1.0881556328899999</v>
      </c>
      <c r="BY210" s="21">
        <v>5.6943000000000001</v>
      </c>
      <c r="BZ210" s="21">
        <v>-3.9917024986899996E-3</v>
      </c>
      <c r="CA210" s="21">
        <v>1.1780226332799999</v>
      </c>
      <c r="CI210" s="21">
        <v>5.6943000000000001</v>
      </c>
      <c r="CJ210" s="21">
        <v>-9.7330249868700001E-4</v>
      </c>
      <c r="CK210" s="21">
        <v>1.0852265404899999</v>
      </c>
      <c r="CS210" s="21">
        <v>5.6943000000000001</v>
      </c>
      <c r="CT210" s="21">
        <v>3.9869750131199999E-4</v>
      </c>
      <c r="CU210" s="21">
        <v>1.0217344770000001</v>
      </c>
      <c r="DG210" s="1">
        <f t="shared" si="12"/>
        <v>1.7700000000000014</v>
      </c>
      <c r="DH210" s="21">
        <f t="shared" si="10"/>
        <v>2.9764224720982686E-4</v>
      </c>
      <c r="DI210" s="21">
        <f t="shared" si="11"/>
        <v>180.40460553151104</v>
      </c>
    </row>
    <row r="211" spans="2:113" ht="15" thickBot="1" x14ac:dyDescent="0.35">
      <c r="B211" s="23">
        <v>5.6943000000000001</v>
      </c>
      <c r="C211" s="23">
        <v>1.9572822625599999E-2</v>
      </c>
      <c r="D211" s="18">
        <f t="shared" si="13"/>
        <v>1.5931154720274496E-2</v>
      </c>
      <c r="E211" s="1">
        <f t="shared" si="14"/>
        <v>147.35272369642047</v>
      </c>
      <c r="Q211" s="21">
        <v>5.7275999999999998</v>
      </c>
      <c r="R211" s="21">
        <v>3.9856563907800002E-4</v>
      </c>
      <c r="S211" s="21">
        <v>-0.89637863938999995</v>
      </c>
      <c r="AA211" s="21">
        <v>5.7275999999999998</v>
      </c>
      <c r="AB211" s="21">
        <v>1.3500016621200001E-3</v>
      </c>
      <c r="AC211" s="21">
        <v>0.94196216629999996</v>
      </c>
      <c r="AK211" s="21">
        <v>5.7275999999999998</v>
      </c>
      <c r="AL211" s="21">
        <v>5.6122975013100001E-3</v>
      </c>
      <c r="AM211" s="21">
        <v>1.1487186039799999</v>
      </c>
      <c r="AU211" s="21">
        <v>5.7275999999999998</v>
      </c>
      <c r="AV211" s="21">
        <v>-5.9125024986899999E-3</v>
      </c>
      <c r="AW211" s="21">
        <v>-1.04908359382</v>
      </c>
      <c r="BE211" s="21">
        <v>5.7275999999999998</v>
      </c>
      <c r="BF211" s="21">
        <v>-8.1077024986900004E-3</v>
      </c>
      <c r="BG211" s="21">
        <v>8.4005539267399995E-2</v>
      </c>
      <c r="BO211" s="21">
        <v>5.7275999999999998</v>
      </c>
      <c r="BP211" s="21">
        <v>5.0634975013099997E-3</v>
      </c>
      <c r="BQ211" s="21">
        <v>-1.0832716280100001</v>
      </c>
      <c r="BY211" s="21">
        <v>5.7275999999999998</v>
      </c>
      <c r="BZ211" s="21">
        <v>-3.7173024986899999E-3</v>
      </c>
      <c r="CA211" s="21">
        <v>1.1926746479400001</v>
      </c>
      <c r="CI211" s="21">
        <v>5.7275999999999998</v>
      </c>
      <c r="CJ211" s="21">
        <v>-6.9890249868699995E-4</v>
      </c>
      <c r="CK211" s="21">
        <v>0.88498234024400002</v>
      </c>
      <c r="CS211" s="21">
        <v>5.7275999999999998</v>
      </c>
      <c r="CT211" s="24">
        <v>3.9869750131199999E-4</v>
      </c>
      <c r="CU211" s="21">
        <v>1.16825462352</v>
      </c>
      <c r="DG211" s="1">
        <f t="shared" si="12"/>
        <v>1.7800000000000014</v>
      </c>
      <c r="DH211" s="21">
        <f t="shared" si="10"/>
        <v>2.9043577505659065E-4</v>
      </c>
      <c r="DI211" s="21">
        <f t="shared" si="11"/>
        <v>180.43444520112615</v>
      </c>
    </row>
    <row r="212" spans="2:113" ht="15" thickBot="1" x14ac:dyDescent="0.35">
      <c r="B212" s="23">
        <v>5.7275999999999998</v>
      </c>
      <c r="C212" s="23">
        <v>2.4786422625600001E-2</v>
      </c>
      <c r="D212" s="18">
        <f t="shared" si="13"/>
        <v>2.0436685774410667E-2</v>
      </c>
      <c r="E212" s="1">
        <f t="shared" si="14"/>
        <v>210.22456305105007</v>
      </c>
      <c r="Q212" s="21">
        <v>5.7609000000000004</v>
      </c>
      <c r="R212" s="21">
        <v>3.9856563907800002E-4</v>
      </c>
      <c r="S212" s="21">
        <v>-0.80846655147699997</v>
      </c>
      <c r="AA212" s="21">
        <v>5.7609000000000004</v>
      </c>
      <c r="AB212" s="21">
        <v>1.0756016621199999E-3</v>
      </c>
      <c r="AC212" s="21">
        <v>0.79055801489599997</v>
      </c>
      <c r="AK212" s="21">
        <v>5.7609000000000004</v>
      </c>
      <c r="AL212" s="21">
        <v>6.7098975013099998E-3</v>
      </c>
      <c r="AM212" s="21">
        <v>1.2073266625900001</v>
      </c>
      <c r="AU212" s="21">
        <v>5.7609000000000004</v>
      </c>
      <c r="AV212" s="21">
        <v>-7.8333024986899993E-3</v>
      </c>
      <c r="AW212" s="21">
        <v>-0.89279543753400004</v>
      </c>
      <c r="BE212" s="21">
        <v>5.7609000000000004</v>
      </c>
      <c r="BF212" s="21">
        <v>-9.4797024986900003E-3</v>
      </c>
      <c r="BG212" s="21">
        <v>0.41123386649600002</v>
      </c>
      <c r="BO212" s="21">
        <v>5.7609000000000004</v>
      </c>
      <c r="BP212" s="21">
        <v>3.41709750131E-3</v>
      </c>
      <c r="BQ212" s="21">
        <v>-0.97093951567799996</v>
      </c>
      <c r="BY212" s="21">
        <v>5.7609000000000004</v>
      </c>
      <c r="BZ212" s="21">
        <v>-3.16850249869E-3</v>
      </c>
      <c r="CA212" s="21">
        <v>1.1340665893299999</v>
      </c>
      <c r="CI212" s="21">
        <v>5.7609000000000004</v>
      </c>
      <c r="CJ212" s="21">
        <v>-4.2450249868800002E-4</v>
      </c>
      <c r="CK212" s="21">
        <v>0.60171005697199997</v>
      </c>
      <c r="CS212" s="21">
        <v>5.7609000000000004</v>
      </c>
      <c r="CT212" s="21">
        <v>1.2429750131199999E-4</v>
      </c>
      <c r="CU212" s="21">
        <v>1.19755865282</v>
      </c>
      <c r="DG212" s="1">
        <f t="shared" si="12"/>
        <v>1.7900000000000014</v>
      </c>
      <c r="DH212" s="21">
        <f t="shared" si="10"/>
        <v>2.8353219112807438E-4</v>
      </c>
      <c r="DI212" s="21">
        <f t="shared" si="11"/>
        <v>180.46307877865539</v>
      </c>
    </row>
    <row r="213" spans="2:113" ht="15" thickBot="1" x14ac:dyDescent="0.35">
      <c r="B213" s="23">
        <v>5.7609000000000004</v>
      </c>
      <c r="C213" s="23">
        <v>2.61584226256E-2</v>
      </c>
      <c r="D213" s="18">
        <f t="shared" si="13"/>
        <v>2.3428103005297497E-2</v>
      </c>
      <c r="E213" s="1">
        <f t="shared" si="14"/>
        <v>82.829391433431127</v>
      </c>
      <c r="Q213" s="21">
        <v>5.7942</v>
      </c>
      <c r="R213" s="21">
        <v>3.9856563907800002E-4</v>
      </c>
      <c r="S213" s="21">
        <v>-0.69613443914499995</v>
      </c>
      <c r="AA213" s="21">
        <v>5.7942</v>
      </c>
      <c r="AB213" s="21">
        <v>1.0756016621199999E-3</v>
      </c>
      <c r="AC213" s="21">
        <v>0.58542980976799996</v>
      </c>
      <c r="AK213" s="21">
        <v>5.7942</v>
      </c>
      <c r="AL213" s="21">
        <v>7.5330975013100003E-3</v>
      </c>
      <c r="AM213" s="21">
        <v>1.1780226332799999</v>
      </c>
      <c r="AU213" s="21">
        <v>5.7942</v>
      </c>
      <c r="AV213" s="21">
        <v>-9.4797024986900003E-3</v>
      </c>
      <c r="AW213" s="21">
        <v>-0.64859519333299998</v>
      </c>
      <c r="BE213" s="21">
        <v>5.7942</v>
      </c>
      <c r="BF213" s="21">
        <v>-9.7541024986899996E-3</v>
      </c>
      <c r="BG213" s="21">
        <v>0.70915816442000001</v>
      </c>
      <c r="BO213" s="21">
        <v>5.7942</v>
      </c>
      <c r="BP213" s="21">
        <v>1.7706975013099999E-3</v>
      </c>
      <c r="BQ213" s="21">
        <v>-0.760927305665</v>
      </c>
      <c r="BY213" s="21">
        <v>5.7942</v>
      </c>
      <c r="BZ213" s="21">
        <v>-2.3453024986899999E-3</v>
      </c>
      <c r="CA213" s="21">
        <v>0.97289442815600002</v>
      </c>
      <c r="CI213" s="21">
        <v>5.7942</v>
      </c>
      <c r="CJ213" s="21">
        <v>-1.5010249868799999E-4</v>
      </c>
      <c r="CK213" s="21">
        <v>0.254945710208</v>
      </c>
      <c r="CS213" s="21">
        <v>5.7942</v>
      </c>
      <c r="CT213" s="21">
        <v>1.2429750131199999E-4</v>
      </c>
      <c r="CU213" s="21">
        <v>1.12429857956</v>
      </c>
      <c r="DG213" s="1">
        <f t="shared" si="12"/>
        <v>1.8000000000000014</v>
      </c>
      <c r="DH213" s="21">
        <f t="shared" si="10"/>
        <v>2.7691310248012616E-4</v>
      </c>
      <c r="DI213" s="21">
        <f t="shared" si="11"/>
        <v>180.49057907805235</v>
      </c>
    </row>
    <row r="214" spans="2:113" ht="15" thickBot="1" x14ac:dyDescent="0.35">
      <c r="B214" s="23">
        <v>5.7942</v>
      </c>
      <c r="C214" s="23">
        <v>2.5884022625599998E-2</v>
      </c>
      <c r="D214" s="18">
        <f t="shared" si="13"/>
        <v>2.4689116421845961E-2</v>
      </c>
      <c r="E214" s="1">
        <f t="shared" si="14"/>
        <v>15.864453730776493</v>
      </c>
      <c r="Q214" s="21">
        <v>5.8274999999999997</v>
      </c>
      <c r="R214" s="21">
        <v>1.2416563907799999E-4</v>
      </c>
      <c r="S214" s="21">
        <v>-0.58868633169700002</v>
      </c>
      <c r="AA214" s="21">
        <v>5.8274999999999997</v>
      </c>
      <c r="AB214" s="21">
        <v>8.0120166212100004E-4</v>
      </c>
      <c r="AC214" s="21">
        <v>0.33146155579999997</v>
      </c>
      <c r="AK214" s="21">
        <v>5.8274999999999997</v>
      </c>
      <c r="AL214" s="21">
        <v>7.5330975013100003E-3</v>
      </c>
      <c r="AM214" s="21">
        <v>1.07545853072</v>
      </c>
      <c r="AU214" s="21">
        <v>5.8274999999999997</v>
      </c>
      <c r="AV214" s="21">
        <v>-1.00285024987E-2</v>
      </c>
      <c r="AW214" s="21">
        <v>-0.35067089540899998</v>
      </c>
      <c r="BE214" s="21">
        <v>5.8274999999999997</v>
      </c>
      <c r="BF214" s="21">
        <v>-9.4797024986900003E-3</v>
      </c>
      <c r="BG214" s="21">
        <v>0.948474403736</v>
      </c>
      <c r="BO214" s="21">
        <v>5.8274999999999997</v>
      </c>
      <c r="BP214" s="21">
        <v>-1.5010249868799999E-4</v>
      </c>
      <c r="BQ214" s="21">
        <v>-0.48742303216100002</v>
      </c>
      <c r="BY214" s="21">
        <v>5.8274999999999997</v>
      </c>
      <c r="BZ214" s="21">
        <v>-1.2477024986899999E-3</v>
      </c>
      <c r="CA214" s="21">
        <v>0.73846219372400002</v>
      </c>
      <c r="CI214" s="21">
        <v>5.8274999999999997</v>
      </c>
      <c r="CJ214" s="21">
        <v>3.9869750131199999E-4</v>
      </c>
      <c r="CK214" s="21">
        <v>-0.116238660977</v>
      </c>
      <c r="CS214" s="21">
        <v>5.8274999999999997</v>
      </c>
      <c r="CT214" s="21">
        <v>1.2429750131199999E-4</v>
      </c>
      <c r="CU214" s="21">
        <v>0.93382238908399995</v>
      </c>
      <c r="DG214" s="1">
        <f t="shared" si="12"/>
        <v>1.8100000000000014</v>
      </c>
      <c r="DH214" s="21">
        <f t="shared" si="10"/>
        <v>2.7056157179407801E-4</v>
      </c>
      <c r="DI214" s="21">
        <f t="shared" si="11"/>
        <v>180.51701315416253</v>
      </c>
    </row>
    <row r="215" spans="2:113" ht="15" thickBot="1" x14ac:dyDescent="0.35">
      <c r="B215" s="23">
        <v>5.8274999999999997</v>
      </c>
      <c r="C215" s="23">
        <v>2.3963222625600002E-2</v>
      </c>
      <c r="D215" s="18">
        <f t="shared" si="13"/>
        <v>2.4134111276426815E-2</v>
      </c>
      <c r="E215" s="1">
        <f t="shared" si="14"/>
        <v>0.32447701090454018</v>
      </c>
      <c r="Q215" s="21">
        <v>5.8608000000000002</v>
      </c>
      <c r="R215" s="21">
        <v>3.9856563907800002E-4</v>
      </c>
      <c r="S215" s="21">
        <v>-0.47147021448100002</v>
      </c>
      <c r="AA215" s="21">
        <v>5.8608000000000002</v>
      </c>
      <c r="AB215" s="21">
        <v>1.0756016621199999E-3</v>
      </c>
      <c r="AC215" s="21">
        <v>5.3073277411500003E-2</v>
      </c>
      <c r="AK215" s="21">
        <v>5.8608000000000002</v>
      </c>
      <c r="AL215" s="21">
        <v>7.5330975013100003E-3</v>
      </c>
      <c r="AM215" s="21">
        <v>0.89963435489599997</v>
      </c>
      <c r="AU215" s="21">
        <v>5.8608000000000002</v>
      </c>
      <c r="AV215" s="21">
        <v>-1.0302902498700001E-2</v>
      </c>
      <c r="AW215" s="21">
        <v>-1.8558563296700002E-2</v>
      </c>
      <c r="BE215" s="21">
        <v>5.8608000000000002</v>
      </c>
      <c r="BF215" s="21">
        <v>-8.6565024986900007E-3</v>
      </c>
      <c r="BG215" s="21">
        <v>1.10476256002</v>
      </c>
      <c r="BO215" s="21">
        <v>5.8608000000000002</v>
      </c>
      <c r="BP215" s="21">
        <v>-1.7965024986900001E-3</v>
      </c>
      <c r="BQ215" s="21">
        <v>-0.160194704933</v>
      </c>
      <c r="BY215" s="21">
        <v>5.8608000000000002</v>
      </c>
      <c r="BZ215" s="21">
        <v>1.2429750131199999E-4</v>
      </c>
      <c r="CA215" s="21">
        <v>0.42588588114800002</v>
      </c>
      <c r="CI215" s="21">
        <v>5.8608000000000002</v>
      </c>
      <c r="CJ215" s="21">
        <v>6.7309750131300001E-4</v>
      </c>
      <c r="CK215" s="21">
        <v>-0.47765502239300001</v>
      </c>
      <c r="CS215" s="21">
        <v>5.8608000000000002</v>
      </c>
      <c r="CT215" s="21">
        <v>3.9869750131199999E-4</v>
      </c>
      <c r="CU215" s="21">
        <v>0.63101408627599997</v>
      </c>
      <c r="DG215" s="1">
        <f t="shared" si="12"/>
        <v>1.8200000000000014</v>
      </c>
      <c r="DH215" s="21">
        <f t="shared" si="10"/>
        <v>2.6446197626225985E-4</v>
      </c>
      <c r="DI215" s="21">
        <f t="shared" si="11"/>
        <v>180.54244286120215</v>
      </c>
    </row>
    <row r="216" spans="2:113" ht="15" thickBot="1" x14ac:dyDescent="0.35">
      <c r="B216" s="23">
        <v>5.8608000000000002</v>
      </c>
      <c r="C216" s="23">
        <v>1.8200822625600001E-2</v>
      </c>
      <c r="D216" s="18">
        <f t="shared" si="13"/>
        <v>2.1813893588220314E-2</v>
      </c>
      <c r="E216" s="1">
        <f t="shared" si="14"/>
        <v>145.04757534366752</v>
      </c>
      <c r="Q216" s="21">
        <v>5.8940999999999999</v>
      </c>
      <c r="R216" s="24">
        <v>3.9856563907800002E-4</v>
      </c>
      <c r="S216" s="21">
        <v>-0.34448608749699999</v>
      </c>
      <c r="AA216" s="21">
        <v>5.8940999999999999</v>
      </c>
      <c r="AB216" s="24">
        <v>8.0120166212100004E-4</v>
      </c>
      <c r="AC216" s="21">
        <v>-0.23508301074499999</v>
      </c>
      <c r="AK216" s="21">
        <v>5.8940999999999999</v>
      </c>
      <c r="AL216" s="24">
        <v>6.4354975013099997E-3</v>
      </c>
      <c r="AM216" s="21">
        <v>0.64078209604400005</v>
      </c>
      <c r="AU216" s="21">
        <v>5.8940999999999999</v>
      </c>
      <c r="AV216" s="24">
        <v>-9.2053024986899993E-3</v>
      </c>
      <c r="AW216" s="21">
        <v>0.30866976393200002</v>
      </c>
      <c r="BE216" s="21">
        <v>5.8940999999999999</v>
      </c>
      <c r="BF216" s="24">
        <v>-6.4613024986900002E-3</v>
      </c>
      <c r="BG216" s="21">
        <v>1.1926746479400001</v>
      </c>
      <c r="BO216" s="21">
        <v>5.8940999999999999</v>
      </c>
      <c r="BP216" s="24">
        <v>-3.4429024986900002E-3</v>
      </c>
      <c r="BQ216" s="21">
        <v>0.18168563694699999</v>
      </c>
      <c r="BY216" s="21">
        <v>5.8940999999999999</v>
      </c>
      <c r="BZ216" s="24">
        <v>1.49629750131E-3</v>
      </c>
      <c r="CA216" s="21">
        <v>8.4005539267399995E-2</v>
      </c>
      <c r="CI216" s="21">
        <v>5.8940999999999999</v>
      </c>
      <c r="CJ216" s="21">
        <v>1.22189750131E-3</v>
      </c>
      <c r="CK216" s="21">
        <v>-0.790231334969</v>
      </c>
      <c r="CS216" s="21">
        <v>5.8940999999999999</v>
      </c>
      <c r="CT216" s="21">
        <v>1.2429750131199999E-4</v>
      </c>
      <c r="CU216" s="21">
        <v>0.25006170532400002</v>
      </c>
      <c r="DG216" s="1">
        <f t="shared" si="12"/>
        <v>1.8300000000000014</v>
      </c>
      <c r="DH216" s="21">
        <f t="shared" si="10"/>
        <v>2.5859988257280258E-4</v>
      </c>
      <c r="DI216" s="21">
        <f t="shared" si="11"/>
        <v>180.56692534749007</v>
      </c>
    </row>
    <row r="217" spans="2:113" ht="15" thickBot="1" x14ac:dyDescent="0.35">
      <c r="B217" s="23">
        <v>5.8940999999999999</v>
      </c>
      <c r="C217" s="23">
        <v>1.29872226256E-2</v>
      </c>
      <c r="D217" s="18">
        <f t="shared" si="13"/>
        <v>1.7911191122054138E-2</v>
      </c>
      <c r="E217" s="1">
        <f t="shared" si="14"/>
        <v>269.39406393414242</v>
      </c>
      <c r="Q217" s="21">
        <v>5.9273999999999996</v>
      </c>
      <c r="R217" s="21">
        <v>3.9856563907800002E-4</v>
      </c>
      <c r="S217" s="21">
        <v>-0.22238596539700001</v>
      </c>
      <c r="AA217" s="21">
        <v>5.9273999999999996</v>
      </c>
      <c r="AB217" s="21">
        <v>5.2680166212099998E-4</v>
      </c>
      <c r="AC217" s="21">
        <v>-0.51835529401699998</v>
      </c>
      <c r="AK217" s="21">
        <v>5.9273999999999996</v>
      </c>
      <c r="AL217" s="21">
        <v>5.6122975013100001E-3</v>
      </c>
      <c r="AM217" s="21">
        <v>0.33308978835199998</v>
      </c>
      <c r="AU217" s="21">
        <v>5.9273999999999996</v>
      </c>
      <c r="AV217" s="21">
        <v>-7.55890249869E-3</v>
      </c>
      <c r="AW217" s="21">
        <v>0.61147806674000005</v>
      </c>
      <c r="BE217" s="21">
        <v>5.9273999999999996</v>
      </c>
      <c r="BF217" s="21">
        <v>-4.8149024986900001E-3</v>
      </c>
      <c r="BG217" s="21">
        <v>1.2024426577</v>
      </c>
      <c r="BO217" s="21">
        <v>5.9273999999999996</v>
      </c>
      <c r="BP217" s="21">
        <v>-5.0893024986900003E-3</v>
      </c>
      <c r="BQ217" s="21">
        <v>0.49914595440800003</v>
      </c>
      <c r="BY217" s="21">
        <v>5.9273999999999996</v>
      </c>
      <c r="BZ217" s="21">
        <v>2.59389750131E-3</v>
      </c>
      <c r="CA217" s="21">
        <v>-0.26764281238100002</v>
      </c>
      <c r="CI217" s="21">
        <v>5.9273999999999996</v>
      </c>
      <c r="CJ217" s="21">
        <v>1.49629750131E-3</v>
      </c>
      <c r="CK217" s="21">
        <v>-1.0100115547499999</v>
      </c>
      <c r="CS217" s="21">
        <v>5.9273999999999996</v>
      </c>
      <c r="CT217" s="21">
        <v>6.7309750131300001E-4</v>
      </c>
      <c r="CU217" s="21">
        <v>-0.160194704933</v>
      </c>
      <c r="DG217" s="1">
        <f t="shared" si="12"/>
        <v>1.8400000000000014</v>
      </c>
      <c r="DH217" s="21">
        <f t="shared" si="10"/>
        <v>2.5296193589136788E-4</v>
      </c>
      <c r="DI217" s="21">
        <f t="shared" si="11"/>
        <v>180.59051349476226</v>
      </c>
    </row>
    <row r="218" spans="2:113" ht="15" thickBot="1" x14ac:dyDescent="0.35">
      <c r="B218" s="23">
        <v>5.9273999999999996</v>
      </c>
      <c r="C218" s="23">
        <v>7.2248226256000003E-3</v>
      </c>
      <c r="D218" s="18">
        <f t="shared" si="13"/>
        <v>1.2726298876059996E-2</v>
      </c>
      <c r="E218" s="1">
        <f t="shared" si="14"/>
        <v>336.29156593750423</v>
      </c>
      <c r="Q218" s="21">
        <v>5.9607000000000001</v>
      </c>
      <c r="R218" s="21">
        <v>6.7296563907800002E-4</v>
      </c>
      <c r="S218" s="21">
        <v>-9.0517833528700006E-2</v>
      </c>
      <c r="AA218" s="21">
        <v>5.9607000000000001</v>
      </c>
      <c r="AB218" s="24">
        <v>-2.1998337878599999E-5</v>
      </c>
      <c r="AC218" s="21">
        <v>-0.77720755286900001</v>
      </c>
      <c r="AK218" s="21">
        <v>5.9607000000000001</v>
      </c>
      <c r="AL218" s="21">
        <v>3.9658975013099999E-3</v>
      </c>
      <c r="AM218" s="21">
        <v>9.7745623931599999E-4</v>
      </c>
      <c r="AU218" s="21">
        <v>5.9607000000000001</v>
      </c>
      <c r="AV218" s="21">
        <v>-5.3637024986899996E-3</v>
      </c>
      <c r="AW218" s="21">
        <v>0.86544632070799998</v>
      </c>
      <c r="BE218" s="21">
        <v>5.9607000000000001</v>
      </c>
      <c r="BF218" s="21">
        <v>-1.5221024986900001E-3</v>
      </c>
      <c r="BG218" s="21">
        <v>1.1194145746799999</v>
      </c>
      <c r="BO218" s="21">
        <v>5.9607000000000001</v>
      </c>
      <c r="BP218" s="21">
        <v>-5.9125024986899999E-3</v>
      </c>
      <c r="BQ218" s="21">
        <v>0.78730224256400005</v>
      </c>
      <c r="BY218" s="21">
        <v>5.9607000000000001</v>
      </c>
      <c r="BZ218" s="21">
        <v>3.1426975013099999E-3</v>
      </c>
      <c r="CA218" s="21">
        <v>-0.59487113960899995</v>
      </c>
      <c r="CI218" s="21">
        <v>5.9607000000000001</v>
      </c>
      <c r="CJ218" s="21">
        <v>1.7706975013099999E-3</v>
      </c>
      <c r="CK218" s="21">
        <v>-1.10769165243</v>
      </c>
      <c r="CS218" s="21">
        <v>5.9607000000000001</v>
      </c>
      <c r="CT218" s="21">
        <v>9.4749750131299995E-4</v>
      </c>
      <c r="CU218" s="21">
        <v>-0.55091509565300001</v>
      </c>
      <c r="DG218" s="1">
        <f t="shared" si="12"/>
        <v>1.8500000000000014</v>
      </c>
      <c r="DH218" s="21">
        <f t="shared" si="10"/>
        <v>2.4753576104539636E-4</v>
      </c>
      <c r="DI218" s="21">
        <f t="shared" si="11"/>
        <v>180.61325630917747</v>
      </c>
    </row>
    <row r="219" spans="2:113" ht="15" thickBot="1" x14ac:dyDescent="0.35">
      <c r="B219" s="23">
        <v>5.9607000000000001</v>
      </c>
      <c r="C219" s="23">
        <v>9.1362262559900001E-4</v>
      </c>
      <c r="D219" s="18">
        <f t="shared" si="13"/>
        <v>6.6539941370751072E-3</v>
      </c>
      <c r="E219" s="1">
        <f t="shared" si="14"/>
        <v>366.1318343307388</v>
      </c>
      <c r="Q219" s="21">
        <v>5.9939999999999998</v>
      </c>
      <c r="R219" s="21">
        <v>3.9856563907800002E-4</v>
      </c>
      <c r="S219" s="21">
        <v>3.6466293455399999E-2</v>
      </c>
      <c r="AA219" s="21">
        <v>5.9939999999999998</v>
      </c>
      <c r="AB219" s="21">
        <v>5.2680166212099998E-4</v>
      </c>
      <c r="AC219" s="21">
        <v>-0.98721976288199997</v>
      </c>
      <c r="AK219" s="21">
        <v>5.9939999999999998</v>
      </c>
      <c r="AL219" s="21">
        <v>1.7706975013099999E-3</v>
      </c>
      <c r="AM219" s="21">
        <v>-0.33601888075699998</v>
      </c>
      <c r="AU219" s="21">
        <v>5.9939999999999998</v>
      </c>
      <c r="AV219" s="21">
        <v>-2.6197024986900001E-3</v>
      </c>
      <c r="AW219" s="21">
        <v>1.06080651607</v>
      </c>
      <c r="BE219" s="21">
        <v>5.9939999999999998</v>
      </c>
      <c r="BF219" s="21">
        <v>1.22189750131E-3</v>
      </c>
      <c r="BG219" s="21">
        <v>0.96801042327200004</v>
      </c>
      <c r="BO219" s="21">
        <v>5.9939999999999998</v>
      </c>
      <c r="BP219" s="21">
        <v>-6.1869024986900001E-3</v>
      </c>
      <c r="BQ219" s="21">
        <v>1.00219845746</v>
      </c>
      <c r="BY219" s="21">
        <v>5.9939999999999998</v>
      </c>
      <c r="BZ219" s="21">
        <v>4.2402975013100001E-3</v>
      </c>
      <c r="CA219" s="21">
        <v>-0.85860740334600005</v>
      </c>
      <c r="CI219" s="21">
        <v>5.9939999999999998</v>
      </c>
      <c r="CJ219" s="21">
        <v>2.3194975013099998E-3</v>
      </c>
      <c r="CK219" s="21">
        <v>-1.1125756573100001</v>
      </c>
      <c r="CS219" s="21">
        <v>5.9939999999999998</v>
      </c>
      <c r="CT219" s="21">
        <v>6.7309750131300001E-4</v>
      </c>
      <c r="CU219" s="21">
        <v>-0.86349140823000003</v>
      </c>
      <c r="DG219" s="1">
        <f t="shared" si="12"/>
        <v>1.8600000000000014</v>
      </c>
      <c r="DH219" s="21">
        <f t="shared" si="10"/>
        <v>2.4230987437458802E-4</v>
      </c>
      <c r="DI219" s="21">
        <f t="shared" si="11"/>
        <v>180.63519927009929</v>
      </c>
    </row>
    <row r="220" spans="2:113" ht="15" thickBot="1" x14ac:dyDescent="0.35">
      <c r="B220" s="23">
        <v>5.9939999999999998</v>
      </c>
      <c r="C220" s="23">
        <v>-5.3975773744000003E-3</v>
      </c>
      <c r="D220" s="18">
        <f t="shared" si="13"/>
        <v>1.5349417544762567E-4</v>
      </c>
      <c r="E220" s="1">
        <f t="shared" si="14"/>
        <v>342.38217057253036</v>
      </c>
      <c r="Q220" s="21">
        <v>6.0273000000000003</v>
      </c>
      <c r="R220" s="21">
        <v>6.7296563907800002E-4</v>
      </c>
      <c r="S220" s="21">
        <v>0.16345042043999999</v>
      </c>
      <c r="AA220" s="21">
        <v>6.0273000000000003</v>
      </c>
      <c r="AB220" s="21">
        <v>2.5240166212099998E-4</v>
      </c>
      <c r="AC220" s="21">
        <v>-1.1337399094</v>
      </c>
      <c r="AK220" s="21">
        <v>6.0273000000000003</v>
      </c>
      <c r="AL220" s="21">
        <v>1.2429750131199999E-4</v>
      </c>
      <c r="AM220" s="21">
        <v>-0.63882718356500001</v>
      </c>
      <c r="AU220" s="21">
        <v>6.0273000000000003</v>
      </c>
      <c r="AV220" s="21">
        <v>1.2429750131199999E-4</v>
      </c>
      <c r="AW220" s="21">
        <v>1.16825462352</v>
      </c>
      <c r="BE220" s="21">
        <v>6.0273000000000003</v>
      </c>
      <c r="BF220" s="21">
        <v>3.9658975013099999E-3</v>
      </c>
      <c r="BG220" s="21">
        <v>0.73357818884000003</v>
      </c>
      <c r="BO220" s="21">
        <v>6.0273000000000003</v>
      </c>
      <c r="BP220" s="21">
        <v>-5.9125024986899999E-3</v>
      </c>
      <c r="BQ220" s="21">
        <v>1.13895059421</v>
      </c>
      <c r="BY220" s="21">
        <v>6.0273000000000003</v>
      </c>
      <c r="BZ220" s="21">
        <v>4.7890975013100004E-3</v>
      </c>
      <c r="CA220" s="21">
        <v>-1.04419958894</v>
      </c>
      <c r="CI220" s="21">
        <v>6.0273000000000003</v>
      </c>
      <c r="CJ220" s="24">
        <v>2.0450975013100001E-3</v>
      </c>
      <c r="CK220" s="21">
        <v>-1.09303963778</v>
      </c>
      <c r="CS220" s="21">
        <v>6.0273000000000003</v>
      </c>
      <c r="CT220" s="21">
        <v>9.4749750131299995E-4</v>
      </c>
      <c r="CU220" s="21">
        <v>-1.05885160359</v>
      </c>
      <c r="DG220" s="1">
        <f t="shared" si="12"/>
        <v>1.8700000000000014</v>
      </c>
      <c r="DH220" s="21">
        <f t="shared" si="10"/>
        <v>2.3727360492842756E-4</v>
      </c>
      <c r="DI220" s="21">
        <f t="shared" si="11"/>
        <v>180.65638464187947</v>
      </c>
    </row>
    <row r="221" spans="2:113" ht="15" thickBot="1" x14ac:dyDescent="0.35">
      <c r="B221" s="23">
        <v>6.0273000000000003</v>
      </c>
      <c r="C221" s="23">
        <v>-1.14343773744E-2</v>
      </c>
      <c r="D221" s="18">
        <f t="shared" si="13"/>
        <v>-6.2862584048495882E-3</v>
      </c>
      <c r="E221" s="1">
        <f t="shared" si="14"/>
        <v>294.47921027383103</v>
      </c>
      <c r="Q221" s="21">
        <v>6.0606</v>
      </c>
      <c r="R221" s="21">
        <v>3.9856563907800002E-4</v>
      </c>
      <c r="S221" s="21">
        <v>0.28555054254000001</v>
      </c>
      <c r="AA221" s="21">
        <v>6.0606</v>
      </c>
      <c r="AB221" s="24">
        <v>-2.1998337878599999E-5</v>
      </c>
      <c r="AC221" s="21">
        <v>-1.2167679924299999</v>
      </c>
      <c r="AK221" s="21">
        <v>6.0606</v>
      </c>
      <c r="AL221" s="21">
        <v>-2.0709024986899998E-3</v>
      </c>
      <c r="AM221" s="21">
        <v>-0.88791143265000005</v>
      </c>
      <c r="AU221" s="21">
        <v>6.0606</v>
      </c>
      <c r="AV221" s="21">
        <v>3.41709750131E-3</v>
      </c>
      <c r="AW221" s="21">
        <v>1.1926746479400001</v>
      </c>
      <c r="BE221" s="21">
        <v>6.0606</v>
      </c>
      <c r="BF221" s="21">
        <v>6.7098975013099998E-3</v>
      </c>
      <c r="BG221" s="21">
        <v>0.430769886032</v>
      </c>
      <c r="BO221" s="21">
        <v>6.0606</v>
      </c>
      <c r="BP221" s="21">
        <v>-5.3637024986899996E-3</v>
      </c>
      <c r="BQ221" s="21">
        <v>1.19755865282</v>
      </c>
      <c r="BY221" s="21">
        <v>6.0606</v>
      </c>
      <c r="BZ221" s="21">
        <v>5.0634975013099997E-3</v>
      </c>
      <c r="CA221" s="21">
        <v>-1.09303963778</v>
      </c>
      <c r="CI221" s="21">
        <v>6.0606</v>
      </c>
      <c r="CJ221" s="21">
        <v>2.0450975013100001E-3</v>
      </c>
      <c r="CK221" s="21">
        <v>-0.96605551079399998</v>
      </c>
      <c r="CS221" s="21">
        <v>6.0606</v>
      </c>
      <c r="CT221" s="21">
        <v>1.22189750131E-3</v>
      </c>
      <c r="CU221" s="21">
        <v>-1.0832716280100001</v>
      </c>
      <c r="DG221" s="1">
        <f t="shared" si="12"/>
        <v>1.8800000000000014</v>
      </c>
      <c r="DH221" s="21">
        <f t="shared" si="10"/>
        <v>2.3241702387475781E-4</v>
      </c>
      <c r="DI221" s="21">
        <f t="shared" si="11"/>
        <v>180.67685175314156</v>
      </c>
    </row>
    <row r="222" spans="2:113" ht="15" thickBot="1" x14ac:dyDescent="0.35">
      <c r="B222" s="23">
        <v>6.0606</v>
      </c>
      <c r="C222" s="23">
        <v>-1.60991773744E-2</v>
      </c>
      <c r="D222" s="18">
        <f t="shared" si="13"/>
        <v>-1.2183359411073518E-2</v>
      </c>
      <c r="E222" s="1">
        <f t="shared" si="14"/>
        <v>170.3736702434484</v>
      </c>
      <c r="Q222" s="21">
        <v>6.0938999999999997</v>
      </c>
      <c r="R222" s="21">
        <v>9.4736563907799997E-4</v>
      </c>
      <c r="S222" s="21">
        <v>0.40276665975600001</v>
      </c>
      <c r="AA222" s="21">
        <v>6.0938999999999997</v>
      </c>
      <c r="AB222" s="24">
        <v>-2.1998337878599999E-5</v>
      </c>
      <c r="AC222" s="21">
        <v>-1.2265360022</v>
      </c>
      <c r="AK222" s="21">
        <v>6.0938999999999997</v>
      </c>
      <c r="AL222" s="21">
        <v>-3.4429024986900002E-3</v>
      </c>
      <c r="AM222" s="21">
        <v>-1.05885160359</v>
      </c>
      <c r="AU222" s="21">
        <v>6.0938999999999997</v>
      </c>
      <c r="AV222" s="21">
        <v>5.8866975013100002E-3</v>
      </c>
      <c r="AW222" s="21">
        <v>1.15360260886</v>
      </c>
      <c r="BE222" s="21">
        <v>6.0938999999999997</v>
      </c>
      <c r="BF222" s="21">
        <v>8.6306975013100001E-3</v>
      </c>
      <c r="BG222" s="21">
        <v>8.8889544151400005E-2</v>
      </c>
      <c r="BO222" s="21">
        <v>6.0938999999999997</v>
      </c>
      <c r="BP222" s="21">
        <v>-4.2661024986899998E-3</v>
      </c>
      <c r="BQ222" s="21">
        <v>1.1780226332799999</v>
      </c>
      <c r="BY222" s="21">
        <v>6.0938999999999997</v>
      </c>
      <c r="BZ222" s="21">
        <v>4.7890975013100004E-3</v>
      </c>
      <c r="CA222" s="21">
        <v>-1.0881556328899999</v>
      </c>
      <c r="CI222" s="21">
        <v>6.0938999999999997</v>
      </c>
      <c r="CJ222" s="24">
        <v>1.49629750131E-3</v>
      </c>
      <c r="CK222" s="21">
        <v>-0.73650728124499998</v>
      </c>
      <c r="CS222" s="21">
        <v>6.0938999999999997</v>
      </c>
      <c r="CT222" s="21">
        <v>9.4749750131299995E-4</v>
      </c>
      <c r="CU222" s="21">
        <v>-1.07838762313</v>
      </c>
      <c r="DG222" s="1">
        <f t="shared" si="12"/>
        <v>1.8900000000000015</v>
      </c>
      <c r="DH222" s="21">
        <f t="shared" si="10"/>
        <v>2.2773088113847064E-4</v>
      </c>
      <c r="DI222" s="21">
        <f t="shared" si="11"/>
        <v>180.69663724744916</v>
      </c>
    </row>
    <row r="223" spans="2:113" ht="15" thickBot="1" x14ac:dyDescent="0.35">
      <c r="B223" s="23">
        <v>6.0938999999999997</v>
      </c>
      <c r="C223" s="23">
        <v>-1.99407773744E-2</v>
      </c>
      <c r="D223" s="18">
        <f t="shared" si="13"/>
        <v>-1.7098992571134279E-2</v>
      </c>
      <c r="E223" s="1">
        <f t="shared" si="14"/>
        <v>89.730454089688848</v>
      </c>
      <c r="Q223" s="21">
        <v>6.1272000000000002</v>
      </c>
      <c r="R223" s="21">
        <v>3.9856563907800002E-4</v>
      </c>
      <c r="S223" s="21">
        <v>0.524866781856</v>
      </c>
      <c r="AA223" s="21">
        <v>6.1272000000000002</v>
      </c>
      <c r="AB223" s="21">
        <v>-2.9639833787900002E-4</v>
      </c>
      <c r="AC223" s="21">
        <v>-1.2265360022</v>
      </c>
      <c r="AK223" s="21">
        <v>6.1272000000000002</v>
      </c>
      <c r="AL223" s="21">
        <v>-4.8149024986900001E-3</v>
      </c>
      <c r="AM223" s="21">
        <v>-1.1028076475499999</v>
      </c>
      <c r="AU223" s="21">
        <v>6.1272000000000002</v>
      </c>
      <c r="AV223" s="21">
        <v>8.3562975013100008E-3</v>
      </c>
      <c r="AW223" s="21">
        <v>1.0363864916500001</v>
      </c>
      <c r="BE223" s="21">
        <v>6.1272000000000002</v>
      </c>
      <c r="BF223" s="21">
        <v>1.02770975013E-2</v>
      </c>
      <c r="BG223" s="21">
        <v>-0.257874802613</v>
      </c>
      <c r="BO223" s="21">
        <v>6.1272000000000002</v>
      </c>
      <c r="BP223" s="21">
        <v>-2.8941024986899998E-3</v>
      </c>
      <c r="BQ223" s="21">
        <v>1.0803425356</v>
      </c>
      <c r="BY223" s="21">
        <v>6.1272000000000002</v>
      </c>
      <c r="BZ223" s="21">
        <v>4.7890975013100004E-3</v>
      </c>
      <c r="CA223" s="21">
        <v>-1.07350361824</v>
      </c>
      <c r="CI223" s="21">
        <v>6.1272000000000002</v>
      </c>
      <c r="CJ223" s="21">
        <v>1.49629750131E-3</v>
      </c>
      <c r="CK223" s="21">
        <v>-0.42881497355300002</v>
      </c>
      <c r="CS223" s="21">
        <v>6.1272000000000002</v>
      </c>
      <c r="CT223" s="21">
        <v>9.4749750131299995E-4</v>
      </c>
      <c r="CU223" s="21">
        <v>-1.0100115547499999</v>
      </c>
      <c r="DG223" s="1">
        <f t="shared" si="12"/>
        <v>1.9000000000000015</v>
      </c>
      <c r="DH223" s="21">
        <f t="shared" si="10"/>
        <v>2.232065484210379E-4</v>
      </c>
      <c r="DI223" s="21">
        <f t="shared" si="11"/>
        <v>180.71577530872133</v>
      </c>
    </row>
    <row r="224" spans="2:113" ht="15" thickBot="1" x14ac:dyDescent="0.35">
      <c r="B224" s="23">
        <v>6.1272000000000002</v>
      </c>
      <c r="C224" s="23">
        <v>-2.1861577374400001E-2</v>
      </c>
      <c r="D224" s="18">
        <f t="shared" si="13"/>
        <v>-2.067006903000514E-2</v>
      </c>
      <c r="E224" s="1">
        <f t="shared" si="14"/>
        <v>15.77435705291758</v>
      </c>
      <c r="Q224" s="21">
        <v>6.1604999999999999</v>
      </c>
      <c r="R224" s="24">
        <v>9.4736563907799997E-4</v>
      </c>
      <c r="S224" s="21">
        <v>0.61766287465199998</v>
      </c>
      <c r="AA224" s="21">
        <v>6.1604999999999999</v>
      </c>
      <c r="AB224" s="24">
        <v>-2.1998337878599999E-5</v>
      </c>
      <c r="AC224" s="21">
        <v>-1.2021159777799999</v>
      </c>
      <c r="AK224" s="21">
        <v>6.1604999999999999</v>
      </c>
      <c r="AL224" s="24">
        <v>-5.9125024986899999E-3</v>
      </c>
      <c r="AM224" s="21">
        <v>-1.1028076475499999</v>
      </c>
      <c r="AU224" s="21">
        <v>6.1604999999999999</v>
      </c>
      <c r="AV224" s="24">
        <v>1.05514975013E-2</v>
      </c>
      <c r="AW224" s="21">
        <v>0.82637428163600002</v>
      </c>
      <c r="BE224" s="21">
        <v>6.1604999999999999</v>
      </c>
      <c r="BF224" s="24">
        <v>1.11002975013E-2</v>
      </c>
      <c r="BG224" s="21">
        <v>-0.57533512007300003</v>
      </c>
      <c r="BO224" s="21">
        <v>6.1604999999999999</v>
      </c>
      <c r="BP224" s="24">
        <v>-9.7330249868700001E-4</v>
      </c>
      <c r="BQ224" s="21">
        <v>0.889866345128</v>
      </c>
      <c r="BY224" s="21">
        <v>6.1604999999999999</v>
      </c>
      <c r="BZ224" s="24">
        <v>3.6914975013100002E-3</v>
      </c>
      <c r="CA224" s="21">
        <v>-0.95628750102600002</v>
      </c>
      <c r="CI224" s="21">
        <v>6.1604999999999999</v>
      </c>
      <c r="CJ224" s="21">
        <v>1.22189750131E-3</v>
      </c>
      <c r="CK224" s="21">
        <v>-8.2050626788799999E-2</v>
      </c>
      <c r="CS224" s="21">
        <v>6.1604999999999999</v>
      </c>
      <c r="CT224" s="21">
        <v>9.4749750131299995E-4</v>
      </c>
      <c r="CU224" s="21">
        <v>-0.77557932031700005</v>
      </c>
      <c r="DG224" s="1">
        <f t="shared" si="12"/>
        <v>1.9100000000000015</v>
      </c>
      <c r="DH224" s="21">
        <f t="shared" si="10"/>
        <v>2.1883596786371922E-4</v>
      </c>
      <c r="DI224" s="21">
        <f t="shared" si="11"/>
        <v>180.7342978643147</v>
      </c>
    </row>
    <row r="225" spans="2:113" ht="15" thickBot="1" x14ac:dyDescent="0.35">
      <c r="B225" s="23">
        <v>6.1604999999999999</v>
      </c>
      <c r="C225" s="23">
        <v>-2.2410377374399999E-2</v>
      </c>
      <c r="D225" s="18">
        <f t="shared" si="13"/>
        <v>-2.2636030126266721E-2</v>
      </c>
      <c r="E225" s="1">
        <f t="shared" si="14"/>
        <v>0.56576849361137982</v>
      </c>
      <c r="Q225" s="21">
        <v>6.1938000000000004</v>
      </c>
      <c r="R225" s="21">
        <v>9.4736563907799997E-4</v>
      </c>
      <c r="S225" s="21">
        <v>0.71534297233199995</v>
      </c>
      <c r="AA225" s="21">
        <v>6.1938000000000004</v>
      </c>
      <c r="AB225" s="21">
        <v>2.5240166212099998E-4</v>
      </c>
      <c r="AC225" s="21">
        <v>-1.1044358801</v>
      </c>
      <c r="AK225" s="21">
        <v>6.1938000000000004</v>
      </c>
      <c r="AL225" s="21">
        <v>-6.1869024986900001E-3</v>
      </c>
      <c r="AM225" s="21">
        <v>-1.09303963778</v>
      </c>
      <c r="AU225" s="21">
        <v>6.1938000000000004</v>
      </c>
      <c r="AV225" s="21">
        <v>1.11002975013E-2</v>
      </c>
      <c r="AW225" s="21">
        <v>0.55287000813200005</v>
      </c>
      <c r="BE225" s="21">
        <v>6.1938000000000004</v>
      </c>
      <c r="BF225" s="21">
        <v>1.11002975013E-2</v>
      </c>
      <c r="BG225" s="21">
        <v>-0.84883939357799998</v>
      </c>
      <c r="BO225" s="21">
        <v>6.1938000000000004</v>
      </c>
      <c r="BP225" s="21">
        <v>6.7309750131300001E-4</v>
      </c>
      <c r="BQ225" s="21">
        <v>0.63589809115999996</v>
      </c>
      <c r="BY225" s="21">
        <v>6.1938000000000004</v>
      </c>
      <c r="BZ225" s="21">
        <v>2.59389750131E-3</v>
      </c>
      <c r="CA225" s="21">
        <v>-0.73650728124499998</v>
      </c>
      <c r="CI225" s="21">
        <v>6.1938000000000004</v>
      </c>
      <c r="CJ225" s="21">
        <v>6.7309750131300001E-4</v>
      </c>
      <c r="CK225" s="21">
        <v>0.27936573462800002</v>
      </c>
      <c r="CS225" s="21">
        <v>6.1938000000000004</v>
      </c>
      <c r="CT225" s="21">
        <v>9.4749750131299995E-4</v>
      </c>
      <c r="CU225" s="21">
        <v>-0.44835099308900001</v>
      </c>
      <c r="DG225" s="1">
        <f t="shared" si="12"/>
        <v>1.9200000000000015</v>
      </c>
      <c r="DH225" s="21">
        <f t="shared" si="10"/>
        <v>2.1461160571300872E-4</v>
      </c>
      <c r="DI225" s="21">
        <f t="shared" si="11"/>
        <v>180.75223476831047</v>
      </c>
    </row>
    <row r="226" spans="2:113" ht="15" thickBot="1" x14ac:dyDescent="0.35">
      <c r="B226" s="23">
        <v>6.1938000000000004</v>
      </c>
      <c r="C226" s="23">
        <v>-2.15871773744E-2</v>
      </c>
      <c r="D226" s="18">
        <f t="shared" si="13"/>
        <v>-2.2857836156212299E-2</v>
      </c>
      <c r="E226" s="1">
        <f t="shared" si="14"/>
        <v>17.939708219963535</v>
      </c>
      <c r="Q226" s="21">
        <v>6.2271000000000001</v>
      </c>
      <c r="R226" s="21">
        <v>9.4736563907799997E-4</v>
      </c>
      <c r="S226" s="21">
        <v>0.80325506024399995</v>
      </c>
      <c r="AA226" s="21">
        <v>6.2271000000000001</v>
      </c>
      <c r="AB226" s="24">
        <v>-2.1998337878599999E-5</v>
      </c>
      <c r="AC226" s="21">
        <v>-0.94326371892600003</v>
      </c>
      <c r="AK226" s="21">
        <v>6.2271000000000001</v>
      </c>
      <c r="AL226" s="21">
        <v>-6.4613024986900002E-3</v>
      </c>
      <c r="AM226" s="21">
        <v>-0.990475535214</v>
      </c>
      <c r="AU226" s="21">
        <v>6.2271000000000001</v>
      </c>
      <c r="AV226" s="21">
        <v>1.16490975013E-2</v>
      </c>
      <c r="AW226" s="21">
        <v>0.225641680904</v>
      </c>
      <c r="BE226" s="21">
        <v>6.2271000000000001</v>
      </c>
      <c r="BF226" s="21">
        <v>1.0825897501300001E-2</v>
      </c>
      <c r="BG226" s="21">
        <v>-1.0344315791700001</v>
      </c>
      <c r="BO226" s="21">
        <v>6.2271000000000001</v>
      </c>
      <c r="BP226" s="21">
        <v>2.8682975013100001E-3</v>
      </c>
      <c r="BQ226" s="21">
        <v>0.313553768816</v>
      </c>
      <c r="BY226" s="21">
        <v>6.2271000000000001</v>
      </c>
      <c r="BZ226" s="21">
        <v>1.22189750131E-3</v>
      </c>
      <c r="CA226" s="21">
        <v>-0.44835099308900001</v>
      </c>
      <c r="CI226" s="21">
        <v>6.2271000000000001</v>
      </c>
      <c r="CJ226" s="21">
        <v>3.9869750131199999E-4</v>
      </c>
      <c r="CK226" s="21">
        <v>0.62124607650800001</v>
      </c>
      <c r="CS226" s="21">
        <v>6.2271000000000001</v>
      </c>
      <c r="CT226" s="21">
        <v>6.7309750131300001E-4</v>
      </c>
      <c r="CU226" s="21">
        <v>-5.2746597484700002E-2</v>
      </c>
      <c r="DG226" s="1">
        <f t="shared" si="12"/>
        <v>1.9300000000000015</v>
      </c>
      <c r="DH226" s="21">
        <f t="shared" si="10"/>
        <v>2.1052641042886336E-4</v>
      </c>
      <c r="DI226" s="21">
        <f t="shared" si="11"/>
        <v>180.76961396722234</v>
      </c>
    </row>
    <row r="227" spans="2:113" ht="15" thickBot="1" x14ac:dyDescent="0.35">
      <c r="B227" s="23">
        <v>6.2271000000000001</v>
      </c>
      <c r="C227" s="23">
        <v>-1.8294377374400001E-2</v>
      </c>
      <c r="D227" s="18">
        <f t="shared" si="13"/>
        <v>-2.1327759020054769E-2</v>
      </c>
      <c r="E227" s="1">
        <f t="shared" si="14"/>
        <v>102.23782453550253</v>
      </c>
      <c r="Q227" s="21">
        <v>6.2603999999999997</v>
      </c>
      <c r="R227" s="21">
        <v>9.4736563907799997E-4</v>
      </c>
      <c r="S227" s="21">
        <v>0.87651513350400001</v>
      </c>
      <c r="AA227" s="21">
        <v>6.2603999999999997</v>
      </c>
      <c r="AB227" s="21">
        <v>5.2680166212099998E-4</v>
      </c>
      <c r="AC227" s="21">
        <v>-0.72348349914499999</v>
      </c>
      <c r="AK227" s="21">
        <v>6.2603999999999997</v>
      </c>
      <c r="AL227" s="21">
        <v>-5.9125024986899999E-3</v>
      </c>
      <c r="AM227" s="21">
        <v>-0.78046332520100004</v>
      </c>
      <c r="AU227" s="21">
        <v>6.2603999999999997</v>
      </c>
      <c r="AV227" s="21">
        <v>1.0825897501300001E-2</v>
      </c>
      <c r="AW227" s="21">
        <v>-0.116238660977</v>
      </c>
      <c r="BE227" s="21">
        <v>6.2603999999999997</v>
      </c>
      <c r="BF227" s="21">
        <v>8.9050975013099994E-3</v>
      </c>
      <c r="BG227" s="21">
        <v>-1.1174596621999999</v>
      </c>
      <c r="BO227" s="21">
        <v>6.2603999999999997</v>
      </c>
      <c r="BP227" s="21">
        <v>4.2402975013100001E-3</v>
      </c>
      <c r="BQ227" s="21">
        <v>-3.8094582832700001E-2</v>
      </c>
      <c r="BY227" s="21">
        <v>6.2603999999999997</v>
      </c>
      <c r="BZ227" s="21">
        <v>3.9869750131199999E-4</v>
      </c>
      <c r="CA227" s="21">
        <v>-0.11135465609300001</v>
      </c>
      <c r="CI227" s="21">
        <v>6.2603999999999997</v>
      </c>
      <c r="CJ227" s="21">
        <v>-1.5010249868799999E-4</v>
      </c>
      <c r="CK227" s="21">
        <v>0.89475035001199998</v>
      </c>
      <c r="CS227" s="21">
        <v>6.2603999999999997</v>
      </c>
      <c r="CT227" s="24">
        <v>3.9869750131199999E-4</v>
      </c>
      <c r="CU227" s="21">
        <v>0.34774180300399998</v>
      </c>
      <c r="DG227" s="1">
        <f t="shared" si="12"/>
        <v>1.9400000000000015</v>
      </c>
      <c r="DH227" s="21">
        <f t="shared" ref="DH227:DH239" si="15">($DG$27/2)/SQRT((DG227^2/(($DI$27^2)*($DH$27^2)))+(((DG227^2)/($DH$27^2))-1)^2)</f>
        <v>2.0657377474662253E-4</v>
      </c>
      <c r="DI227" s="21">
        <f t="shared" ref="DI227:DI239" si="16">IF(180/PI()*ATAN(1/$DI$27*(DG227*$DH$27/($DH$27^2-DG227^2)))&lt;0,180/PI()*ATAN(1/$DI$27*(DG227*$DH$27/($DH$27^2-DG227^2)))+180+$DJ$27, $DJ$27+180/PI()*ATAN(1/$DI$27*(DG227*$DH$27/($DH$27^2-DG227^2))))</f>
        <v>180.78646165006029</v>
      </c>
    </row>
    <row r="228" spans="2:113" ht="15" thickBot="1" x14ac:dyDescent="0.35">
      <c r="B228" s="23">
        <v>6.2603999999999997</v>
      </c>
      <c r="C228" s="23">
        <v>-1.41783773744E-2</v>
      </c>
      <c r="D228" s="18">
        <f t="shared" si="13"/>
        <v>-1.8169292294401843E-2</v>
      </c>
      <c r="E228" s="1">
        <f t="shared" si="14"/>
        <v>176.97113220770359</v>
      </c>
      <c r="Q228" s="21">
        <v>6.2937000000000003</v>
      </c>
      <c r="R228" s="21">
        <v>9.4736563907799997E-4</v>
      </c>
      <c r="S228" s="21">
        <v>0.94000719699599999</v>
      </c>
      <c r="AA228" s="21">
        <v>6.2937000000000003</v>
      </c>
      <c r="AB228" s="21">
        <v>2.5240166212099998E-4</v>
      </c>
      <c r="AC228" s="21">
        <v>-0.47439925006099998</v>
      </c>
      <c r="AK228" s="21">
        <v>6.2937000000000003</v>
      </c>
      <c r="AL228" s="21">
        <v>-5.0893024986900003E-3</v>
      </c>
      <c r="AM228" s="21">
        <v>-0.51672706146500003</v>
      </c>
      <c r="AU228" s="21">
        <v>6.2937000000000003</v>
      </c>
      <c r="AV228" s="21">
        <v>1.0002697501299999E-2</v>
      </c>
      <c r="AW228" s="21">
        <v>-0.45323499797299999</v>
      </c>
      <c r="BE228" s="21">
        <v>6.2937000000000003</v>
      </c>
      <c r="BF228" s="21">
        <v>6.98429750131E-3</v>
      </c>
      <c r="BG228" s="21">
        <v>-1.12234366708</v>
      </c>
      <c r="BO228" s="21">
        <v>6.2937000000000003</v>
      </c>
      <c r="BP228" s="21">
        <v>5.8866975013100002E-3</v>
      </c>
      <c r="BQ228" s="21">
        <v>-0.37997492471299998</v>
      </c>
      <c r="BY228" s="21">
        <v>6.2937000000000003</v>
      </c>
      <c r="BZ228" s="21">
        <v>-1.2477024986899999E-3</v>
      </c>
      <c r="CA228" s="21">
        <v>0.23052568578800001</v>
      </c>
      <c r="CI228" s="21">
        <v>6.2937000000000003</v>
      </c>
      <c r="CJ228" s="21">
        <v>-4.2450249868800002E-4</v>
      </c>
      <c r="CK228" s="21">
        <v>1.0852265404899999</v>
      </c>
      <c r="CS228" s="21">
        <v>6.2937000000000003</v>
      </c>
      <c r="CT228" s="24">
        <v>6.7309750131300001E-4</v>
      </c>
      <c r="CU228" s="21">
        <v>0.70915816442000001</v>
      </c>
      <c r="DG228" s="1">
        <f t="shared" ref="DG228:DG239" si="17">0.01+DG227</f>
        <v>1.9500000000000015</v>
      </c>
      <c r="DH228" s="21">
        <f t="shared" si="15"/>
        <v>2.027475012641036E-4</v>
      </c>
      <c r="DI228" s="21">
        <f t="shared" si="16"/>
        <v>180.80280238444729</v>
      </c>
    </row>
    <row r="229" spans="2:113" ht="15" thickBot="1" x14ac:dyDescent="0.35">
      <c r="B229" s="23">
        <v>6.2937000000000003</v>
      </c>
      <c r="C229" s="23">
        <v>-9.2391773744E-3</v>
      </c>
      <c r="D229" s="18">
        <f t="shared" si="13"/>
        <v>-1.3627235785004771E-2</v>
      </c>
      <c r="E229" s="1">
        <f t="shared" si="14"/>
        <v>213.94507349865856</v>
      </c>
      <c r="Q229" s="21">
        <v>6.327</v>
      </c>
      <c r="R229" s="21">
        <v>9.4736563907799997E-4</v>
      </c>
      <c r="S229" s="21">
        <v>0.998615255604</v>
      </c>
      <c r="AA229" s="21">
        <v>6.327</v>
      </c>
      <c r="AB229" s="21">
        <v>8.0120166212100004E-4</v>
      </c>
      <c r="AC229" s="21">
        <v>-0.20577898144099999</v>
      </c>
      <c r="AK229" s="21">
        <v>6.327</v>
      </c>
      <c r="AL229" s="21">
        <v>-3.4429024986900002E-3</v>
      </c>
      <c r="AM229" s="21">
        <v>-0.20903475377299999</v>
      </c>
      <c r="AU229" s="21">
        <v>6.327</v>
      </c>
      <c r="AV229" s="21">
        <v>8.0818975013099998E-3</v>
      </c>
      <c r="AW229" s="21">
        <v>-0.73650728124499998</v>
      </c>
      <c r="BE229" s="21">
        <v>6.327</v>
      </c>
      <c r="BF229" s="21">
        <v>4.2402975013100001E-3</v>
      </c>
      <c r="BG229" s="21">
        <v>-1.09303963778</v>
      </c>
      <c r="BO229" s="21">
        <v>6.327</v>
      </c>
      <c r="BP229" s="21">
        <v>6.7098975013099998E-3</v>
      </c>
      <c r="BQ229" s="21">
        <v>-0.68278322752099996</v>
      </c>
      <c r="BY229" s="21">
        <v>6.327</v>
      </c>
      <c r="BZ229" s="21">
        <v>-2.0709024986899998E-3</v>
      </c>
      <c r="CA229" s="21">
        <v>0.55775401301600003</v>
      </c>
      <c r="CI229" s="21">
        <v>6.327</v>
      </c>
      <c r="CJ229" s="21">
        <v>-9.7330249868700001E-4</v>
      </c>
      <c r="CK229" s="21">
        <v>1.18779064305</v>
      </c>
      <c r="CS229" s="21">
        <v>6.327</v>
      </c>
      <c r="CT229" s="21">
        <v>1.2429750131199999E-4</v>
      </c>
      <c r="CU229" s="21">
        <v>0.98266243792399999</v>
      </c>
      <c r="DG229" s="1">
        <f t="shared" si="17"/>
        <v>1.9600000000000015</v>
      </c>
      <c r="DH229" s="21">
        <f t="shared" si="15"/>
        <v>1.9904177117761911E-4</v>
      </c>
      <c r="DI229" s="21">
        <f t="shared" si="16"/>
        <v>180.81865924027753</v>
      </c>
    </row>
    <row r="230" spans="2:113" ht="15" thickBot="1" x14ac:dyDescent="0.35">
      <c r="B230" s="23">
        <v>6.327</v>
      </c>
      <c r="C230" s="23">
        <v>-3.2023773743999999E-3</v>
      </c>
      <c r="D230" s="18">
        <f t="shared" si="13"/>
        <v>-8.0487470655702404E-3</v>
      </c>
      <c r="E230" s="1">
        <f t="shared" si="14"/>
        <v>260.96999092770591</v>
      </c>
      <c r="Q230" s="21">
        <v>6.3602999999999996</v>
      </c>
      <c r="R230" s="21">
        <v>6.7296563907800002E-4</v>
      </c>
      <c r="S230" s="21">
        <v>1.0328032897899999</v>
      </c>
      <c r="AA230" s="21">
        <v>6.3602999999999996</v>
      </c>
      <c r="AB230" s="21">
        <v>8.0120166212100004E-4</v>
      </c>
      <c r="AC230" s="21">
        <v>7.7493301831499994E-2</v>
      </c>
      <c r="AK230" s="21">
        <v>6.3602999999999996</v>
      </c>
      <c r="AL230" s="21">
        <v>-1.7965024986900001E-3</v>
      </c>
      <c r="AM230" s="21">
        <v>0.127961583223</v>
      </c>
      <c r="AU230" s="21">
        <v>6.3602999999999996</v>
      </c>
      <c r="AV230" s="21">
        <v>5.3378975013099999E-3</v>
      </c>
      <c r="AW230" s="21">
        <v>-0.96117150591</v>
      </c>
      <c r="BE230" s="21">
        <v>6.3602999999999996</v>
      </c>
      <c r="BF230" s="21">
        <v>1.22189750131E-3</v>
      </c>
      <c r="BG230" s="21">
        <v>-0.990475535214</v>
      </c>
      <c r="BO230" s="21">
        <v>6.3602999999999996</v>
      </c>
      <c r="BP230" s="21">
        <v>7.2586975013100002E-3</v>
      </c>
      <c r="BQ230" s="21">
        <v>-0.92209946683800004</v>
      </c>
      <c r="BY230" s="21">
        <v>6.3602999999999996</v>
      </c>
      <c r="BZ230" s="21">
        <v>-3.16850249869E-3</v>
      </c>
      <c r="CA230" s="21">
        <v>0.83125828652</v>
      </c>
      <c r="CI230" s="21">
        <v>6.3602999999999996</v>
      </c>
      <c r="CJ230" s="21">
        <v>-9.7330249868700001E-4</v>
      </c>
      <c r="CK230" s="21">
        <v>1.19755865282</v>
      </c>
      <c r="CS230" s="21">
        <v>6.3602999999999996</v>
      </c>
      <c r="CT230" s="21">
        <v>3.9869750131199999E-4</v>
      </c>
      <c r="CU230" s="21">
        <v>1.1438345991000001</v>
      </c>
      <c r="DG230" s="1">
        <f t="shared" si="17"/>
        <v>1.9700000000000015</v>
      </c>
      <c r="DH230" s="21">
        <f t="shared" si="15"/>
        <v>1.9545111583586049E-4</v>
      </c>
      <c r="DI230" s="21">
        <f t="shared" si="16"/>
        <v>180.83405390222657</v>
      </c>
    </row>
    <row r="231" spans="2:113" ht="15" thickBot="1" x14ac:dyDescent="0.35">
      <c r="B231" s="23">
        <v>6.3602999999999996</v>
      </c>
      <c r="C231" s="23">
        <v>3.1088226256E-3</v>
      </c>
      <c r="D231" s="18">
        <f t="shared" si="13"/>
        <v>-1.8568248720007324E-3</v>
      </c>
      <c r="E231" s="1">
        <f t="shared" si="14"/>
        <v>273.97394522698238</v>
      </c>
      <c r="Q231" s="21">
        <v>6.3936000000000002</v>
      </c>
      <c r="R231" s="21">
        <v>9.4736563907799997E-4</v>
      </c>
      <c r="S231" s="21">
        <v>1.06699132398</v>
      </c>
      <c r="AA231" s="21">
        <v>6.3936000000000002</v>
      </c>
      <c r="AB231" s="21">
        <v>1.0756016621199999E-3</v>
      </c>
      <c r="AC231" s="21">
        <v>0.35099757533600001</v>
      </c>
      <c r="AK231" s="21">
        <v>6.3936000000000002</v>
      </c>
      <c r="AL231" s="21">
        <v>-4.2450249868800002E-4</v>
      </c>
      <c r="AM231" s="21">
        <v>0.44542190068400001</v>
      </c>
      <c r="AU231" s="21">
        <v>6.3936000000000002</v>
      </c>
      <c r="AV231" s="21">
        <v>2.59389750131E-3</v>
      </c>
      <c r="AW231" s="21">
        <v>-1.0881556328899999</v>
      </c>
      <c r="BE231" s="21">
        <v>6.3936000000000002</v>
      </c>
      <c r="BF231" s="21">
        <v>-1.7965024986900001E-3</v>
      </c>
      <c r="BG231" s="21">
        <v>-0.79511533985299998</v>
      </c>
      <c r="BO231" s="21">
        <v>6.3936000000000002</v>
      </c>
      <c r="BP231" s="21">
        <v>7.2586975013100002E-3</v>
      </c>
      <c r="BQ231" s="21">
        <v>-1.0686196133600001</v>
      </c>
      <c r="BY231" s="21">
        <v>6.3936000000000002</v>
      </c>
      <c r="BZ231" s="21">
        <v>-3.4429024986900002E-3</v>
      </c>
      <c r="CA231" s="21">
        <v>1.0363864916500001</v>
      </c>
      <c r="CI231" s="21">
        <v>6.3936000000000002</v>
      </c>
      <c r="CJ231" s="21">
        <v>-9.7330249868700001E-4</v>
      </c>
      <c r="CK231" s="21">
        <v>1.1194145746799999</v>
      </c>
      <c r="CS231" s="21">
        <v>6.3936000000000002</v>
      </c>
      <c r="CT231" s="21">
        <v>-1.5010249868799999E-4</v>
      </c>
      <c r="CU231" s="21">
        <v>1.2024426577</v>
      </c>
      <c r="DG231" s="1">
        <f t="shared" si="17"/>
        <v>1.9800000000000015</v>
      </c>
      <c r="DH231" s="21">
        <f t="shared" si="15"/>
        <v>1.9197039081977579E-4</v>
      </c>
      <c r="DI231" s="21">
        <f t="shared" si="16"/>
        <v>180.84900677226875</v>
      </c>
    </row>
    <row r="232" spans="2:113" ht="15" thickBot="1" x14ac:dyDescent="0.35">
      <c r="B232" s="23">
        <v>6.3936000000000002</v>
      </c>
      <c r="C232" s="23">
        <v>9.1456226255999997E-3</v>
      </c>
      <c r="D232" s="18">
        <f t="shared" si="13"/>
        <v>4.4817515290555979E-3</v>
      </c>
      <c r="E232" s="1">
        <f t="shared" si="14"/>
        <v>241.68548450202536</v>
      </c>
      <c r="Q232" s="21">
        <v>6.4268999999999998</v>
      </c>
      <c r="R232" s="21">
        <v>1.2217656390799999E-3</v>
      </c>
      <c r="S232" s="21">
        <v>1.0914113484000001</v>
      </c>
      <c r="AA232" s="21">
        <v>6.4268999999999998</v>
      </c>
      <c r="AB232" s="21">
        <v>1.0756016621199999E-3</v>
      </c>
      <c r="AC232" s="21">
        <v>0.58542980976799996</v>
      </c>
      <c r="AK232" s="21">
        <v>6.4268999999999998</v>
      </c>
      <c r="AL232" s="21">
        <v>1.7706975013099999E-3</v>
      </c>
      <c r="AM232" s="21">
        <v>0.72381017907199996</v>
      </c>
      <c r="AU232" s="21">
        <v>6.4268999999999998</v>
      </c>
      <c r="AV232" s="21">
        <v>-4.2450249868800002E-4</v>
      </c>
      <c r="AW232" s="21">
        <v>-1.1028076475499999</v>
      </c>
      <c r="BE232" s="21">
        <v>6.4268999999999998</v>
      </c>
      <c r="BF232" s="21">
        <v>-3.9917024986899996E-3</v>
      </c>
      <c r="BG232" s="21">
        <v>-0.52161106634900001</v>
      </c>
      <c r="BO232" s="21">
        <v>6.4268999999999998</v>
      </c>
      <c r="BP232" s="21">
        <v>6.7098975013099998E-3</v>
      </c>
      <c r="BQ232" s="21">
        <v>-1.09303963778</v>
      </c>
      <c r="BY232" s="21">
        <v>6.4268999999999998</v>
      </c>
      <c r="BZ232" s="21">
        <v>-3.4429024986900002E-3</v>
      </c>
      <c r="CA232" s="21">
        <v>1.1584866137500001</v>
      </c>
      <c r="CI232" s="21">
        <v>6.4268999999999998</v>
      </c>
      <c r="CJ232" s="21">
        <v>-9.7330249868700001E-4</v>
      </c>
      <c r="CK232" s="21">
        <v>0.93870639396800004</v>
      </c>
      <c r="CS232" s="21">
        <v>6.4268999999999998</v>
      </c>
      <c r="CT232" s="24">
        <v>3.9869750131199999E-4</v>
      </c>
      <c r="CU232" s="21">
        <v>1.1487186039799999</v>
      </c>
      <c r="DG232" s="1">
        <f t="shared" si="17"/>
        <v>1.9900000000000015</v>
      </c>
      <c r="DH232" s="21">
        <f t="shared" si="15"/>
        <v>1.8859475229061223E-4</v>
      </c>
      <c r="DI232" s="21">
        <f t="shared" si="16"/>
        <v>180.8635370632218</v>
      </c>
    </row>
    <row r="233" spans="2:113" ht="15" thickBot="1" x14ac:dyDescent="0.35">
      <c r="B233" s="23">
        <v>6.4268999999999998</v>
      </c>
      <c r="C233" s="23">
        <v>1.46336226256E-2</v>
      </c>
      <c r="D233" s="18">
        <f t="shared" si="13"/>
        <v>1.0491598044088677E-2</v>
      </c>
      <c r="E233" s="1">
        <f t="shared" si="14"/>
        <v>190.62630704271166</v>
      </c>
      <c r="Q233" s="21">
        <v>6.4602000000000004</v>
      </c>
      <c r="R233" s="21">
        <v>6.7296563907800002E-4</v>
      </c>
      <c r="S233" s="21">
        <v>1.1060633630500001</v>
      </c>
      <c r="AA233" s="21">
        <v>6.4602000000000004</v>
      </c>
      <c r="AB233" s="21">
        <v>1.0756016621199999E-3</v>
      </c>
      <c r="AC233" s="21">
        <v>0.78567401001199999</v>
      </c>
      <c r="AK233" s="21">
        <v>6.4602000000000004</v>
      </c>
      <c r="AL233" s="21">
        <v>3.41709750131E-3</v>
      </c>
      <c r="AM233" s="21">
        <v>0.948474403736</v>
      </c>
      <c r="AU233" s="21">
        <v>6.4602000000000004</v>
      </c>
      <c r="AV233" s="21">
        <v>-3.16850249869E-3</v>
      </c>
      <c r="AW233" s="21">
        <v>-1.09303963778</v>
      </c>
      <c r="BE233" s="21">
        <v>6.4602000000000004</v>
      </c>
      <c r="BF233" s="21">
        <v>-6.4613024986900002E-3</v>
      </c>
      <c r="BG233" s="21">
        <v>-0.20415074888900001</v>
      </c>
      <c r="BO233" s="21">
        <v>6.4602000000000004</v>
      </c>
      <c r="BP233" s="21">
        <v>6.1610975013100004E-3</v>
      </c>
      <c r="BQ233" s="21">
        <v>-1.09303963778</v>
      </c>
      <c r="BY233" s="21">
        <v>6.4602000000000004</v>
      </c>
      <c r="BZ233" s="21">
        <v>-3.7173024986899999E-3</v>
      </c>
      <c r="CA233" s="21">
        <v>1.2073266625900001</v>
      </c>
      <c r="CI233" s="21">
        <v>6.4602000000000004</v>
      </c>
      <c r="CJ233" s="21">
        <v>-6.9890249868699995E-4</v>
      </c>
      <c r="CK233" s="21">
        <v>0.67008612534800005</v>
      </c>
      <c r="CS233" s="21">
        <v>6.4602000000000004</v>
      </c>
      <c r="CT233" s="21">
        <v>3.9869750131199999E-4</v>
      </c>
      <c r="CU233" s="21">
        <v>0.97777843304000001</v>
      </c>
      <c r="DG233" s="1">
        <f t="shared" si="17"/>
        <v>2.0000000000000013</v>
      </c>
      <c r="DH233" s="21">
        <f t="shared" si="15"/>
        <v>1.8531963537793327E-4</v>
      </c>
      <c r="DI233" s="21">
        <f t="shared" si="16"/>
        <v>180.87766288422193</v>
      </c>
    </row>
    <row r="234" spans="2:113" ht="15" thickBot="1" x14ac:dyDescent="0.35">
      <c r="B234" s="23">
        <v>6.4602000000000004</v>
      </c>
      <c r="C234" s="23">
        <v>1.90240226256E-2</v>
      </c>
      <c r="D234" s="18">
        <f t="shared" si="13"/>
        <v>1.5724366684584105E-2</v>
      </c>
      <c r="E234" s="1">
        <f t="shared" si="14"/>
        <v>120.97477032312774</v>
      </c>
      <c r="Q234" s="21">
        <v>6.4935</v>
      </c>
      <c r="R234" s="21">
        <v>9.4736563907799997E-4</v>
      </c>
      <c r="S234" s="21">
        <v>1.10117935817</v>
      </c>
      <c r="AA234" s="21">
        <v>6.4935</v>
      </c>
      <c r="AB234" s="21">
        <v>1.3500016621200001E-3</v>
      </c>
      <c r="AC234" s="21">
        <v>0.93707816141599998</v>
      </c>
      <c r="AK234" s="21">
        <v>6.4935</v>
      </c>
      <c r="AL234" s="21">
        <v>5.0634975013099997E-3</v>
      </c>
      <c r="AM234" s="21">
        <v>1.10476256002</v>
      </c>
      <c r="AU234" s="21">
        <v>6.4935</v>
      </c>
      <c r="AV234" s="21">
        <v>-5.9125024986899999E-3</v>
      </c>
      <c r="AW234" s="21">
        <v>-1.0539675987099999</v>
      </c>
      <c r="BE234" s="21">
        <v>6.4935</v>
      </c>
      <c r="BF234" s="21">
        <v>-8.1077024986900004E-3</v>
      </c>
      <c r="BG234" s="21">
        <v>0.127961583223</v>
      </c>
      <c r="BO234" s="21">
        <v>6.4935</v>
      </c>
      <c r="BP234" s="21">
        <v>4.5146975013100003E-3</v>
      </c>
      <c r="BQ234" s="21">
        <v>-1.05885160359</v>
      </c>
      <c r="BY234" s="21">
        <v>6.4935</v>
      </c>
      <c r="BZ234" s="21">
        <v>-3.16850249869E-3</v>
      </c>
      <c r="CA234" s="21">
        <v>1.1584866137500001</v>
      </c>
      <c r="CI234" s="21">
        <v>6.4935</v>
      </c>
      <c r="CJ234" s="21">
        <v>1.2429750131199999E-4</v>
      </c>
      <c r="CK234" s="21">
        <v>0.33797379323600002</v>
      </c>
      <c r="CS234" s="21">
        <v>6.4935</v>
      </c>
      <c r="CT234" s="21">
        <v>3.9869750131199999E-4</v>
      </c>
      <c r="CU234" s="21">
        <v>0.69939015465200005</v>
      </c>
      <c r="DG234" s="1">
        <f t="shared" si="17"/>
        <v>2.0100000000000011</v>
      </c>
      <c r="DH234" s="21">
        <f t="shared" si="15"/>
        <v>1.8214073440528047E-4</v>
      </c>
      <c r="DI234" s="21">
        <f t="shared" si="16"/>
        <v>180.89140131892978</v>
      </c>
    </row>
    <row r="235" spans="2:113" ht="15" thickBot="1" x14ac:dyDescent="0.35">
      <c r="B235" s="23">
        <v>6.4935</v>
      </c>
      <c r="C235" s="23">
        <v>2.3688822625600001E-2</v>
      </c>
      <c r="D235" s="18">
        <f t="shared" ref="D235:D298" si="18">$B$34*SIN(2*PI()*$C$34*B235+$E$34)*EXP(-B235/$D$34)+$A$34</f>
        <v>1.979218053827228E-2</v>
      </c>
      <c r="E235" s="1">
        <f t="shared" ref="E235:E298" si="19">((D235-C235)/0.0003)^2</f>
        <v>168.70910618593041</v>
      </c>
      <c r="Q235" s="21">
        <v>6.5267999999999997</v>
      </c>
      <c r="R235" s="21">
        <v>6.7296563907800002E-4</v>
      </c>
      <c r="S235" s="21">
        <v>1.08652734352</v>
      </c>
      <c r="AA235" s="21">
        <v>6.5267999999999997</v>
      </c>
      <c r="AB235" s="21">
        <v>1.3500016621200001E-3</v>
      </c>
      <c r="AC235" s="21">
        <v>1.03964226398</v>
      </c>
      <c r="AK235" s="21">
        <v>6.5267999999999997</v>
      </c>
      <c r="AL235" s="21">
        <v>6.4354975013099997E-3</v>
      </c>
      <c r="AM235" s="21">
        <v>1.18779064305</v>
      </c>
      <c r="AU235" s="21">
        <v>6.5267999999999997</v>
      </c>
      <c r="AV235" s="21">
        <v>-8.3821024986899997E-3</v>
      </c>
      <c r="AW235" s="21">
        <v>-0.89767944241800002</v>
      </c>
      <c r="BE235" s="21">
        <v>6.5267999999999997</v>
      </c>
      <c r="BF235" s="21">
        <v>-9.4797024986900003E-3</v>
      </c>
      <c r="BG235" s="21">
        <v>0.45518991045200002</v>
      </c>
      <c r="BO235" s="21">
        <v>6.5267999999999997</v>
      </c>
      <c r="BP235" s="21">
        <v>2.8682975013100001E-3</v>
      </c>
      <c r="BQ235" s="21">
        <v>-0.91721546195400006</v>
      </c>
      <c r="BY235" s="21">
        <v>6.5267999999999997</v>
      </c>
      <c r="BZ235" s="21">
        <v>-2.6197024986900001E-3</v>
      </c>
      <c r="CA235" s="21">
        <v>1.0412704965299999</v>
      </c>
      <c r="CI235" s="21">
        <v>6.5267999999999997</v>
      </c>
      <c r="CJ235" s="21">
        <v>3.9869750131199999E-4</v>
      </c>
      <c r="CK235" s="21">
        <v>-2.83265730647E-2</v>
      </c>
      <c r="CS235" s="21">
        <v>6.5267999999999997</v>
      </c>
      <c r="CT235" s="21">
        <v>6.7309750131300001E-4</v>
      </c>
      <c r="CU235" s="21">
        <v>0.33308978835199998</v>
      </c>
      <c r="DG235" s="1">
        <f t="shared" si="17"/>
        <v>2.0200000000000009</v>
      </c>
      <c r="DH235" s="21">
        <f t="shared" si="15"/>
        <v>1.7905398477376422E-4</v>
      </c>
      <c r="DI235" s="21">
        <f t="shared" si="16"/>
        <v>180.90476849717845</v>
      </c>
    </row>
    <row r="236" spans="2:113" ht="15" thickBot="1" x14ac:dyDescent="0.35">
      <c r="B236" s="23">
        <v>6.5267999999999997</v>
      </c>
      <c r="C236" s="23">
        <v>2.4786422625600001E-2</v>
      </c>
      <c r="D236" s="18">
        <f t="shared" si="18"/>
        <v>2.2396370376359147E-2</v>
      </c>
      <c r="E236" s="1">
        <f t="shared" si="19"/>
        <v>63.47055282334739</v>
      </c>
      <c r="Q236" s="21">
        <v>6.5601000000000003</v>
      </c>
      <c r="R236" s="21">
        <v>6.7296563907800002E-4</v>
      </c>
      <c r="S236" s="21">
        <v>1.05722331421</v>
      </c>
      <c r="AA236" s="21">
        <v>6.5601000000000003</v>
      </c>
      <c r="AB236" s="21">
        <v>1.3500016621200001E-3</v>
      </c>
      <c r="AC236" s="21">
        <v>1.08359830794</v>
      </c>
      <c r="AK236" s="21">
        <v>6.5601000000000003</v>
      </c>
      <c r="AL236" s="21">
        <v>7.2586975013100002E-3</v>
      </c>
      <c r="AM236" s="21">
        <v>1.19755865282</v>
      </c>
      <c r="AU236" s="21">
        <v>6.5601000000000003</v>
      </c>
      <c r="AV236" s="21">
        <v>-1.00285024987E-2</v>
      </c>
      <c r="AW236" s="21">
        <v>-0.65836320310100005</v>
      </c>
      <c r="BE236" s="21">
        <v>6.5601000000000003</v>
      </c>
      <c r="BF236" s="21">
        <v>-1.00285024987E-2</v>
      </c>
      <c r="BG236" s="21">
        <v>0.74823020349199998</v>
      </c>
      <c r="BO236" s="21">
        <v>6.5601000000000003</v>
      </c>
      <c r="BP236" s="21">
        <v>9.4749750131299995E-4</v>
      </c>
      <c r="BQ236" s="21">
        <v>-0.67789922263699998</v>
      </c>
      <c r="BY236" s="21">
        <v>6.5601000000000003</v>
      </c>
      <c r="BZ236" s="21">
        <v>-1.7965024986900001E-3</v>
      </c>
      <c r="CA236" s="21">
        <v>0.83614229140399998</v>
      </c>
      <c r="CI236" s="21">
        <v>6.5601000000000003</v>
      </c>
      <c r="CJ236" s="21">
        <v>6.7309750131300001E-4</v>
      </c>
      <c r="CK236" s="21">
        <v>-0.39462693936499998</v>
      </c>
      <c r="CS236" s="21">
        <v>6.5601000000000003</v>
      </c>
      <c r="CT236" s="21">
        <v>6.7309750131300001E-4</v>
      </c>
      <c r="CU236" s="21">
        <v>-7.7166621904800003E-2</v>
      </c>
      <c r="DG236" s="1">
        <f t="shared" si="17"/>
        <v>2.0300000000000007</v>
      </c>
      <c r="DH236" s="21">
        <f t="shared" si="15"/>
        <v>1.7605554634367201E-4</v>
      </c>
      <c r="DI236" s="21">
        <f t="shared" si="16"/>
        <v>180.9177796606964</v>
      </c>
    </row>
    <row r="237" spans="2:113" ht="15" thickBot="1" x14ac:dyDescent="0.35">
      <c r="B237" s="23">
        <v>6.5601000000000003</v>
      </c>
      <c r="C237" s="23">
        <v>2.4237622625599999E-2</v>
      </c>
      <c r="D237" s="18">
        <f t="shared" si="18"/>
        <v>2.3349385001179789E-2</v>
      </c>
      <c r="E237" s="1">
        <f t="shared" si="19"/>
        <v>8.7662897492850931</v>
      </c>
      <c r="Q237" s="21">
        <v>6.5933999999999999</v>
      </c>
      <c r="R237" s="21">
        <v>6.7296563907800002E-4</v>
      </c>
      <c r="S237" s="21">
        <v>1.0181512751399999</v>
      </c>
      <c r="AA237" s="21">
        <v>6.5933999999999999</v>
      </c>
      <c r="AB237" s="21">
        <v>1.89880166212E-3</v>
      </c>
      <c r="AC237" s="21">
        <v>1.0738302981700001</v>
      </c>
      <c r="AK237" s="21">
        <v>6.5933999999999999</v>
      </c>
      <c r="AL237" s="21">
        <v>7.8074975013099996E-3</v>
      </c>
      <c r="AM237" s="21">
        <v>1.12429857956</v>
      </c>
      <c r="AU237" s="21">
        <v>6.5933999999999999</v>
      </c>
      <c r="AV237" s="21">
        <v>-1.0302902498700001E-2</v>
      </c>
      <c r="AW237" s="21">
        <v>-0.360438905177</v>
      </c>
      <c r="BE237" s="21">
        <v>6.5933999999999999</v>
      </c>
      <c r="BF237" s="21">
        <v>-9.4797024986900003E-3</v>
      </c>
      <c r="BG237" s="21">
        <v>0.97289442815600002</v>
      </c>
      <c r="BO237" s="21">
        <v>6.5933999999999999</v>
      </c>
      <c r="BP237" s="21">
        <v>-6.9890249868699995E-4</v>
      </c>
      <c r="BQ237" s="21">
        <v>-0.38485892959700002</v>
      </c>
      <c r="BY237" s="21">
        <v>6.5933999999999999</v>
      </c>
      <c r="BZ237" s="21">
        <v>-1.5010249868799999E-4</v>
      </c>
      <c r="CA237" s="21">
        <v>0.55287000813200005</v>
      </c>
      <c r="CI237" s="21">
        <v>6.5933999999999999</v>
      </c>
      <c r="CJ237" s="21">
        <v>1.22189750131E-3</v>
      </c>
      <c r="CK237" s="21">
        <v>-0.71208725682499996</v>
      </c>
      <c r="CS237" s="21">
        <v>6.5933999999999999</v>
      </c>
      <c r="CT237" s="21">
        <v>6.7309750131300001E-4</v>
      </c>
      <c r="CU237" s="21">
        <v>-0.47277101750900002</v>
      </c>
      <c r="DG237" s="1">
        <f t="shared" si="17"/>
        <v>2.0400000000000005</v>
      </c>
      <c r="DH237" s="21">
        <f t="shared" si="15"/>
        <v>1.7314178817156897E-4</v>
      </c>
      <c r="DI237" s="21">
        <f t="shared" si="16"/>
        <v>180.93044922346897</v>
      </c>
    </row>
    <row r="238" spans="2:113" ht="15" thickBot="1" x14ac:dyDescent="0.35">
      <c r="B238" s="23">
        <v>6.5933999999999999</v>
      </c>
      <c r="C238" s="23">
        <v>2.0396022625599999E-2</v>
      </c>
      <c r="D238" s="18">
        <f t="shared" si="18"/>
        <v>2.2588269429003556E-2</v>
      </c>
      <c r="E238" s="1">
        <f t="shared" si="19"/>
        <v>53.399400522590184</v>
      </c>
      <c r="Q238" s="21">
        <v>6.6266999999999996</v>
      </c>
      <c r="R238" s="21">
        <v>9.4736563907799997E-4</v>
      </c>
      <c r="S238" s="21">
        <v>0.9693112263</v>
      </c>
      <c r="AA238" s="21">
        <v>6.6266999999999996</v>
      </c>
      <c r="AB238" s="21">
        <v>1.3500016621200001E-3</v>
      </c>
      <c r="AC238" s="21">
        <v>1.0103382346800001</v>
      </c>
      <c r="AK238" s="21">
        <v>6.6266999999999996</v>
      </c>
      <c r="AL238" s="21">
        <v>7.2586975013100002E-3</v>
      </c>
      <c r="AM238" s="21">
        <v>0.97777843304000001</v>
      </c>
      <c r="AU238" s="21">
        <v>6.6266999999999996</v>
      </c>
      <c r="AV238" s="21">
        <v>-1.0302902498700001E-2</v>
      </c>
      <c r="AW238" s="21">
        <v>-3.3210577948699999E-2</v>
      </c>
      <c r="BE238" s="21">
        <v>6.6266999999999996</v>
      </c>
      <c r="BF238" s="21">
        <v>-8.3821024986899997E-3</v>
      </c>
      <c r="BG238" s="21">
        <v>1.1145305697900001</v>
      </c>
      <c r="BO238" s="21">
        <v>6.6266999999999996</v>
      </c>
      <c r="BP238" s="21">
        <v>-2.6197024986900001E-3</v>
      </c>
      <c r="BQ238" s="21">
        <v>-4.7862592600699999E-2</v>
      </c>
      <c r="BY238" s="21">
        <v>6.6266999999999996</v>
      </c>
      <c r="BZ238" s="21">
        <v>6.7309750131300001E-4</v>
      </c>
      <c r="CA238" s="21">
        <v>0.20610566136799999</v>
      </c>
      <c r="CI238" s="21">
        <v>6.6266999999999996</v>
      </c>
      <c r="CJ238" s="21">
        <v>1.49629750131E-3</v>
      </c>
      <c r="CK238" s="21">
        <v>-0.95628750102600002</v>
      </c>
      <c r="CS238" s="21">
        <v>6.6266999999999996</v>
      </c>
      <c r="CT238" s="21">
        <v>1.22189750131E-3</v>
      </c>
      <c r="CU238" s="21">
        <v>-0.80976735450500004</v>
      </c>
      <c r="DG238" s="1">
        <f t="shared" si="17"/>
        <v>2.0500000000000003</v>
      </c>
      <c r="DH238" s="21">
        <f t="shared" si="15"/>
        <v>1.7030927447565371E-4</v>
      </c>
      <c r="DI238" s="21">
        <f t="shared" si="16"/>
        <v>180.94279082724177</v>
      </c>
    </row>
    <row r="239" spans="2:113" ht="15" thickBot="1" x14ac:dyDescent="0.35">
      <c r="B239" s="23">
        <v>6.6266999999999996</v>
      </c>
      <c r="C239" s="23">
        <v>1.6554422625600002E-2</v>
      </c>
      <c r="D239" s="18">
        <f t="shared" si="18"/>
        <v>2.0178744586505027E-2</v>
      </c>
      <c r="E239" s="1">
        <f t="shared" si="19"/>
        <v>145.95232973664943</v>
      </c>
      <c r="Q239" s="21">
        <v>6.66</v>
      </c>
      <c r="R239" s="21">
        <v>9.4736563907799997E-4</v>
      </c>
      <c r="S239" s="21">
        <v>0.91070316769199999</v>
      </c>
      <c r="AA239" s="21">
        <v>6.66</v>
      </c>
      <c r="AB239" s="21">
        <v>1.3500016621200001E-3</v>
      </c>
      <c r="AC239" s="21">
        <v>0.89312211746000003</v>
      </c>
      <c r="AK239" s="21">
        <v>6.66</v>
      </c>
      <c r="AL239" s="21">
        <v>6.7098975013099998E-3</v>
      </c>
      <c r="AM239" s="21">
        <v>0.74823020349199998</v>
      </c>
      <c r="AU239" s="21">
        <v>6.66</v>
      </c>
      <c r="AV239" s="21">
        <v>-9.4797024986900003E-3</v>
      </c>
      <c r="AW239" s="21">
        <v>0.298901754164</v>
      </c>
      <c r="BE239" s="21">
        <v>6.66</v>
      </c>
      <c r="BF239" s="21">
        <v>-6.4613024986900002E-3</v>
      </c>
      <c r="BG239" s="21">
        <v>1.2024426577</v>
      </c>
      <c r="BO239" s="21">
        <v>6.66</v>
      </c>
      <c r="BP239" s="21">
        <v>-3.9917024986899996E-3</v>
      </c>
      <c r="BQ239" s="21">
        <v>0.28913374439599998</v>
      </c>
      <c r="BY239" s="21">
        <v>6.66</v>
      </c>
      <c r="BZ239" s="21">
        <v>2.0450975013100001E-3</v>
      </c>
      <c r="CA239" s="21">
        <v>-0.14065868539699999</v>
      </c>
      <c r="CI239" s="21">
        <v>6.66</v>
      </c>
      <c r="CJ239" s="21">
        <v>1.49629750131E-3</v>
      </c>
      <c r="CK239" s="21">
        <v>-1.09303963778</v>
      </c>
      <c r="CS239" s="21">
        <v>6.66</v>
      </c>
      <c r="CT239" s="21">
        <v>1.22189750131E-3</v>
      </c>
      <c r="CU239" s="21">
        <v>-1.0344315791700001</v>
      </c>
      <c r="DG239" s="1">
        <f t="shared" si="17"/>
        <v>2.06</v>
      </c>
      <c r="DH239" s="21">
        <f t="shared" si="15"/>
        <v>1.6755475171559959E-4</v>
      </c>
      <c r="DI239" s="21">
        <f t="shared" si="16"/>
        <v>180.95481739261643</v>
      </c>
    </row>
    <row r="240" spans="2:113" ht="15" thickBot="1" x14ac:dyDescent="0.35">
      <c r="B240" s="23">
        <v>6.66</v>
      </c>
      <c r="C240" s="23">
        <v>1.16152226256E-2</v>
      </c>
      <c r="D240" s="18">
        <f t="shared" si="18"/>
        <v>1.6309630885453327E-2</v>
      </c>
      <c r="E240" s="1">
        <f t="shared" si="19"/>
        <v>244.86076566865719</v>
      </c>
      <c r="Q240" s="21">
        <v>6.6932999999999998</v>
      </c>
      <c r="R240" s="21">
        <v>6.7296563907800002E-4</v>
      </c>
      <c r="S240" s="21">
        <v>0.83744309443200005</v>
      </c>
      <c r="AA240" s="21">
        <v>6.6932999999999998</v>
      </c>
      <c r="AB240" s="21">
        <v>1.0756016621199999E-3</v>
      </c>
      <c r="AC240" s="21">
        <v>0.71729794163600002</v>
      </c>
      <c r="AK240" s="21">
        <v>6.6932999999999998</v>
      </c>
      <c r="AL240" s="21">
        <v>5.8866975013100002E-3</v>
      </c>
      <c r="AM240" s="21">
        <v>0.45518991045200002</v>
      </c>
      <c r="AU240" s="21">
        <v>6.6932999999999998</v>
      </c>
      <c r="AV240" s="21">
        <v>-7.8333024986899993E-3</v>
      </c>
      <c r="AW240" s="21">
        <v>0.60171005697199997</v>
      </c>
      <c r="BE240" s="21">
        <v>6.6932999999999998</v>
      </c>
      <c r="BF240" s="21">
        <v>-3.7173024986899999E-3</v>
      </c>
      <c r="BG240" s="21">
        <v>1.1926746479400001</v>
      </c>
      <c r="BO240" s="21">
        <v>6.6932999999999998</v>
      </c>
      <c r="BP240" s="21">
        <v>-5.0893024986900003E-3</v>
      </c>
      <c r="BQ240" s="21">
        <v>0.59682605208799999</v>
      </c>
      <c r="BY240" s="21">
        <v>6.6932999999999998</v>
      </c>
      <c r="BZ240" s="21">
        <v>2.8682975013100001E-3</v>
      </c>
      <c r="CA240" s="21">
        <v>-0.48742303216100002</v>
      </c>
      <c r="CI240" s="21">
        <v>6.6932999999999998</v>
      </c>
      <c r="CJ240" s="21">
        <v>1.7706975013099999E-3</v>
      </c>
      <c r="CK240" s="21">
        <v>-1.10769165243</v>
      </c>
      <c r="CS240" s="21">
        <v>6.6932999999999998</v>
      </c>
      <c r="CT240" s="21">
        <v>1.22189750131E-3</v>
      </c>
      <c r="CU240" s="21">
        <v>-1.0979236426600001</v>
      </c>
    </row>
    <row r="241" spans="2:99" ht="15" thickBot="1" x14ac:dyDescent="0.35">
      <c r="B241" s="23">
        <v>6.6932999999999998</v>
      </c>
      <c r="C241" s="23">
        <v>6.4016226255999998E-3</v>
      </c>
      <c r="D241" s="18">
        <f t="shared" si="18"/>
        <v>1.1278082409647673E-2</v>
      </c>
      <c r="E241" s="1">
        <f t="shared" si="19"/>
        <v>264.22066694926991</v>
      </c>
      <c r="Q241" s="21">
        <v>6.7266000000000004</v>
      </c>
      <c r="R241" s="21">
        <v>9.4736563907799997E-4</v>
      </c>
      <c r="S241" s="21">
        <v>0.74464700163599995</v>
      </c>
      <c r="AA241" s="21">
        <v>6.7266000000000004</v>
      </c>
      <c r="AB241" s="21">
        <v>1.3500016621200001E-3</v>
      </c>
      <c r="AC241" s="21">
        <v>0.487749712088</v>
      </c>
      <c r="AK241" s="21">
        <v>6.7266000000000004</v>
      </c>
      <c r="AL241" s="21">
        <v>4.5146975013100003E-3</v>
      </c>
      <c r="AM241" s="21">
        <v>0.127961583223</v>
      </c>
      <c r="AU241" s="21">
        <v>6.7266000000000004</v>
      </c>
      <c r="AV241" s="21">
        <v>-5.6381024986899998E-3</v>
      </c>
      <c r="AW241" s="21">
        <v>0.86544632070799998</v>
      </c>
      <c r="BE241" s="21">
        <v>6.7266000000000004</v>
      </c>
      <c r="BF241" s="21">
        <v>-1.5221024986900001E-3</v>
      </c>
      <c r="BG241" s="21">
        <v>1.0998785551400001</v>
      </c>
      <c r="BO241" s="21">
        <v>6.7266000000000004</v>
      </c>
      <c r="BP241" s="21">
        <v>-5.9125024986899999E-3</v>
      </c>
      <c r="BQ241" s="21">
        <v>0.86544632070799998</v>
      </c>
      <c r="BY241" s="21">
        <v>6.7266000000000004</v>
      </c>
      <c r="BZ241" s="21">
        <v>3.9658975013099999E-3</v>
      </c>
      <c r="CA241" s="21">
        <v>-0.77557932031700005</v>
      </c>
      <c r="CI241" s="21">
        <v>6.7266000000000004</v>
      </c>
      <c r="CJ241" s="21">
        <v>1.7706975013099999E-3</v>
      </c>
      <c r="CK241" s="21">
        <v>-1.0979236426600001</v>
      </c>
      <c r="CS241" s="21">
        <v>6.7266000000000004</v>
      </c>
      <c r="CT241" s="21">
        <v>9.4749750131299995E-4</v>
      </c>
      <c r="CU241" s="21">
        <v>-1.09303963778</v>
      </c>
    </row>
    <row r="242" spans="2:99" ht="15" thickBot="1" x14ac:dyDescent="0.35">
      <c r="B242" s="23">
        <v>6.7266000000000004</v>
      </c>
      <c r="C242" s="23">
        <v>6.3922262559899996E-4</v>
      </c>
      <c r="D242" s="18">
        <f t="shared" si="18"/>
        <v>5.466784179858796E-3</v>
      </c>
      <c r="E242" s="1">
        <f t="shared" si="19"/>
        <v>258.94833955741404</v>
      </c>
      <c r="Q242" s="21">
        <v>6.7599</v>
      </c>
      <c r="R242" s="21">
        <v>3.9856563907800002E-4</v>
      </c>
      <c r="S242" s="21">
        <v>0.65185090883999997</v>
      </c>
      <c r="AA242" s="21">
        <v>6.7599</v>
      </c>
      <c r="AB242" s="21">
        <v>8.0120166212100004E-4</v>
      </c>
      <c r="AC242" s="21">
        <v>0.22401344835199999</v>
      </c>
      <c r="AK242" s="21">
        <v>6.7599</v>
      </c>
      <c r="AL242" s="21">
        <v>2.59389750131E-3</v>
      </c>
      <c r="AM242" s="21">
        <v>-0.20903475377299999</v>
      </c>
      <c r="AU242" s="21">
        <v>6.7599</v>
      </c>
      <c r="AV242" s="21">
        <v>-2.8941024986899998E-3</v>
      </c>
      <c r="AW242" s="21">
        <v>1.0510385063000001</v>
      </c>
      <c r="BE242" s="21">
        <v>6.7599</v>
      </c>
      <c r="BF242" s="21">
        <v>1.7706975013099999E-3</v>
      </c>
      <c r="BG242" s="21">
        <v>0.93870639396800004</v>
      </c>
      <c r="BO242" s="21">
        <v>6.7599</v>
      </c>
      <c r="BP242" s="21">
        <v>-6.1869024986900001E-3</v>
      </c>
      <c r="BQ242" s="21">
        <v>1.0559225111799999</v>
      </c>
      <c r="BY242" s="21">
        <v>6.7599</v>
      </c>
      <c r="BZ242" s="21">
        <v>4.2402975013100001E-3</v>
      </c>
      <c r="CA242" s="21">
        <v>-0.990475535214</v>
      </c>
      <c r="CI242" s="21">
        <v>6.7599</v>
      </c>
      <c r="CJ242" s="21">
        <v>1.7706975013099999E-3</v>
      </c>
      <c r="CK242" s="21">
        <v>-1.0100115547499999</v>
      </c>
      <c r="CS242" s="21">
        <v>6.7599</v>
      </c>
      <c r="CT242" s="21">
        <v>1.22189750131E-3</v>
      </c>
      <c r="CU242" s="21">
        <v>-1.0393155840499999</v>
      </c>
    </row>
    <row r="243" spans="2:99" ht="15" thickBot="1" x14ac:dyDescent="0.35">
      <c r="B243" s="23">
        <v>6.7599</v>
      </c>
      <c r="C243" s="23">
        <v>-5.6719773743999996E-3</v>
      </c>
      <c r="D243" s="18">
        <f t="shared" si="18"/>
        <v>-6.8513909484294413E-4</v>
      </c>
      <c r="E243" s="1">
        <f t="shared" si="19"/>
        <v>276.31728918283977</v>
      </c>
      <c r="Q243" s="21">
        <v>6.7931999999999997</v>
      </c>
      <c r="R243" s="21">
        <v>6.7296563907800002E-4</v>
      </c>
      <c r="S243" s="21">
        <v>0.54928680627600002</v>
      </c>
      <c r="AA243" s="21">
        <v>6.7931999999999997</v>
      </c>
      <c r="AB243" s="21">
        <v>8.0120166212100004E-4</v>
      </c>
      <c r="AC243" s="21">
        <v>-5.43748300366E-2</v>
      </c>
      <c r="AK243" s="21">
        <v>6.7931999999999997</v>
      </c>
      <c r="AL243" s="21">
        <v>9.4749750131299995E-4</v>
      </c>
      <c r="AM243" s="21">
        <v>-0.52649507123299999</v>
      </c>
      <c r="AU243" s="21">
        <v>6.7931999999999997</v>
      </c>
      <c r="AV243" s="21">
        <v>3.9869750131199999E-4</v>
      </c>
      <c r="AW243" s="21">
        <v>1.16825462352</v>
      </c>
      <c r="BE243" s="21">
        <v>6.7931999999999997</v>
      </c>
      <c r="BF243" s="21">
        <v>4.2402975013100001E-3</v>
      </c>
      <c r="BG243" s="21">
        <v>0.68473814</v>
      </c>
      <c r="BO243" s="21">
        <v>6.7931999999999997</v>
      </c>
      <c r="BP243" s="21">
        <v>-5.9125024986899999E-3</v>
      </c>
      <c r="BQ243" s="21">
        <v>1.16825462352</v>
      </c>
      <c r="BY243" s="21">
        <v>6.7931999999999997</v>
      </c>
      <c r="BZ243" s="21">
        <v>5.0634975013099997E-3</v>
      </c>
      <c r="CA243" s="21">
        <v>-1.09303963778</v>
      </c>
      <c r="CI243" s="21">
        <v>6.7931999999999997</v>
      </c>
      <c r="CJ243" s="21">
        <v>2.0450975013100001E-3</v>
      </c>
      <c r="CK243" s="21">
        <v>-0.79511533985299998</v>
      </c>
      <c r="CS243" s="21">
        <v>6.7931999999999997</v>
      </c>
      <c r="CT243" s="21">
        <v>6.7309750131300001E-4</v>
      </c>
      <c r="CU243" s="21">
        <v>-0.82441936915799996</v>
      </c>
    </row>
    <row r="244" spans="2:99" ht="15" thickBot="1" x14ac:dyDescent="0.35">
      <c r="B244" s="23">
        <v>6.7931999999999997</v>
      </c>
      <c r="C244" s="23">
        <v>-1.0885577374399999E-2</v>
      </c>
      <c r="D244" s="18">
        <f t="shared" si="18"/>
        <v>-6.7152923849407298E-3</v>
      </c>
      <c r="E244" s="1">
        <f t="shared" si="19"/>
        <v>193.23640992565893</v>
      </c>
      <c r="Q244" s="21">
        <v>6.8265000000000002</v>
      </c>
      <c r="R244" s="21">
        <v>9.4736563907799997E-4</v>
      </c>
      <c r="S244" s="21">
        <v>0.42718668417599998</v>
      </c>
      <c r="AA244" s="21">
        <v>6.8265000000000002</v>
      </c>
      <c r="AB244" s="21">
        <v>8.0120166212100004E-4</v>
      </c>
      <c r="AC244" s="21">
        <v>-0.34253111819299997</v>
      </c>
      <c r="AK244" s="21">
        <v>6.8265000000000002</v>
      </c>
      <c r="AL244" s="21">
        <v>-9.7330249868700001E-4</v>
      </c>
      <c r="AM244" s="21">
        <v>-0.79999934473699996</v>
      </c>
      <c r="AU244" s="21">
        <v>6.8265000000000002</v>
      </c>
      <c r="AV244" s="21">
        <v>3.1426975013099999E-3</v>
      </c>
      <c r="AW244" s="21">
        <v>1.2024426577</v>
      </c>
      <c r="BE244" s="21">
        <v>6.8265000000000002</v>
      </c>
      <c r="BF244" s="21">
        <v>7.2586975013100002E-3</v>
      </c>
      <c r="BG244" s="21">
        <v>0.38192983719200002</v>
      </c>
      <c r="BO244" s="21">
        <v>6.8265000000000002</v>
      </c>
      <c r="BP244" s="21">
        <v>-5.0893024986900003E-3</v>
      </c>
      <c r="BQ244" s="21">
        <v>1.19755865282</v>
      </c>
      <c r="BY244" s="21">
        <v>6.8265000000000002</v>
      </c>
      <c r="BZ244" s="21">
        <v>5.0634975013099997E-3</v>
      </c>
      <c r="CA244" s="21">
        <v>-1.1028076475499999</v>
      </c>
      <c r="CI244" s="21">
        <v>6.8265000000000002</v>
      </c>
      <c r="CJ244" s="21">
        <v>1.22189750131E-3</v>
      </c>
      <c r="CK244" s="21">
        <v>-0.50695905169699995</v>
      </c>
      <c r="CS244" s="21">
        <v>6.8265000000000002</v>
      </c>
      <c r="CT244" s="21">
        <v>6.7309750131300001E-4</v>
      </c>
      <c r="CU244" s="21">
        <v>-0.51184305658100004</v>
      </c>
    </row>
    <row r="245" spans="2:99" ht="15" thickBot="1" x14ac:dyDescent="0.35">
      <c r="B245" s="23">
        <v>6.8265000000000002</v>
      </c>
      <c r="C245" s="23">
        <v>-1.5550377374399999E-2</v>
      </c>
      <c r="D245" s="18">
        <f t="shared" si="18"/>
        <v>-1.2172753315338906E-2</v>
      </c>
      <c r="E245" s="1">
        <f t="shared" si="19"/>
        <v>126.7593809372038</v>
      </c>
      <c r="Q245" s="21">
        <v>6.8597999999999999</v>
      </c>
      <c r="R245" s="21">
        <v>6.7296563907800002E-4</v>
      </c>
      <c r="S245" s="21">
        <v>0.30020255719200001</v>
      </c>
      <c r="AA245" s="21">
        <v>6.8597999999999999</v>
      </c>
      <c r="AB245" s="21">
        <v>5.2680166212099998E-4</v>
      </c>
      <c r="AC245" s="21">
        <v>-0.61603539169699995</v>
      </c>
      <c r="AK245" s="21">
        <v>6.8597999999999999</v>
      </c>
      <c r="AL245" s="21">
        <v>-2.8941024986899998E-3</v>
      </c>
      <c r="AM245" s="21">
        <v>-1.00024354498</v>
      </c>
      <c r="AU245" s="21">
        <v>6.8597999999999999</v>
      </c>
      <c r="AV245" s="21">
        <v>5.8866975013100002E-3</v>
      </c>
      <c r="AW245" s="21">
        <v>1.1584866137500001</v>
      </c>
      <c r="BE245" s="21">
        <v>6.8597999999999999</v>
      </c>
      <c r="BF245" s="21">
        <v>9.1794975013100005E-3</v>
      </c>
      <c r="BG245" s="21">
        <v>4.00494953114E-2</v>
      </c>
      <c r="BO245" s="21">
        <v>6.8597999999999999</v>
      </c>
      <c r="BP245" s="21">
        <v>-3.4429024986900002E-3</v>
      </c>
      <c r="BQ245" s="21">
        <v>1.1584866137500001</v>
      </c>
      <c r="BY245" s="21">
        <v>6.8597999999999999</v>
      </c>
      <c r="BZ245" s="21">
        <v>4.5146975013100003E-3</v>
      </c>
      <c r="CA245" s="21">
        <v>-1.0979236426600001</v>
      </c>
      <c r="CI245" s="21">
        <v>6.8597999999999999</v>
      </c>
      <c r="CJ245" s="21">
        <v>1.22189750131E-3</v>
      </c>
      <c r="CK245" s="21">
        <v>-0.16507870981700001</v>
      </c>
      <c r="CS245" s="21">
        <v>6.8597999999999999</v>
      </c>
      <c r="CT245" s="21">
        <v>6.7309750131300001E-4</v>
      </c>
      <c r="CU245" s="21">
        <v>-0.130890675629</v>
      </c>
    </row>
    <row r="246" spans="2:99" ht="15" thickBot="1" x14ac:dyDescent="0.35">
      <c r="B246" s="23">
        <v>6.8597999999999999</v>
      </c>
      <c r="C246" s="23">
        <v>-1.88431773744E-2</v>
      </c>
      <c r="D246" s="18">
        <f t="shared" si="18"/>
        <v>-1.6651779154711426E-2</v>
      </c>
      <c r="E246" s="1">
        <f t="shared" si="19"/>
        <v>53.358068413936117</v>
      </c>
      <c r="Q246" s="21">
        <v>6.8930999999999996</v>
      </c>
      <c r="R246" s="21">
        <v>9.4736563907799997E-4</v>
      </c>
      <c r="S246" s="21">
        <v>0.17321843020800001</v>
      </c>
      <c r="AA246" s="21">
        <v>6.8930999999999996</v>
      </c>
      <c r="AB246" s="21">
        <v>2.5240166212099998E-4</v>
      </c>
      <c r="AC246" s="21">
        <v>-0.85535163101300005</v>
      </c>
      <c r="AK246" s="21">
        <v>6.8930999999999996</v>
      </c>
      <c r="AL246" s="21">
        <v>-4.2661024986899998E-3</v>
      </c>
      <c r="AM246" s="21">
        <v>-1.0881556328899999</v>
      </c>
      <c r="AU246" s="21">
        <v>6.8930999999999996</v>
      </c>
      <c r="AV246" s="21">
        <v>8.6306975013100001E-3</v>
      </c>
      <c r="AW246" s="21">
        <v>1.0412704965299999</v>
      </c>
      <c r="BE246" s="21">
        <v>6.8930999999999996</v>
      </c>
      <c r="BF246" s="21">
        <v>1.05514975013E-2</v>
      </c>
      <c r="BG246" s="21">
        <v>-0.29694684168500002</v>
      </c>
      <c r="BO246" s="21">
        <v>6.8930999999999996</v>
      </c>
      <c r="BP246" s="21">
        <v>-2.3453024986899999E-3</v>
      </c>
      <c r="BQ246" s="21">
        <v>1.03150248676</v>
      </c>
      <c r="BY246" s="21">
        <v>6.8930999999999996</v>
      </c>
      <c r="BZ246" s="21">
        <v>3.9658975013099999E-3</v>
      </c>
      <c r="CA246" s="21">
        <v>-1.01489555963</v>
      </c>
      <c r="CI246" s="21">
        <v>6.8930999999999996</v>
      </c>
      <c r="CJ246" s="21">
        <v>6.7309750131300001E-4</v>
      </c>
      <c r="CK246" s="21">
        <v>0.20122165648400001</v>
      </c>
      <c r="CS246" s="21">
        <v>6.8930999999999996</v>
      </c>
      <c r="CT246" s="21">
        <v>3.9869750131199999E-4</v>
      </c>
      <c r="CU246" s="21">
        <v>0.26959772486</v>
      </c>
    </row>
    <row r="247" spans="2:99" ht="15" thickBot="1" x14ac:dyDescent="0.35">
      <c r="B247" s="23">
        <v>6.8930999999999996</v>
      </c>
      <c r="C247" s="23">
        <v>-2.0489577374399999E-2</v>
      </c>
      <c r="D247" s="18">
        <f t="shared" si="18"/>
        <v>-1.9821959089705431E-2</v>
      </c>
      <c r="E247" s="1">
        <f t="shared" si="19"/>
        <v>4.9523797117613073</v>
      </c>
      <c r="Q247" s="21">
        <v>6.9264000000000001</v>
      </c>
      <c r="R247" s="21">
        <v>3.9856563907800002E-4</v>
      </c>
      <c r="S247" s="21">
        <v>4.1350298339400002E-2</v>
      </c>
      <c r="AA247" s="21">
        <v>6.9264000000000001</v>
      </c>
      <c r="AB247" s="24">
        <v>-2.1998337878599999E-5</v>
      </c>
      <c r="AC247" s="21">
        <v>-1.0458278214900001</v>
      </c>
      <c r="AK247" s="21">
        <v>6.9264000000000001</v>
      </c>
      <c r="AL247" s="21">
        <v>-5.0893024986900003E-3</v>
      </c>
      <c r="AM247" s="21">
        <v>-1.09303963778</v>
      </c>
      <c r="AU247" s="21">
        <v>6.9264000000000001</v>
      </c>
      <c r="AV247" s="21">
        <v>1.02770975013E-2</v>
      </c>
      <c r="AW247" s="21">
        <v>0.84102629628799996</v>
      </c>
      <c r="BE247" s="21">
        <v>6.9264000000000001</v>
      </c>
      <c r="BF247" s="21">
        <v>1.1374697501299999E-2</v>
      </c>
      <c r="BG247" s="21">
        <v>-0.61929116402899997</v>
      </c>
      <c r="BO247" s="21">
        <v>6.9264000000000001</v>
      </c>
      <c r="BP247" s="21">
        <v>-4.2450249868800002E-4</v>
      </c>
      <c r="BQ247" s="21">
        <v>0.82149027675200004</v>
      </c>
      <c r="BY247" s="21">
        <v>6.9264000000000001</v>
      </c>
      <c r="BZ247" s="21">
        <v>2.8682975013100001E-3</v>
      </c>
      <c r="CA247" s="21">
        <v>-0.81953536427399998</v>
      </c>
      <c r="CI247" s="21">
        <v>6.9264000000000001</v>
      </c>
      <c r="CJ247" s="21">
        <v>3.9869750131199999E-4</v>
      </c>
      <c r="CK247" s="21">
        <v>0.54310199836399997</v>
      </c>
      <c r="CS247" s="21">
        <v>6.9264000000000001</v>
      </c>
      <c r="CT247" s="21">
        <v>3.9869750131199999E-4</v>
      </c>
      <c r="CU247" s="21">
        <v>0.63589809115999996</v>
      </c>
    </row>
    <row r="248" spans="2:99" ht="15" thickBot="1" x14ac:dyDescent="0.35">
      <c r="B248" s="23">
        <v>6.9264000000000001</v>
      </c>
      <c r="C248" s="23">
        <v>-2.1312777374399999E-2</v>
      </c>
      <c r="D248" s="18">
        <f t="shared" si="18"/>
        <v>-2.1452572059001463E-2</v>
      </c>
      <c r="E248" s="1">
        <f t="shared" si="19"/>
        <v>0.21713948714247691</v>
      </c>
      <c r="Q248" s="21">
        <v>6.9596999999999998</v>
      </c>
      <c r="R248" s="24">
        <v>9.4736563907799997E-4</v>
      </c>
      <c r="S248" s="21">
        <v>-9.5401838412700002E-2</v>
      </c>
      <c r="AA248" s="21">
        <v>6.9596999999999998</v>
      </c>
      <c r="AB248" s="24">
        <v>-2.1998337878599999E-5</v>
      </c>
      <c r="AC248" s="21">
        <v>-1.1825799582400001</v>
      </c>
      <c r="AK248" s="21">
        <v>6.9596999999999998</v>
      </c>
      <c r="AL248" s="24">
        <v>-6.1869024986900001E-3</v>
      </c>
      <c r="AM248" s="21">
        <v>-1.09303963778</v>
      </c>
      <c r="AU248" s="21">
        <v>6.9596999999999998</v>
      </c>
      <c r="AV248" s="24">
        <v>1.16490975013E-2</v>
      </c>
      <c r="AW248" s="21">
        <v>0.56263801790000001</v>
      </c>
      <c r="BE248" s="21">
        <v>6.9596999999999998</v>
      </c>
      <c r="BF248" s="24">
        <v>1.11002975013E-2</v>
      </c>
      <c r="BG248" s="21">
        <v>-0.88302742776599996</v>
      </c>
      <c r="BO248" s="21">
        <v>6.9596999999999998</v>
      </c>
      <c r="BP248" s="24">
        <v>1.22189750131E-3</v>
      </c>
      <c r="BQ248" s="21">
        <v>0.53333398859600001</v>
      </c>
      <c r="BY248" s="21">
        <v>6.9596999999999998</v>
      </c>
      <c r="BZ248" s="24">
        <v>1.7706975013099999E-3</v>
      </c>
      <c r="CA248" s="21">
        <v>-0.55579910053699999</v>
      </c>
      <c r="CI248" s="21">
        <v>6.9596999999999998</v>
      </c>
      <c r="CJ248" s="21">
        <v>1.2429750131199999E-4</v>
      </c>
      <c r="CK248" s="21">
        <v>0.83614229140399998</v>
      </c>
      <c r="CS248" s="21">
        <v>6.9596999999999998</v>
      </c>
      <c r="CT248" s="24">
        <v>1.2429750131199999E-4</v>
      </c>
      <c r="CU248" s="21">
        <v>0.93382238908399995</v>
      </c>
    </row>
    <row r="249" spans="2:99" ht="15" thickBot="1" x14ac:dyDescent="0.35">
      <c r="B249" s="23">
        <v>6.9596999999999998</v>
      </c>
      <c r="C249" s="23">
        <v>-1.99407773744E-2</v>
      </c>
      <c r="D249" s="18">
        <f t="shared" si="18"/>
        <v>-2.1429355718510831E-2</v>
      </c>
      <c r="E249" s="1">
        <f t="shared" si="19"/>
        <v>24.620727628397155</v>
      </c>
      <c r="Q249" s="21">
        <v>6.9930000000000003</v>
      </c>
      <c r="R249" s="21">
        <v>9.4736563907799997E-4</v>
      </c>
      <c r="S249" s="21">
        <v>-0.22726997028099999</v>
      </c>
      <c r="AA249" s="21">
        <v>6.9930000000000003</v>
      </c>
      <c r="AB249" s="21">
        <v>2.5240166212099998E-4</v>
      </c>
      <c r="AC249" s="21">
        <v>-1.2363040119699999</v>
      </c>
      <c r="AK249" s="21">
        <v>6.9930000000000003</v>
      </c>
      <c r="AL249" s="21">
        <v>-5.9125024986899999E-3</v>
      </c>
      <c r="AM249" s="21">
        <v>-1.0393155840499999</v>
      </c>
      <c r="AU249" s="21">
        <v>6.9930000000000003</v>
      </c>
      <c r="AV249" s="21">
        <v>1.16490975013E-2</v>
      </c>
      <c r="AW249" s="21">
        <v>0.240293695556</v>
      </c>
      <c r="BE249" s="21">
        <v>6.9930000000000003</v>
      </c>
      <c r="BF249" s="21">
        <v>1.02770975013E-2</v>
      </c>
      <c r="BG249" s="21">
        <v>-1.0539675987099999</v>
      </c>
      <c r="BO249" s="21">
        <v>6.9930000000000003</v>
      </c>
      <c r="BP249" s="21">
        <v>3.1426975013099999E-3</v>
      </c>
      <c r="BQ249" s="21">
        <v>0.20610566136799999</v>
      </c>
      <c r="BY249" s="21">
        <v>6.9930000000000003</v>
      </c>
      <c r="BZ249" s="21">
        <v>9.4749750131299995E-4</v>
      </c>
      <c r="CA249" s="21">
        <v>-0.23345477819300001</v>
      </c>
      <c r="CI249" s="21">
        <v>6.9930000000000003</v>
      </c>
      <c r="CJ249" s="21">
        <v>-4.2450249868800002E-4</v>
      </c>
      <c r="CK249" s="21">
        <v>1.04615450142</v>
      </c>
      <c r="CS249" s="21">
        <v>6.9930000000000003</v>
      </c>
      <c r="CT249" s="24">
        <v>1.2429750131199999E-4</v>
      </c>
      <c r="CU249" s="21">
        <v>1.1194145746799999</v>
      </c>
    </row>
    <row r="250" spans="2:99" ht="15" thickBot="1" x14ac:dyDescent="0.35">
      <c r="B250" s="23">
        <v>6.9930000000000003</v>
      </c>
      <c r="C250" s="23">
        <v>-1.6922377374399999E-2</v>
      </c>
      <c r="D250" s="18">
        <f t="shared" si="18"/>
        <v>-1.9762469506068515E-2</v>
      </c>
      <c r="E250" s="1">
        <f t="shared" si="19"/>
        <v>89.623592404060147</v>
      </c>
      <c r="Q250" s="21">
        <v>7.0263</v>
      </c>
      <c r="R250" s="21">
        <v>6.7296563907800002E-4</v>
      </c>
      <c r="S250" s="21">
        <v>-0.36402210703299998</v>
      </c>
      <c r="AA250" s="21">
        <v>7.0263</v>
      </c>
      <c r="AB250" s="21">
        <v>-2.9639833787900002E-4</v>
      </c>
      <c r="AC250" s="21">
        <v>-1.24118801685</v>
      </c>
      <c r="AK250" s="21">
        <v>7.0263</v>
      </c>
      <c r="AL250" s="21">
        <v>-6.1869024986900001E-3</v>
      </c>
      <c r="AM250" s="21">
        <v>-0.873259417998</v>
      </c>
      <c r="AU250" s="21">
        <v>7.0263</v>
      </c>
      <c r="AV250" s="21">
        <v>1.1374697501299999E-2</v>
      </c>
      <c r="AW250" s="21">
        <v>-0.106470651209</v>
      </c>
      <c r="BE250" s="21">
        <v>7.0263</v>
      </c>
      <c r="BF250" s="21">
        <v>8.6306975013100001E-3</v>
      </c>
      <c r="BG250" s="21">
        <v>-1.1174596621999999</v>
      </c>
      <c r="BO250" s="21">
        <v>7.0263</v>
      </c>
      <c r="BP250" s="21">
        <v>5.0634975013099997E-3</v>
      </c>
      <c r="BQ250" s="21">
        <v>-0.145542690281</v>
      </c>
      <c r="BY250" s="21">
        <v>7.0263</v>
      </c>
      <c r="BZ250" s="21">
        <v>-6.9890249868699995E-4</v>
      </c>
      <c r="CA250" s="21">
        <v>0.108425563687</v>
      </c>
      <c r="CI250" s="21">
        <v>7.0263</v>
      </c>
      <c r="CJ250" s="21">
        <v>-4.2450249868800002E-4</v>
      </c>
      <c r="CK250" s="21">
        <v>1.16825462352</v>
      </c>
      <c r="CS250" s="21">
        <v>7.0263</v>
      </c>
      <c r="CT250" s="24">
        <v>1.2429750131199999E-4</v>
      </c>
      <c r="CU250" s="21">
        <v>1.2073266625900001</v>
      </c>
    </row>
    <row r="251" spans="2:99" ht="15" thickBot="1" x14ac:dyDescent="0.35">
      <c r="B251" s="23">
        <v>7.0263</v>
      </c>
      <c r="C251" s="23">
        <v>-1.3080777374400001E-2</v>
      </c>
      <c r="D251" s="18">
        <f t="shared" si="18"/>
        <v>-1.6585100363314387E-2</v>
      </c>
      <c r="E251" s="1">
        <f t="shared" si="19"/>
        <v>136.44755122926517</v>
      </c>
      <c r="Q251" s="21">
        <v>7.0595999999999997</v>
      </c>
      <c r="R251" s="21">
        <v>3.9856563907800002E-4</v>
      </c>
      <c r="S251" s="21">
        <v>-0.491006234017</v>
      </c>
      <c r="AA251" s="21">
        <v>7.0595999999999997</v>
      </c>
      <c r="AB251" s="21">
        <v>-2.9639833787900002E-4</v>
      </c>
      <c r="AC251" s="21">
        <v>-1.2314200070800001</v>
      </c>
      <c r="AK251" s="21">
        <v>7.0595999999999997</v>
      </c>
      <c r="AL251" s="21">
        <v>-5.3637024986899996E-3</v>
      </c>
      <c r="AM251" s="21">
        <v>-0.62905917379700005</v>
      </c>
      <c r="AU251" s="21">
        <v>7.0595999999999997</v>
      </c>
      <c r="AV251" s="21">
        <v>1.0002697501299999E-2</v>
      </c>
      <c r="AW251" s="21">
        <v>-0.433698978437</v>
      </c>
      <c r="BE251" s="21">
        <v>7.0595999999999997</v>
      </c>
      <c r="BF251" s="21">
        <v>6.4354975013099997E-3</v>
      </c>
      <c r="BG251" s="21">
        <v>-1.1125756573100001</v>
      </c>
      <c r="BO251" s="21">
        <v>7.0595999999999997</v>
      </c>
      <c r="BP251" s="21">
        <v>6.1610975013100004E-3</v>
      </c>
      <c r="BQ251" s="21">
        <v>-0.48253902727699999</v>
      </c>
      <c r="BY251" s="21">
        <v>7.0595999999999997</v>
      </c>
      <c r="BZ251" s="21">
        <v>-1.5221024986900001E-3</v>
      </c>
      <c r="CA251" s="21">
        <v>0.44053789580000002</v>
      </c>
      <c r="CI251" s="21">
        <v>7.0595999999999997</v>
      </c>
      <c r="CJ251" s="21">
        <v>-4.2450249868800002E-4</v>
      </c>
      <c r="CK251" s="21">
        <v>1.2073266625900001</v>
      </c>
      <c r="CS251" s="21">
        <v>7.0595999999999997</v>
      </c>
      <c r="CT251" s="21">
        <v>1.2429750131199999E-4</v>
      </c>
      <c r="CU251" s="21">
        <v>1.1731386284</v>
      </c>
    </row>
    <row r="252" spans="2:99" ht="15" thickBot="1" x14ac:dyDescent="0.35">
      <c r="B252" s="23">
        <v>7.0595999999999997</v>
      </c>
      <c r="C252" s="23">
        <v>-7.8671773744000001E-3</v>
      </c>
      <c r="D252" s="18">
        <f t="shared" si="18"/>
        <v>-1.2142863165143207E-2</v>
      </c>
      <c r="E252" s="1">
        <f t="shared" si="19"/>
        <v>203.12765534625956</v>
      </c>
      <c r="Q252" s="21">
        <v>7.0929000000000002</v>
      </c>
      <c r="R252" s="21">
        <v>6.7296563907800002E-4</v>
      </c>
      <c r="S252" s="21">
        <v>-0.61310635611700004</v>
      </c>
      <c r="AA252" s="21">
        <v>7.0929000000000002</v>
      </c>
      <c r="AB252" s="21">
        <v>-2.9639833787900002E-4</v>
      </c>
      <c r="AC252" s="21">
        <v>-1.1825799582400001</v>
      </c>
      <c r="AK252" s="21">
        <v>7.0929000000000002</v>
      </c>
      <c r="AL252" s="21">
        <v>-4.2661024986899998E-3</v>
      </c>
      <c r="AM252" s="21">
        <v>-0.331134875873</v>
      </c>
      <c r="AU252" s="21">
        <v>7.0929000000000002</v>
      </c>
      <c r="AV252" s="21">
        <v>7.8074975013099996E-3</v>
      </c>
      <c r="AW252" s="21">
        <v>-0.731623276361</v>
      </c>
      <c r="BE252" s="21">
        <v>7.0929000000000002</v>
      </c>
      <c r="BF252" s="21">
        <v>4.2402975013100001E-3</v>
      </c>
      <c r="BG252" s="21">
        <v>-1.09303963778</v>
      </c>
      <c r="BO252" s="21">
        <v>7.0929000000000002</v>
      </c>
      <c r="BP252" s="21">
        <v>6.98429750131E-3</v>
      </c>
      <c r="BQ252" s="21">
        <v>-0.76581131054899998</v>
      </c>
      <c r="BY252" s="21">
        <v>7.0929000000000002</v>
      </c>
      <c r="BZ252" s="21">
        <v>-2.8941024986899998E-3</v>
      </c>
      <c r="CA252" s="21">
        <v>0.73846219372400002</v>
      </c>
      <c r="CI252" s="21">
        <v>7.0929000000000002</v>
      </c>
      <c r="CJ252" s="21">
        <v>-6.9890249868699995E-4</v>
      </c>
      <c r="CK252" s="21">
        <v>1.1438345991000001</v>
      </c>
      <c r="CS252" s="21">
        <v>7.0929000000000002</v>
      </c>
      <c r="CT252" s="21">
        <v>3.9869750131199999E-4</v>
      </c>
      <c r="CU252" s="21">
        <v>1.0266184818799999</v>
      </c>
    </row>
    <row r="253" spans="2:99" ht="15" thickBot="1" x14ac:dyDescent="0.35">
      <c r="B253" s="23">
        <v>7.0929000000000002</v>
      </c>
      <c r="C253" s="23">
        <v>-2.1047773744000001E-3</v>
      </c>
      <c r="D253" s="18">
        <f t="shared" si="18"/>
        <v>-6.7748364321032848E-3</v>
      </c>
      <c r="E253" s="1">
        <f t="shared" si="19"/>
        <v>242.32724002707215</v>
      </c>
      <c r="Q253" s="21">
        <v>7.1261999999999999</v>
      </c>
      <c r="R253" s="21">
        <v>6.7296563907800002E-4</v>
      </c>
      <c r="S253" s="21">
        <v>-0.73032247333300004</v>
      </c>
      <c r="AA253" s="21">
        <v>7.1261999999999999</v>
      </c>
      <c r="AB253" s="24">
        <v>-2.1998337878599999E-5</v>
      </c>
      <c r="AC253" s="21">
        <v>-1.0458278214900001</v>
      </c>
      <c r="AK253" s="21">
        <v>7.1261999999999999</v>
      </c>
      <c r="AL253" s="21">
        <v>-2.6197024986900001E-3</v>
      </c>
      <c r="AM253" s="21">
        <v>-8.7905535286899993E-3</v>
      </c>
      <c r="AU253" s="21">
        <v>7.1261999999999999</v>
      </c>
      <c r="AV253" s="21">
        <v>5.6122975013100001E-3</v>
      </c>
      <c r="AW253" s="21">
        <v>-0.95628750102600002</v>
      </c>
      <c r="BE253" s="21">
        <v>7.1261999999999999</v>
      </c>
      <c r="BF253" s="21">
        <v>9.4749750131299995E-4</v>
      </c>
      <c r="BG253" s="21">
        <v>-0.96605551079399998</v>
      </c>
      <c r="BO253" s="21">
        <v>7.1261999999999999</v>
      </c>
      <c r="BP253" s="21">
        <v>6.98429750131E-3</v>
      </c>
      <c r="BQ253" s="21">
        <v>-0.98559153033000002</v>
      </c>
      <c r="BY253" s="21">
        <v>7.1261999999999999</v>
      </c>
      <c r="BZ253" s="21">
        <v>-3.16850249869E-3</v>
      </c>
      <c r="CA253" s="21">
        <v>0.97289442815600002</v>
      </c>
      <c r="CI253" s="21">
        <v>7.1261999999999999</v>
      </c>
      <c r="CJ253" s="21">
        <v>-1.5010249868799999E-4</v>
      </c>
      <c r="CK253" s="21">
        <v>0.99243044769199995</v>
      </c>
      <c r="CS253" s="21">
        <v>7.1261999999999999</v>
      </c>
      <c r="CT253" s="21">
        <v>1.2429750131199999E-4</v>
      </c>
      <c r="CU253" s="21">
        <v>0.76288221814400003</v>
      </c>
    </row>
    <row r="254" spans="2:99" ht="15" thickBot="1" x14ac:dyDescent="0.35">
      <c r="B254" s="23">
        <v>7.1261999999999999</v>
      </c>
      <c r="C254" s="23">
        <v>3.9320226256000001E-3</v>
      </c>
      <c r="D254" s="18">
        <f t="shared" si="18"/>
        <v>-8.8769597736222899E-4</v>
      </c>
      <c r="E254" s="1">
        <f t="shared" si="19"/>
        <v>258.10763790822426</v>
      </c>
      <c r="Q254" s="21">
        <v>7.1595000000000004</v>
      </c>
      <c r="R254" s="21">
        <v>3.9856563907800002E-4</v>
      </c>
      <c r="S254" s="21">
        <v>-0.83777058078099997</v>
      </c>
      <c r="AA254" s="21">
        <v>7.1595000000000004</v>
      </c>
      <c r="AB254" s="24">
        <v>-2.1998337878599999E-5</v>
      </c>
      <c r="AC254" s="21">
        <v>-0.86511964078100001</v>
      </c>
      <c r="AK254" s="21">
        <v>7.1595000000000004</v>
      </c>
      <c r="AL254" s="21">
        <v>-6.9890249868699995E-4</v>
      </c>
      <c r="AM254" s="21">
        <v>0.32332177858400002</v>
      </c>
      <c r="AU254" s="21">
        <v>7.1595000000000004</v>
      </c>
      <c r="AV254" s="21">
        <v>2.59389750131E-3</v>
      </c>
      <c r="AW254" s="21">
        <v>-1.0832716280100001</v>
      </c>
      <c r="BE254" s="21">
        <v>7.1595000000000004</v>
      </c>
      <c r="BF254" s="21">
        <v>-1.7965024986900001E-3</v>
      </c>
      <c r="BG254" s="21">
        <v>-0.760927305665</v>
      </c>
      <c r="BO254" s="21">
        <v>7.1595000000000004</v>
      </c>
      <c r="BP254" s="21">
        <v>7.2586975013100002E-3</v>
      </c>
      <c r="BQ254" s="21">
        <v>-1.09303963778</v>
      </c>
      <c r="BY254" s="21">
        <v>7.1595000000000004</v>
      </c>
      <c r="BZ254" s="21">
        <v>-3.9917024986899996E-3</v>
      </c>
      <c r="CA254" s="21">
        <v>1.1291825844400001</v>
      </c>
      <c r="CI254" s="21">
        <v>7.1595000000000004</v>
      </c>
      <c r="CJ254" s="21">
        <v>-4.2450249868800002E-4</v>
      </c>
      <c r="CK254" s="21">
        <v>0.74823020349199998</v>
      </c>
      <c r="CS254" s="21">
        <v>7.1595000000000004</v>
      </c>
      <c r="CT254" s="21">
        <v>6.7309750131300001E-4</v>
      </c>
      <c r="CU254" s="21">
        <v>0.41123386649600002</v>
      </c>
    </row>
    <row r="255" spans="2:99" ht="15" thickBot="1" x14ac:dyDescent="0.35">
      <c r="B255" s="23">
        <v>7.1595000000000004</v>
      </c>
      <c r="C255" s="23">
        <v>9.4200226256000007E-3</v>
      </c>
      <c r="D255" s="18">
        <f t="shared" si="18"/>
        <v>5.0750814758401003E-3</v>
      </c>
      <c r="E255" s="1">
        <f t="shared" si="19"/>
        <v>209.76126216529875</v>
      </c>
      <c r="Q255" s="21">
        <v>7.1928000000000001</v>
      </c>
      <c r="R255" s="24">
        <v>3.9856563907800002E-4</v>
      </c>
      <c r="S255" s="21">
        <v>-0.93545067846200003</v>
      </c>
      <c r="AA255" s="21">
        <v>7.1928000000000001</v>
      </c>
      <c r="AB255" s="24">
        <v>-2.1998337878599999E-5</v>
      </c>
      <c r="AC255" s="21">
        <v>-0.630687406349</v>
      </c>
      <c r="AK255" s="21">
        <v>7.1928000000000001</v>
      </c>
      <c r="AL255" s="24">
        <v>1.22189750131E-3</v>
      </c>
      <c r="AM255" s="21">
        <v>0.62613008139199999</v>
      </c>
      <c r="AU255" s="21">
        <v>7.1928000000000001</v>
      </c>
      <c r="AV255" s="24">
        <v>1.2429750131199999E-4</v>
      </c>
      <c r="AW255" s="21">
        <v>-1.1125756573100001</v>
      </c>
      <c r="BE255" s="21">
        <v>7.1928000000000001</v>
      </c>
      <c r="BF255" s="24">
        <v>-4.2661024986899998E-3</v>
      </c>
      <c r="BG255" s="21">
        <v>-0.47765502239300001</v>
      </c>
      <c r="BO255" s="21">
        <v>7.1928000000000001</v>
      </c>
      <c r="BP255" s="24">
        <v>6.1610975013100004E-3</v>
      </c>
      <c r="BQ255" s="21">
        <v>-1.1028076475499999</v>
      </c>
      <c r="BY255" s="21">
        <v>7.1928000000000001</v>
      </c>
      <c r="BZ255" s="24">
        <v>-3.9917024986899996E-3</v>
      </c>
      <c r="CA255" s="21">
        <v>1.2024426577</v>
      </c>
      <c r="CI255" s="21">
        <v>7.1928000000000001</v>
      </c>
      <c r="CJ255" s="21">
        <v>1.2429750131199999E-4</v>
      </c>
      <c r="CK255" s="21">
        <v>0.42588588114800002</v>
      </c>
      <c r="CS255" s="21">
        <v>7.1928000000000001</v>
      </c>
      <c r="CT255" s="21">
        <v>3.9869750131199999E-4</v>
      </c>
      <c r="CU255" s="21">
        <v>5.8614611233200001E-3</v>
      </c>
    </row>
    <row r="256" spans="2:99" ht="15" thickBot="1" x14ac:dyDescent="0.35">
      <c r="B256" s="23">
        <v>7.1928000000000001</v>
      </c>
      <c r="C256" s="23">
        <v>1.4084822625599999E-2</v>
      </c>
      <c r="D256" s="18">
        <f t="shared" si="18"/>
        <v>1.066661354724621E-2</v>
      </c>
      <c r="E256" s="1">
        <f t="shared" si="19"/>
        <v>129.82392559266958</v>
      </c>
      <c r="Q256" s="21">
        <v>7.2260999999999997</v>
      </c>
      <c r="R256" s="21">
        <v>3.9856563907800002E-4</v>
      </c>
      <c r="S256" s="21">
        <v>-1.02336276637</v>
      </c>
      <c r="AA256" s="21">
        <v>7.2260999999999997</v>
      </c>
      <c r="AB256" s="21">
        <v>5.2680166212099998E-4</v>
      </c>
      <c r="AC256" s="21">
        <v>-0.37183514749699997</v>
      </c>
      <c r="AK256" s="21">
        <v>7.2260999999999997</v>
      </c>
      <c r="AL256" s="21">
        <v>2.8682975013100001E-3</v>
      </c>
      <c r="AM256" s="21">
        <v>0.87521433047599995</v>
      </c>
      <c r="AU256" s="21">
        <v>7.2260999999999997</v>
      </c>
      <c r="AV256" s="21">
        <v>-3.4429024986900002E-3</v>
      </c>
      <c r="AW256" s="21">
        <v>-1.1125756573100001</v>
      </c>
      <c r="BE256" s="21">
        <v>7.2260999999999997</v>
      </c>
      <c r="BF256" s="21">
        <v>-7.0101024986899997E-3</v>
      </c>
      <c r="BG256" s="21">
        <v>-0.160194704933</v>
      </c>
      <c r="BO256" s="21">
        <v>7.2260999999999997</v>
      </c>
      <c r="BP256" s="21">
        <v>5.6122975013100001E-3</v>
      </c>
      <c r="BQ256" s="21">
        <v>-1.0979236426600001</v>
      </c>
      <c r="BY256" s="21">
        <v>7.2260999999999997</v>
      </c>
      <c r="BZ256" s="21">
        <v>-3.4429024986900002E-3</v>
      </c>
      <c r="CA256" s="21">
        <v>1.1926746479400001</v>
      </c>
      <c r="CI256" s="21">
        <v>7.2260999999999997</v>
      </c>
      <c r="CJ256" s="21">
        <v>1.2429750131199999E-4</v>
      </c>
      <c r="CK256" s="21">
        <v>5.9585514847399997E-2</v>
      </c>
      <c r="CS256" s="21">
        <v>7.2260999999999997</v>
      </c>
      <c r="CT256" s="21">
        <v>9.4749750131299995E-4</v>
      </c>
      <c r="CU256" s="21">
        <v>-0.39951094424900002</v>
      </c>
    </row>
    <row r="257" spans="2:99" ht="15" thickBot="1" x14ac:dyDescent="0.35">
      <c r="B257" s="23">
        <v>7.2260999999999997</v>
      </c>
      <c r="C257" s="23">
        <v>1.79264226256E-2</v>
      </c>
      <c r="D257" s="18">
        <f t="shared" si="18"/>
        <v>1.5470092428585932E-2</v>
      </c>
      <c r="E257" s="1">
        <f t="shared" si="19"/>
        <v>67.039533741813003</v>
      </c>
      <c r="Q257" s="21">
        <v>7.2594000000000003</v>
      </c>
      <c r="R257" s="21">
        <v>3.9856563907800002E-4</v>
      </c>
      <c r="S257" s="21">
        <v>-1.09662283963</v>
      </c>
      <c r="AA257" s="21">
        <v>7.2594000000000003</v>
      </c>
      <c r="AB257" s="21">
        <v>5.2680166212099998E-4</v>
      </c>
      <c r="AC257" s="21">
        <v>-9.8330873992700005E-2</v>
      </c>
      <c r="AK257" s="21">
        <v>7.2594000000000003</v>
      </c>
      <c r="AL257" s="21">
        <v>4.5146975013100003E-3</v>
      </c>
      <c r="AM257" s="21">
        <v>1.0510385063000001</v>
      </c>
      <c r="AU257" s="21">
        <v>7.2594000000000003</v>
      </c>
      <c r="AV257" s="21">
        <v>-5.6381024986899998E-3</v>
      </c>
      <c r="AW257" s="21">
        <v>-1.0686196133600001</v>
      </c>
      <c r="BE257" s="21">
        <v>7.2594000000000003</v>
      </c>
      <c r="BF257" s="21">
        <v>-8.3821024986899997E-3</v>
      </c>
      <c r="BG257" s="21">
        <v>0.17680163206300001</v>
      </c>
      <c r="BO257" s="21">
        <v>7.2594000000000003</v>
      </c>
      <c r="BP257" s="21">
        <v>3.9658975013099999E-3</v>
      </c>
      <c r="BQ257" s="21">
        <v>-1.02954757429</v>
      </c>
      <c r="BY257" s="21">
        <v>7.2594000000000003</v>
      </c>
      <c r="BZ257" s="21">
        <v>-2.6197024986900001E-3</v>
      </c>
      <c r="CA257" s="21">
        <v>1.09499455026</v>
      </c>
      <c r="CI257" s="21">
        <v>7.2594000000000003</v>
      </c>
      <c r="CJ257" s="21">
        <v>3.9869750131199999E-4</v>
      </c>
      <c r="CK257" s="21">
        <v>-0.31159885633700002</v>
      </c>
      <c r="CS257" s="21">
        <v>7.2594000000000003</v>
      </c>
      <c r="CT257" s="21">
        <v>1.22189750131E-3</v>
      </c>
      <c r="CU257" s="21">
        <v>-0.75115929589700003</v>
      </c>
    </row>
    <row r="258" spans="2:99" ht="15" thickBot="1" x14ac:dyDescent="0.35">
      <c r="B258" s="23">
        <v>7.2594000000000003</v>
      </c>
      <c r="C258" s="23">
        <v>2.0396022625599999E-2</v>
      </c>
      <c r="D258" s="18">
        <f t="shared" si="18"/>
        <v>1.9129842631165819E-2</v>
      </c>
      <c r="E258" s="1">
        <f t="shared" si="19"/>
        <v>17.813464203392673</v>
      </c>
      <c r="Q258" s="21">
        <v>7.2927</v>
      </c>
      <c r="R258" s="21">
        <v>6.7296563907800002E-4</v>
      </c>
      <c r="S258" s="21">
        <v>-1.1503468933600001</v>
      </c>
      <c r="AA258" s="21">
        <v>7.2927</v>
      </c>
      <c r="AB258" s="21">
        <v>8.0120166212100004E-4</v>
      </c>
      <c r="AC258" s="21">
        <v>0.18005740439599999</v>
      </c>
      <c r="AK258" s="21">
        <v>7.2927</v>
      </c>
      <c r="AL258" s="21">
        <v>5.8866975013100002E-3</v>
      </c>
      <c r="AM258" s="21">
        <v>1.1584866137500001</v>
      </c>
      <c r="AU258" s="21">
        <v>7.2927</v>
      </c>
      <c r="AV258" s="21">
        <v>-8.3821024986899997E-3</v>
      </c>
      <c r="AW258" s="21">
        <v>-0.90744745218599998</v>
      </c>
      <c r="BE258" s="21">
        <v>7.2927</v>
      </c>
      <c r="BF258" s="21">
        <v>-9.7541024986899996E-3</v>
      </c>
      <c r="BG258" s="21">
        <v>0.50402995929200001</v>
      </c>
      <c r="BO258" s="21">
        <v>7.2927</v>
      </c>
      <c r="BP258" s="21">
        <v>2.3194975013099998E-3</v>
      </c>
      <c r="BQ258" s="21">
        <v>-0.85372339846199996</v>
      </c>
      <c r="BY258" s="21">
        <v>7.2927</v>
      </c>
      <c r="BZ258" s="21">
        <v>-1.7965024986900001E-3</v>
      </c>
      <c r="CA258" s="21">
        <v>0.90940236466400004</v>
      </c>
      <c r="CI258" s="21">
        <v>7.2927</v>
      </c>
      <c r="CJ258" s="21">
        <v>6.7309750131300001E-4</v>
      </c>
      <c r="CK258" s="21">
        <v>-0.64859519333299998</v>
      </c>
      <c r="CS258" s="21">
        <v>7.2927</v>
      </c>
      <c r="CT258" s="21">
        <v>9.4749750131299995E-4</v>
      </c>
      <c r="CU258" s="21">
        <v>-1.00024354498</v>
      </c>
    </row>
    <row r="259" spans="2:99" ht="15" thickBot="1" x14ac:dyDescent="0.35">
      <c r="B259" s="23">
        <v>7.2927</v>
      </c>
      <c r="C259" s="23">
        <v>2.1493622625599999E-2</v>
      </c>
      <c r="D259" s="18">
        <f t="shared" si="18"/>
        <v>2.1377642959407965E-2</v>
      </c>
      <c r="E259" s="1">
        <f t="shared" si="19"/>
        <v>0.14945869966684106</v>
      </c>
      <c r="Q259" s="21">
        <v>7.3259999999999996</v>
      </c>
      <c r="R259" s="21">
        <v>1.2416563907799999E-4</v>
      </c>
      <c r="S259" s="21">
        <v>-1.17965092266</v>
      </c>
      <c r="AA259" s="21">
        <v>7.3259999999999996</v>
      </c>
      <c r="AB259" s="21">
        <v>8.0120166212100004E-4</v>
      </c>
      <c r="AC259" s="21">
        <v>0.443793668132</v>
      </c>
      <c r="AK259" s="21">
        <v>7.3259999999999996</v>
      </c>
      <c r="AL259" s="21">
        <v>6.98429750131E-3</v>
      </c>
      <c r="AM259" s="21">
        <v>1.19755865282</v>
      </c>
      <c r="AU259" s="21">
        <v>7.3259999999999996</v>
      </c>
      <c r="AV259" s="21">
        <v>-9.4797024986900003E-3</v>
      </c>
      <c r="AW259" s="21">
        <v>-0.66813121286900001</v>
      </c>
      <c r="BE259" s="21">
        <v>7.3259999999999996</v>
      </c>
      <c r="BF259" s="21">
        <v>-9.7541024986899996E-3</v>
      </c>
      <c r="BG259" s="21">
        <v>0.78241823767999996</v>
      </c>
      <c r="BO259" s="21">
        <v>7.3259999999999996</v>
      </c>
      <c r="BP259" s="21">
        <v>6.7309750131300001E-4</v>
      </c>
      <c r="BQ259" s="21">
        <v>-0.58998713472499997</v>
      </c>
      <c r="BY259" s="21">
        <v>7.3259999999999996</v>
      </c>
      <c r="BZ259" s="21">
        <v>-9.7330249868700001E-4</v>
      </c>
      <c r="CA259" s="21">
        <v>0.66520212046399996</v>
      </c>
      <c r="CI259" s="21">
        <v>7.3259999999999996</v>
      </c>
      <c r="CJ259" s="21">
        <v>1.22189750131E-3</v>
      </c>
      <c r="CK259" s="21">
        <v>-0.90744745218599998</v>
      </c>
      <c r="CS259" s="21">
        <v>7.3259999999999996</v>
      </c>
      <c r="CT259" s="21">
        <v>1.22189750131E-3</v>
      </c>
      <c r="CU259" s="21">
        <v>-1.0979236426600001</v>
      </c>
    </row>
    <row r="260" spans="2:99" ht="15" thickBot="1" x14ac:dyDescent="0.35">
      <c r="B260" s="23">
        <v>7.3259999999999996</v>
      </c>
      <c r="C260" s="23">
        <v>2.0944822625600001E-2</v>
      </c>
      <c r="D260" s="18">
        <f t="shared" si="18"/>
        <v>2.2052365814850775E-2</v>
      </c>
      <c r="E260" s="1">
        <f t="shared" si="19"/>
        <v>13.629465733953063</v>
      </c>
      <c r="Q260" s="21">
        <v>7.3593000000000002</v>
      </c>
      <c r="R260" s="21">
        <v>1.2416563907799999E-4</v>
      </c>
      <c r="S260" s="21">
        <v>-1.19430293731</v>
      </c>
      <c r="AA260" s="21">
        <v>7.3593000000000002</v>
      </c>
      <c r="AB260" s="21">
        <v>1.0756016621199999E-3</v>
      </c>
      <c r="AC260" s="21">
        <v>0.67334189767999997</v>
      </c>
      <c r="AK260" s="21">
        <v>7.3593000000000002</v>
      </c>
      <c r="AL260" s="21">
        <v>7.2586975013100002E-3</v>
      </c>
      <c r="AM260" s="21">
        <v>1.1584866137500001</v>
      </c>
      <c r="AU260" s="21">
        <v>7.3593000000000002</v>
      </c>
      <c r="AV260" s="21">
        <v>-1.0302902498700001E-2</v>
      </c>
      <c r="AW260" s="21">
        <v>-0.37997492471299998</v>
      </c>
      <c r="BE260" s="21">
        <v>7.3593000000000002</v>
      </c>
      <c r="BF260" s="21">
        <v>-9.4797024986900003E-3</v>
      </c>
      <c r="BG260" s="21">
        <v>1.00219845746</v>
      </c>
      <c r="BO260" s="21">
        <v>7.3593000000000002</v>
      </c>
      <c r="BP260" s="21">
        <v>-1.5221024986900001E-3</v>
      </c>
      <c r="BQ260" s="21">
        <v>-0.27741082214899998</v>
      </c>
      <c r="BY260" s="21">
        <v>7.3593000000000002</v>
      </c>
      <c r="BZ260" s="21">
        <v>3.9869750131199999E-4</v>
      </c>
      <c r="CA260" s="21">
        <v>0.328205783468</v>
      </c>
      <c r="CI260" s="21">
        <v>7.3593000000000002</v>
      </c>
      <c r="CJ260" s="21">
        <v>1.49629750131E-3</v>
      </c>
      <c r="CK260" s="21">
        <v>-1.07350361824</v>
      </c>
      <c r="CS260" s="21">
        <v>7.3593000000000002</v>
      </c>
      <c r="CT260" s="21">
        <v>9.4749750131299995E-4</v>
      </c>
      <c r="CU260" s="21">
        <v>-1.1028076475499999</v>
      </c>
    </row>
    <row r="261" spans="2:99" ht="15" thickBot="1" x14ac:dyDescent="0.35">
      <c r="B261" s="23">
        <v>7.3593000000000002</v>
      </c>
      <c r="C261" s="23">
        <v>1.90240226256E-2</v>
      </c>
      <c r="D261" s="18">
        <f t="shared" si="18"/>
        <v>2.1111497251656033E-2</v>
      </c>
      <c r="E261" s="1">
        <f t="shared" si="19"/>
        <v>48.417225715864134</v>
      </c>
      <c r="Q261" s="21">
        <v>7.3925999999999998</v>
      </c>
      <c r="R261" s="21">
        <v>1.2416563907799999E-4</v>
      </c>
      <c r="S261" s="21">
        <v>-1.20407094708</v>
      </c>
      <c r="AA261" s="21">
        <v>7.3925999999999998</v>
      </c>
      <c r="AB261" s="21">
        <v>1.0756016621199999E-3</v>
      </c>
      <c r="AC261" s="21">
        <v>0.85405007838799996</v>
      </c>
      <c r="AK261" s="21">
        <v>7.3925999999999998</v>
      </c>
      <c r="AL261" s="21">
        <v>7.5330975013100003E-3</v>
      </c>
      <c r="AM261" s="21">
        <v>1.0412704965299999</v>
      </c>
      <c r="AU261" s="21">
        <v>7.3925999999999998</v>
      </c>
      <c r="AV261" s="21">
        <v>-1.0302902498700001E-2</v>
      </c>
      <c r="AW261" s="21">
        <v>-5.2746597484700002E-2</v>
      </c>
      <c r="BE261" s="21">
        <v>7.3925999999999998</v>
      </c>
      <c r="BF261" s="21">
        <v>-8.1077024986900004E-3</v>
      </c>
      <c r="BG261" s="21">
        <v>1.1340665893299999</v>
      </c>
      <c r="BO261" s="21">
        <v>7.3925999999999998</v>
      </c>
      <c r="BP261" s="21">
        <v>-3.16850249869E-3</v>
      </c>
      <c r="BQ261" s="21">
        <v>5.4701509963400001E-2</v>
      </c>
      <c r="BY261" s="21">
        <v>7.3925999999999998</v>
      </c>
      <c r="BZ261" s="21">
        <v>1.49629750131E-3</v>
      </c>
      <c r="CA261" s="21">
        <v>-1.3674558412700001E-2</v>
      </c>
      <c r="CI261" s="21">
        <v>7.3925999999999998</v>
      </c>
      <c r="CJ261" s="21">
        <v>1.22189750131E-3</v>
      </c>
      <c r="CK261" s="21">
        <v>-1.09303963778</v>
      </c>
      <c r="CS261" s="21">
        <v>7.3925999999999998</v>
      </c>
      <c r="CT261" s="21">
        <v>9.4749750131299995E-4</v>
      </c>
      <c r="CU261" s="21">
        <v>-1.06373560847</v>
      </c>
    </row>
    <row r="262" spans="2:99" ht="15" thickBot="1" x14ac:dyDescent="0.35">
      <c r="B262" s="23">
        <v>7.3925999999999998</v>
      </c>
      <c r="C262" s="23">
        <v>1.5731222625599998E-2</v>
      </c>
      <c r="D262" s="18">
        <f t="shared" si="18"/>
        <v>1.863371649487236E-2</v>
      </c>
      <c r="E262" s="1">
        <f t="shared" si="19"/>
        <v>93.605229568484944</v>
      </c>
      <c r="Q262" s="21">
        <v>7.4259000000000004</v>
      </c>
      <c r="R262" s="24">
        <v>3.9856563907800002E-4</v>
      </c>
      <c r="S262" s="21">
        <v>-1.20407094708</v>
      </c>
      <c r="AA262" s="21">
        <v>7.4259000000000004</v>
      </c>
      <c r="AB262" s="24">
        <v>1.3500016621200001E-3</v>
      </c>
      <c r="AC262" s="21">
        <v>0.98591821025600002</v>
      </c>
      <c r="AK262" s="21">
        <v>7.4259000000000004</v>
      </c>
      <c r="AL262" s="24">
        <v>6.98429750131E-3</v>
      </c>
      <c r="AM262" s="21">
        <v>0.84591030117199995</v>
      </c>
      <c r="AU262" s="21">
        <v>7.4259000000000004</v>
      </c>
      <c r="AV262" s="24">
        <v>-9.4797024986900003E-3</v>
      </c>
      <c r="AW262" s="21">
        <v>0.284249739512</v>
      </c>
      <c r="BE262" s="21">
        <v>7.4259000000000004</v>
      </c>
      <c r="BF262" s="24">
        <v>-6.1869024986900001E-3</v>
      </c>
      <c r="BG262" s="21">
        <v>1.2024426577</v>
      </c>
      <c r="BO262" s="21">
        <v>7.4259000000000004</v>
      </c>
      <c r="BP262" s="24">
        <v>-4.2661024986899998E-3</v>
      </c>
      <c r="BQ262" s="21">
        <v>0.39169784695999998</v>
      </c>
      <c r="BY262" s="21">
        <v>7.4259000000000004</v>
      </c>
      <c r="BZ262" s="24">
        <v>2.59389750131E-3</v>
      </c>
      <c r="CA262" s="21">
        <v>-0.36532291006099998</v>
      </c>
      <c r="CI262" s="21">
        <v>7.4259000000000004</v>
      </c>
      <c r="CJ262" s="21">
        <v>1.7706975013099999E-3</v>
      </c>
      <c r="CK262" s="21">
        <v>-1.0881556328899999</v>
      </c>
      <c r="CS262" s="21">
        <v>7.4259000000000004</v>
      </c>
      <c r="CT262" s="21">
        <v>1.22189750131E-3</v>
      </c>
      <c r="CU262" s="21">
        <v>-0.87814342288199998</v>
      </c>
    </row>
    <row r="263" spans="2:99" ht="15" thickBot="1" x14ac:dyDescent="0.35">
      <c r="B263" s="23">
        <v>7.4259000000000004</v>
      </c>
      <c r="C263" s="23">
        <v>1.10664226256E-2</v>
      </c>
      <c r="D263" s="18">
        <f t="shared" si="18"/>
        <v>1.4812387288686332E-2</v>
      </c>
      <c r="E263" s="1">
        <f t="shared" si="19"/>
        <v>155.91390285657215</v>
      </c>
      <c r="Q263" s="21">
        <v>7.4592000000000001</v>
      </c>
      <c r="R263" s="21">
        <v>1.2416563907799999E-4</v>
      </c>
      <c r="S263" s="21">
        <v>-1.1991869422000001</v>
      </c>
      <c r="AA263" s="21">
        <v>7.4592000000000001</v>
      </c>
      <c r="AB263" s="21">
        <v>1.62440166212E-3</v>
      </c>
      <c r="AC263" s="21">
        <v>1.0640622883999999</v>
      </c>
      <c r="AK263" s="21">
        <v>7.4592000000000001</v>
      </c>
      <c r="AL263" s="21">
        <v>6.4354975013099997E-3</v>
      </c>
      <c r="AM263" s="21">
        <v>0.58217403743600005</v>
      </c>
      <c r="AU263" s="21">
        <v>7.4592000000000001</v>
      </c>
      <c r="AV263" s="21">
        <v>-8.1077024986900004E-3</v>
      </c>
      <c r="AW263" s="21">
        <v>0.59682605208799999</v>
      </c>
      <c r="BE263" s="21">
        <v>7.4592000000000001</v>
      </c>
      <c r="BF263" s="21">
        <v>-3.7173024986899999E-3</v>
      </c>
      <c r="BG263" s="21">
        <v>1.18779064305</v>
      </c>
      <c r="BO263" s="21">
        <v>7.4592000000000001</v>
      </c>
      <c r="BP263" s="21">
        <v>-5.6381024986899998E-3</v>
      </c>
      <c r="BQ263" s="21">
        <v>0.68962214488399998</v>
      </c>
      <c r="BY263" s="21">
        <v>7.4592000000000001</v>
      </c>
      <c r="BZ263" s="21">
        <v>3.9658975013099999E-3</v>
      </c>
      <c r="CA263" s="21">
        <v>-0.67301521775299999</v>
      </c>
      <c r="CI263" s="21">
        <v>7.4592000000000001</v>
      </c>
      <c r="CJ263" s="24">
        <v>1.49629750131E-3</v>
      </c>
      <c r="CK263" s="21">
        <v>-1.0393155840499999</v>
      </c>
      <c r="CS263" s="21">
        <v>7.4592000000000001</v>
      </c>
      <c r="CT263" s="21">
        <v>9.4749750131299995E-4</v>
      </c>
      <c r="CU263" s="21">
        <v>-0.58021912495700001</v>
      </c>
    </row>
    <row r="264" spans="2:99" ht="15" thickBot="1" x14ac:dyDescent="0.35">
      <c r="B264" s="23">
        <v>7.4592000000000001</v>
      </c>
      <c r="C264" s="23">
        <v>5.3040226256E-3</v>
      </c>
      <c r="D264" s="18">
        <f t="shared" si="18"/>
        <v>9.940494722605827E-3</v>
      </c>
      <c r="E264" s="1">
        <f t="shared" si="19"/>
        <v>238.85415007015126</v>
      </c>
      <c r="Q264" s="21">
        <v>7.4924999999999997</v>
      </c>
      <c r="R264" s="21">
        <v>1.2416563907799999E-4</v>
      </c>
      <c r="S264" s="21">
        <v>-1.20407094708</v>
      </c>
      <c r="AA264" s="21">
        <v>7.4924999999999997</v>
      </c>
      <c r="AB264" s="21">
        <v>1.3500016621200001E-3</v>
      </c>
      <c r="AC264" s="21">
        <v>1.09825032259</v>
      </c>
      <c r="AK264" s="21">
        <v>7.4924999999999997</v>
      </c>
      <c r="AL264" s="21">
        <v>4.5146975013100003E-3</v>
      </c>
      <c r="AM264" s="21">
        <v>0.254945710208</v>
      </c>
      <c r="AU264" s="21">
        <v>7.4924999999999997</v>
      </c>
      <c r="AV264" s="21">
        <v>-5.6381024986899998E-3</v>
      </c>
      <c r="AW264" s="21">
        <v>0.85567831094000002</v>
      </c>
      <c r="BE264" s="21">
        <v>7.4924999999999997</v>
      </c>
      <c r="BF264" s="21">
        <v>-6.9890249868699995E-4</v>
      </c>
      <c r="BG264" s="21">
        <v>1.0803425356</v>
      </c>
      <c r="BO264" s="21">
        <v>7.4924999999999997</v>
      </c>
      <c r="BP264" s="21">
        <v>-5.9125024986899999E-3</v>
      </c>
      <c r="BQ264" s="21">
        <v>0.93382238908399995</v>
      </c>
      <c r="BY264" s="21">
        <v>7.4924999999999997</v>
      </c>
      <c r="BZ264" s="21">
        <v>4.2402975013100001E-3</v>
      </c>
      <c r="CA264" s="21">
        <v>-0.92209946683800004</v>
      </c>
      <c r="CI264" s="21">
        <v>7.4924999999999997</v>
      </c>
      <c r="CJ264" s="21">
        <v>1.49629750131E-3</v>
      </c>
      <c r="CK264" s="21">
        <v>-0.85860740334600005</v>
      </c>
      <c r="CS264" s="21">
        <v>7.4924999999999997</v>
      </c>
      <c r="CT264" s="21">
        <v>6.7309750131300001E-4</v>
      </c>
      <c r="CU264" s="21">
        <v>-0.213918758657</v>
      </c>
    </row>
    <row r="265" spans="2:99" ht="15" thickBot="1" x14ac:dyDescent="0.35">
      <c r="B265" s="23">
        <v>7.4924999999999997</v>
      </c>
      <c r="C265" s="23">
        <v>-1.8397737440099999E-4</v>
      </c>
      <c r="D265" s="18">
        <f t="shared" si="18"/>
        <v>4.3881990353148688E-3</v>
      </c>
      <c r="E265" s="1">
        <f t="shared" si="19"/>
        <v>232.27552357291435</v>
      </c>
      <c r="Q265" s="21">
        <v>7.5258000000000003</v>
      </c>
      <c r="R265" s="21">
        <v>1.2416563907799999E-4</v>
      </c>
      <c r="S265" s="21">
        <v>-1.20407094708</v>
      </c>
      <c r="AA265" s="21">
        <v>7.5258000000000003</v>
      </c>
      <c r="AB265" s="21">
        <v>1.62440166212E-3</v>
      </c>
      <c r="AC265" s="21">
        <v>1.05429427863</v>
      </c>
      <c r="AK265" s="21">
        <v>7.5258000000000003</v>
      </c>
      <c r="AL265" s="21">
        <v>3.1426975013099999E-3</v>
      </c>
      <c r="AM265" s="21">
        <v>-7.7166621904800003E-2</v>
      </c>
      <c r="AU265" s="21">
        <v>7.5258000000000003</v>
      </c>
      <c r="AV265" s="21">
        <v>-2.8941024986899998E-3</v>
      </c>
      <c r="AW265" s="21">
        <v>1.0412704965299999</v>
      </c>
      <c r="BE265" s="21">
        <v>7.5258000000000003</v>
      </c>
      <c r="BF265" s="21">
        <v>2.0450975013100001E-3</v>
      </c>
      <c r="BG265" s="21">
        <v>0.90451835977999995</v>
      </c>
      <c r="BO265" s="21">
        <v>7.5258000000000003</v>
      </c>
      <c r="BP265" s="21">
        <v>-6.1869024986900001E-3</v>
      </c>
      <c r="BQ265" s="21">
        <v>1.09499455026</v>
      </c>
      <c r="BY265" s="21">
        <v>7.5258000000000003</v>
      </c>
      <c r="BZ265" s="21">
        <v>4.7890975013100004E-3</v>
      </c>
      <c r="CA265" s="21">
        <v>-1.0832716280100001</v>
      </c>
      <c r="CI265" s="21">
        <v>7.5258000000000003</v>
      </c>
      <c r="CJ265" s="21">
        <v>1.49629750131E-3</v>
      </c>
      <c r="CK265" s="21">
        <v>-0.58510312984099999</v>
      </c>
      <c r="CS265" s="21">
        <v>7.5258000000000003</v>
      </c>
      <c r="CT265" s="21">
        <v>1.2429750131199999E-4</v>
      </c>
      <c r="CU265" s="21">
        <v>0.19145364671599999</v>
      </c>
    </row>
    <row r="266" spans="2:99" ht="15" thickBot="1" x14ac:dyDescent="0.35">
      <c r="B266" s="23">
        <v>7.5258000000000003</v>
      </c>
      <c r="C266" s="23">
        <v>-5.6719773743999996E-3</v>
      </c>
      <c r="D266" s="18">
        <f t="shared" si="18"/>
        <v>-1.4252752228504986E-3</v>
      </c>
      <c r="E266" s="1">
        <f t="shared" si="19"/>
        <v>200.38310182194627</v>
      </c>
      <c r="Q266" s="21">
        <v>7.5590999999999999</v>
      </c>
      <c r="R266" s="21">
        <v>3.9856563907800002E-4</v>
      </c>
      <c r="S266" s="21">
        <v>-1.18941893243</v>
      </c>
      <c r="AA266" s="21">
        <v>7.5590999999999999</v>
      </c>
      <c r="AB266" s="21">
        <v>1.3500016621200001E-3</v>
      </c>
      <c r="AC266" s="21">
        <v>0.96638219071999998</v>
      </c>
      <c r="AK266" s="21">
        <v>7.5590999999999999</v>
      </c>
      <c r="AL266" s="21">
        <v>1.7706975013099999E-3</v>
      </c>
      <c r="AM266" s="21">
        <v>-0.40927895401699999</v>
      </c>
      <c r="AU266" s="21">
        <v>7.5590999999999999</v>
      </c>
      <c r="AV266" s="21">
        <v>-1.5010249868799999E-4</v>
      </c>
      <c r="AW266" s="21">
        <v>1.1633706186299999</v>
      </c>
      <c r="BE266" s="21">
        <v>7.5590999999999999</v>
      </c>
      <c r="BF266" s="21">
        <v>5.0634975013099997E-3</v>
      </c>
      <c r="BG266" s="21">
        <v>0.64566610092800003</v>
      </c>
      <c r="BO266" s="21">
        <v>7.5590999999999999</v>
      </c>
      <c r="BP266" s="21">
        <v>-5.6381024986899998E-3</v>
      </c>
      <c r="BQ266" s="21">
        <v>1.18779064305</v>
      </c>
      <c r="BY266" s="21">
        <v>7.5590999999999999</v>
      </c>
      <c r="BZ266" s="21">
        <v>5.0634975013099997E-3</v>
      </c>
      <c r="CA266" s="21">
        <v>-1.1028076475499999</v>
      </c>
      <c r="CI266" s="21">
        <v>7.5590999999999999</v>
      </c>
      <c r="CJ266" s="21">
        <v>9.4749750131299995E-4</v>
      </c>
      <c r="CK266" s="21">
        <v>-0.257874802613</v>
      </c>
      <c r="CS266" s="21">
        <v>7.5590999999999999</v>
      </c>
      <c r="CT266" s="24">
        <v>3.9869750131199999E-4</v>
      </c>
      <c r="CU266" s="21">
        <v>0.56752202278399999</v>
      </c>
    </row>
    <row r="267" spans="2:99" ht="15" thickBot="1" x14ac:dyDescent="0.35">
      <c r="B267" s="23">
        <v>7.5590999999999999</v>
      </c>
      <c r="C267" s="23">
        <v>-1.0885577374399999E-2</v>
      </c>
      <c r="D267" s="18">
        <f t="shared" si="18"/>
        <v>-7.0632808649315065E-3</v>
      </c>
      <c r="E267" s="1">
        <f t="shared" si="19"/>
        <v>162.33278451438915</v>
      </c>
      <c r="Q267" s="21">
        <v>7.5923999999999996</v>
      </c>
      <c r="R267" s="21">
        <v>3.9856563907800002E-4</v>
      </c>
      <c r="S267" s="21">
        <v>-1.1649989080100001</v>
      </c>
      <c r="AA267" s="21">
        <v>7.5923999999999996</v>
      </c>
      <c r="AB267" s="21">
        <v>1.0756016621199999E-3</v>
      </c>
      <c r="AC267" s="21">
        <v>0.82963005396800005</v>
      </c>
      <c r="AK267" s="21">
        <v>7.5923999999999996</v>
      </c>
      <c r="AL267" s="21">
        <v>-4.2450249868800002E-4</v>
      </c>
      <c r="AM267" s="21">
        <v>-0.69743524217300001</v>
      </c>
      <c r="AU267" s="21">
        <v>7.5923999999999996</v>
      </c>
      <c r="AV267" s="21">
        <v>3.1426975013099999E-3</v>
      </c>
      <c r="AW267" s="21">
        <v>1.2122106674699999</v>
      </c>
      <c r="BE267" s="21">
        <v>7.5923999999999996</v>
      </c>
      <c r="BF267" s="21">
        <v>7.5330975013100003E-3</v>
      </c>
      <c r="BG267" s="21">
        <v>0.33308978835199998</v>
      </c>
      <c r="BO267" s="21">
        <v>7.5923999999999996</v>
      </c>
      <c r="BP267" s="21">
        <v>-4.8149024986900001E-3</v>
      </c>
      <c r="BQ267" s="21">
        <v>1.1926746479400001</v>
      </c>
      <c r="BY267" s="21">
        <v>7.5923999999999996</v>
      </c>
      <c r="BZ267" s="21">
        <v>4.7890975013100004E-3</v>
      </c>
      <c r="CA267" s="21">
        <v>-1.10769165243</v>
      </c>
      <c r="CI267" s="21">
        <v>7.5923999999999996</v>
      </c>
      <c r="CJ267" s="21">
        <v>9.4749750131299995E-4</v>
      </c>
      <c r="CK267" s="21">
        <v>0.113309568571</v>
      </c>
      <c r="CS267" s="21">
        <v>7.5923999999999996</v>
      </c>
      <c r="CT267" s="24">
        <v>-1.5010249868799999E-4</v>
      </c>
      <c r="CU267" s="21">
        <v>0.88498234024400002</v>
      </c>
    </row>
    <row r="268" spans="2:99" ht="15" thickBot="1" x14ac:dyDescent="0.35">
      <c r="B268" s="23">
        <v>7.5923999999999996</v>
      </c>
      <c r="C268" s="23">
        <v>-1.5001577374399999E-2</v>
      </c>
      <c r="D268" s="18">
        <f t="shared" si="18"/>
        <v>-1.2104533249158373E-2</v>
      </c>
      <c r="E268" s="1">
        <f t="shared" si="19"/>
        <v>93.254051817744624</v>
      </c>
      <c r="Q268" s="21">
        <v>7.6257000000000001</v>
      </c>
      <c r="R268" s="21">
        <v>3.9856563907800002E-4</v>
      </c>
      <c r="S268" s="21">
        <v>-1.11615885917</v>
      </c>
      <c r="AA268" s="21">
        <v>7.6257000000000001</v>
      </c>
      <c r="AB268" s="21">
        <v>8.0120166212100004E-4</v>
      </c>
      <c r="AC268" s="21">
        <v>0.634269858608</v>
      </c>
      <c r="AK268" s="21">
        <v>7.6257000000000001</v>
      </c>
      <c r="AL268" s="21">
        <v>-2.0709024986899998E-3</v>
      </c>
      <c r="AM268" s="21">
        <v>-0.93675148148999998</v>
      </c>
      <c r="AU268" s="21">
        <v>7.6257000000000001</v>
      </c>
      <c r="AV268" s="21">
        <v>5.8866975013100002E-3</v>
      </c>
      <c r="AW268" s="21">
        <v>1.1633706186299999</v>
      </c>
      <c r="BE268" s="21">
        <v>7.6257000000000001</v>
      </c>
      <c r="BF268" s="21">
        <v>9.4538975013099998E-3</v>
      </c>
      <c r="BG268" s="21">
        <v>-8.7905535286899993E-3</v>
      </c>
      <c r="BO268" s="21">
        <v>7.6257000000000001</v>
      </c>
      <c r="BP268" s="21">
        <v>-3.4429024986900002E-3</v>
      </c>
      <c r="BQ268" s="21">
        <v>1.1291825844400001</v>
      </c>
      <c r="BY268" s="21">
        <v>7.6257000000000001</v>
      </c>
      <c r="BZ268" s="21">
        <v>4.2402975013100001E-3</v>
      </c>
      <c r="CA268" s="21">
        <v>-1.0539675987099999</v>
      </c>
      <c r="CI268" s="21">
        <v>7.6257000000000001</v>
      </c>
      <c r="CJ268" s="21">
        <v>3.9869750131199999E-4</v>
      </c>
      <c r="CK268" s="21">
        <v>0.46495792021999999</v>
      </c>
      <c r="CS268" s="21">
        <v>7.6257000000000001</v>
      </c>
      <c r="CT268" s="21">
        <v>1.2429750131199999E-4</v>
      </c>
      <c r="CU268" s="21">
        <v>1.09499455026</v>
      </c>
    </row>
    <row r="269" spans="2:99" ht="15" thickBot="1" x14ac:dyDescent="0.35">
      <c r="B269" s="23">
        <v>7.6257000000000001</v>
      </c>
      <c r="C269" s="23">
        <v>-1.80199773744E-2</v>
      </c>
      <c r="D269" s="18">
        <f t="shared" si="18"/>
        <v>-1.6174578166004636E-2</v>
      </c>
      <c r="E269" s="1">
        <f t="shared" si="19"/>
        <v>37.838869314958202</v>
      </c>
      <c r="Q269" s="21">
        <v>7.6589999999999998</v>
      </c>
      <c r="R269" s="21">
        <v>3.9856563907800002E-4</v>
      </c>
      <c r="S269" s="21">
        <v>-1.0575508005600001</v>
      </c>
      <c r="AA269" s="21">
        <v>7.6589999999999998</v>
      </c>
      <c r="AB269" s="21">
        <v>8.0120166212100004E-4</v>
      </c>
      <c r="AC269" s="21">
        <v>0.39006961440799998</v>
      </c>
      <c r="AK269" s="21">
        <v>7.6589999999999998</v>
      </c>
      <c r="AL269" s="21">
        <v>-3.7173024986899999E-3</v>
      </c>
      <c r="AM269" s="21">
        <v>-1.0686196133600001</v>
      </c>
      <c r="AU269" s="21">
        <v>7.6589999999999998</v>
      </c>
      <c r="AV269" s="21">
        <v>8.3562975013100008E-3</v>
      </c>
      <c r="AW269" s="21">
        <v>1.04615450142</v>
      </c>
      <c r="BE269" s="21">
        <v>7.6589999999999998</v>
      </c>
      <c r="BF269" s="21">
        <v>1.0825897501300001E-2</v>
      </c>
      <c r="BG269" s="21">
        <v>-0.35067089540899998</v>
      </c>
      <c r="BO269" s="21">
        <v>7.6589999999999998</v>
      </c>
      <c r="BP269" s="21">
        <v>-1.5221024986900001E-3</v>
      </c>
      <c r="BQ269" s="21">
        <v>0.97289442815600002</v>
      </c>
      <c r="BY269" s="21">
        <v>7.6589999999999998</v>
      </c>
      <c r="BZ269" s="21">
        <v>3.41709750131E-3</v>
      </c>
      <c r="CA269" s="21">
        <v>-0.89767944241800002</v>
      </c>
      <c r="CI269" s="21">
        <v>7.6589999999999998</v>
      </c>
      <c r="CJ269" s="21">
        <v>3.9869750131199999E-4</v>
      </c>
      <c r="CK269" s="21">
        <v>0.76776622302800002</v>
      </c>
      <c r="CS269" s="21">
        <v>7.6589999999999998</v>
      </c>
      <c r="CT269" s="21">
        <v>1.2429750131199999E-4</v>
      </c>
      <c r="CU269" s="21">
        <v>1.2024426577</v>
      </c>
    </row>
    <row r="270" spans="2:99" ht="15" thickBot="1" x14ac:dyDescent="0.35">
      <c r="B270" s="23">
        <v>7.6589999999999998</v>
      </c>
      <c r="C270" s="23">
        <v>-1.99407773744E-2</v>
      </c>
      <c r="D270" s="18">
        <f t="shared" si="18"/>
        <v>-1.8973592798896714E-2</v>
      </c>
      <c r="E270" s="1">
        <f t="shared" si="19"/>
        <v>10.393844478794147</v>
      </c>
      <c r="Q270" s="21">
        <v>7.6923000000000004</v>
      </c>
      <c r="R270" s="24">
        <v>3.9856563907800002E-4</v>
      </c>
      <c r="S270" s="21">
        <v>-0.98917473218600005</v>
      </c>
      <c r="AA270" s="21">
        <v>7.6923000000000004</v>
      </c>
      <c r="AB270" s="24">
        <v>1.0756016621199999E-3</v>
      </c>
      <c r="AC270" s="21">
        <v>0.116565340904</v>
      </c>
      <c r="AK270" s="21">
        <v>7.6923000000000004</v>
      </c>
      <c r="AL270" s="24">
        <v>-4.8149024986900001E-3</v>
      </c>
      <c r="AM270" s="21">
        <v>-1.0881556328899999</v>
      </c>
      <c r="AU270" s="21">
        <v>7.6923000000000004</v>
      </c>
      <c r="AV270" s="24">
        <v>1.02770975013E-2</v>
      </c>
      <c r="AW270" s="21">
        <v>0.85079430605600004</v>
      </c>
      <c r="BE270" s="21">
        <v>7.6923000000000004</v>
      </c>
      <c r="BF270" s="24">
        <v>1.11002975013E-2</v>
      </c>
      <c r="BG270" s="21">
        <v>-0.66324720798500003</v>
      </c>
      <c r="BO270" s="21">
        <v>7.6923000000000004</v>
      </c>
      <c r="BP270" s="24">
        <v>1.2429750131199999E-4</v>
      </c>
      <c r="BQ270" s="21">
        <v>0.743346198608</v>
      </c>
      <c r="BY270" s="21">
        <v>7.6923000000000004</v>
      </c>
      <c r="BZ270" s="24">
        <v>2.3194975013099998E-3</v>
      </c>
      <c r="CA270" s="21">
        <v>-0.65347919821699996</v>
      </c>
      <c r="CI270" s="21">
        <v>7.6923000000000004</v>
      </c>
      <c r="CJ270" s="21">
        <v>1.2429750131199999E-4</v>
      </c>
      <c r="CK270" s="21">
        <v>1.00219845746</v>
      </c>
      <c r="CS270" s="21">
        <v>7.6923000000000004</v>
      </c>
      <c r="CT270" s="24">
        <v>-1.5010249868799999E-4</v>
      </c>
      <c r="CU270" s="21">
        <v>1.1926746479400001</v>
      </c>
    </row>
    <row r="271" spans="2:99" ht="15" thickBot="1" x14ac:dyDescent="0.35">
      <c r="B271" s="23">
        <v>7.6923000000000004</v>
      </c>
      <c r="C271" s="23">
        <v>-1.99407773744E-2</v>
      </c>
      <c r="D271" s="18">
        <f t="shared" si="18"/>
        <v>-2.0298456673056547E-2</v>
      </c>
      <c r="E271" s="1">
        <f t="shared" si="19"/>
        <v>1.4214942298604376</v>
      </c>
      <c r="Q271" s="21">
        <v>7.7256</v>
      </c>
      <c r="R271" s="21">
        <v>3.9856563907800002E-4</v>
      </c>
      <c r="S271" s="21">
        <v>-0.89637863938999995</v>
      </c>
      <c r="AA271" s="21">
        <v>7.7256</v>
      </c>
      <c r="AB271" s="21">
        <v>8.0120166212100004E-4</v>
      </c>
      <c r="AC271" s="21">
        <v>-0.16670694236899999</v>
      </c>
      <c r="AK271" s="21">
        <v>7.7256</v>
      </c>
      <c r="AL271" s="21">
        <v>-5.9125024986899999E-3</v>
      </c>
      <c r="AM271" s="21">
        <v>-1.07838762313</v>
      </c>
      <c r="AU271" s="21">
        <v>7.7256</v>
      </c>
      <c r="AV271" s="21">
        <v>1.1374697501299999E-2</v>
      </c>
      <c r="AW271" s="21">
        <v>0.57729003255199995</v>
      </c>
      <c r="BE271" s="21">
        <v>7.7256</v>
      </c>
      <c r="BF271" s="21">
        <v>1.1374697501299999E-2</v>
      </c>
      <c r="BG271" s="21">
        <v>-0.90744745218599998</v>
      </c>
      <c r="BO271" s="21">
        <v>7.7256</v>
      </c>
      <c r="BP271" s="21">
        <v>2.3194975013099998E-3</v>
      </c>
      <c r="BQ271" s="21">
        <v>0.44053789580000002</v>
      </c>
      <c r="BY271" s="21">
        <v>7.7256</v>
      </c>
      <c r="BZ271" s="21">
        <v>9.4749750131299995E-4</v>
      </c>
      <c r="CA271" s="21">
        <v>-0.345786890525</v>
      </c>
      <c r="CI271" s="21">
        <v>7.7256</v>
      </c>
      <c r="CJ271" s="24">
        <v>-4.2450249868800002E-4</v>
      </c>
      <c r="CK271" s="21">
        <v>1.1438345991000001</v>
      </c>
      <c r="CS271" s="21">
        <v>7.7256</v>
      </c>
      <c r="CT271" s="21">
        <v>3.9869750131199999E-4</v>
      </c>
      <c r="CU271" s="21">
        <v>1.0656905209500001</v>
      </c>
    </row>
    <row r="272" spans="2:99" ht="15" thickBot="1" x14ac:dyDescent="0.35">
      <c r="B272" s="23">
        <v>7.7256</v>
      </c>
      <c r="C272" s="23">
        <v>-1.8294377374400001E-2</v>
      </c>
      <c r="D272" s="18">
        <f t="shared" si="18"/>
        <v>-2.00574690793793E-2</v>
      </c>
      <c r="E272" s="1">
        <f t="shared" si="19"/>
        <v>34.53880400185345</v>
      </c>
      <c r="Q272" s="21">
        <v>7.7588999999999997</v>
      </c>
      <c r="R272" s="21">
        <v>6.7296563907800002E-4</v>
      </c>
      <c r="S272" s="21">
        <v>-0.80358254659299999</v>
      </c>
      <c r="AA272" s="21">
        <v>7.7588999999999997</v>
      </c>
      <c r="AB272" s="21">
        <v>5.2680166212099998E-4</v>
      </c>
      <c r="AC272" s="21">
        <v>-0.454863230525</v>
      </c>
      <c r="AK272" s="21">
        <v>7.7588999999999997</v>
      </c>
      <c r="AL272" s="21">
        <v>-6.1869024986900001E-3</v>
      </c>
      <c r="AM272" s="21">
        <v>-1.0686196133600001</v>
      </c>
      <c r="AU272" s="21">
        <v>7.7588999999999997</v>
      </c>
      <c r="AV272" s="21">
        <v>1.2197897501300001E-2</v>
      </c>
      <c r="AW272" s="21">
        <v>0.254945710208</v>
      </c>
      <c r="BE272" s="21">
        <v>7.7588999999999997</v>
      </c>
      <c r="BF272" s="21">
        <v>1.02770975013E-2</v>
      </c>
      <c r="BG272" s="21">
        <v>-1.07350361824</v>
      </c>
      <c r="BO272" s="21">
        <v>7.7588999999999997</v>
      </c>
      <c r="BP272" s="21">
        <v>3.41709750131E-3</v>
      </c>
      <c r="BQ272" s="21">
        <v>8.8889544151400005E-2</v>
      </c>
      <c r="BY272" s="21">
        <v>7.7588999999999997</v>
      </c>
      <c r="BZ272" s="21">
        <v>-1.5010249868799999E-4</v>
      </c>
      <c r="CA272" s="21">
        <v>-1.8558563296700002E-2</v>
      </c>
      <c r="CI272" s="21">
        <v>7.7588999999999997</v>
      </c>
      <c r="CJ272" s="21">
        <v>-4.2450249868800002E-4</v>
      </c>
      <c r="CK272" s="21">
        <v>1.19755865282</v>
      </c>
      <c r="CS272" s="21">
        <v>7.7588999999999997</v>
      </c>
      <c r="CT272" s="21">
        <v>1.2429750131199999E-4</v>
      </c>
      <c r="CU272" s="21">
        <v>0.82637428163600002</v>
      </c>
    </row>
    <row r="273" spans="2:99" ht="15" thickBot="1" x14ac:dyDescent="0.35">
      <c r="B273" s="23">
        <v>7.7588999999999997</v>
      </c>
      <c r="C273" s="23">
        <v>-1.5550377374399999E-2</v>
      </c>
      <c r="D273" s="18">
        <f t="shared" si="18"/>
        <v>-1.8276648364338219E-2</v>
      </c>
      <c r="E273" s="1">
        <f t="shared" si="19"/>
        <v>82.583927895319107</v>
      </c>
      <c r="Q273" s="21">
        <v>7.7922000000000002</v>
      </c>
      <c r="R273" s="21">
        <v>3.9856563907800002E-4</v>
      </c>
      <c r="S273" s="21">
        <v>-0.70101844402900004</v>
      </c>
      <c r="AA273" s="21">
        <v>7.7922000000000002</v>
      </c>
      <c r="AB273" s="21">
        <v>2.5240166212099998E-4</v>
      </c>
      <c r="AC273" s="21">
        <v>-0.718599494261</v>
      </c>
      <c r="AK273" s="21">
        <v>7.7922000000000002</v>
      </c>
      <c r="AL273" s="21">
        <v>-5.6381024986899998E-3</v>
      </c>
      <c r="AM273" s="21">
        <v>-0.94651949125799995</v>
      </c>
      <c r="AU273" s="21">
        <v>7.7922000000000002</v>
      </c>
      <c r="AV273" s="21">
        <v>1.16490975013E-2</v>
      </c>
      <c r="AW273" s="21">
        <v>-9.1818636556800004E-2</v>
      </c>
      <c r="BE273" s="21">
        <v>7.7922000000000002</v>
      </c>
      <c r="BF273" s="21">
        <v>8.6306975013100001E-3</v>
      </c>
      <c r="BG273" s="21">
        <v>-1.1125756573100001</v>
      </c>
      <c r="BO273" s="21">
        <v>7.7922000000000002</v>
      </c>
      <c r="BP273" s="21">
        <v>5.3378975013099999E-3</v>
      </c>
      <c r="BQ273" s="21">
        <v>-0.257874802613</v>
      </c>
      <c r="BY273" s="21">
        <v>7.7922000000000002</v>
      </c>
      <c r="BZ273" s="21">
        <v>-9.7330249868700001E-4</v>
      </c>
      <c r="CA273" s="21">
        <v>0.32332177858400002</v>
      </c>
      <c r="CI273" s="21">
        <v>7.7922000000000002</v>
      </c>
      <c r="CJ273" s="21">
        <v>-6.9890249868699995E-4</v>
      </c>
      <c r="CK273" s="21">
        <v>1.1731386284</v>
      </c>
      <c r="CS273" s="21">
        <v>7.7922000000000002</v>
      </c>
      <c r="CT273" s="21">
        <v>3.9869750131199999E-4</v>
      </c>
      <c r="CU273" s="21">
        <v>0.47960993487199999</v>
      </c>
    </row>
    <row r="274" spans="2:99" ht="15" thickBot="1" x14ac:dyDescent="0.35">
      <c r="B274" s="23">
        <v>7.7922000000000002</v>
      </c>
      <c r="C274" s="23">
        <v>-1.19831773744E-2</v>
      </c>
      <c r="D274" s="18">
        <f t="shared" si="18"/>
        <v>-1.5097184253876475E-2</v>
      </c>
      <c r="E274" s="1">
        <f t="shared" si="19"/>
        <v>107.74487606029794</v>
      </c>
      <c r="Q274" s="21">
        <v>7.8254999999999999</v>
      </c>
      <c r="R274" s="21">
        <v>6.7296563907800002E-4</v>
      </c>
      <c r="S274" s="21">
        <v>-0.58380232681300004</v>
      </c>
      <c r="AA274" s="21">
        <v>7.8254999999999999</v>
      </c>
      <c r="AB274" s="21">
        <v>2.5240166212099998E-4</v>
      </c>
      <c r="AC274" s="21">
        <v>-0.94326371892600003</v>
      </c>
      <c r="AK274" s="21">
        <v>7.8254999999999999</v>
      </c>
      <c r="AL274" s="21">
        <v>-5.6381024986899998E-3</v>
      </c>
      <c r="AM274" s="21">
        <v>-0.731623276361</v>
      </c>
      <c r="AU274" s="21">
        <v>7.8254999999999999</v>
      </c>
      <c r="AV274" s="21">
        <v>1.02770975013E-2</v>
      </c>
      <c r="AW274" s="21">
        <v>-0.42393096866899999</v>
      </c>
      <c r="BE274" s="21">
        <v>7.8254999999999999</v>
      </c>
      <c r="BF274" s="21">
        <v>6.1610975013100004E-3</v>
      </c>
      <c r="BG274" s="21">
        <v>-1.1125756573100001</v>
      </c>
      <c r="BO274" s="21">
        <v>7.8254999999999999</v>
      </c>
      <c r="BP274" s="21">
        <v>6.7098975013099998E-3</v>
      </c>
      <c r="BQ274" s="21">
        <v>-0.58021912495700001</v>
      </c>
      <c r="BY274" s="21">
        <v>7.8254999999999999</v>
      </c>
      <c r="BZ274" s="21">
        <v>-2.3453024986899999E-3</v>
      </c>
      <c r="CA274" s="21">
        <v>0.63589809115999996</v>
      </c>
      <c r="CI274" s="21">
        <v>7.8254999999999999</v>
      </c>
      <c r="CJ274" s="21">
        <v>-4.2450249868800002E-4</v>
      </c>
      <c r="CK274" s="21">
        <v>1.0412704965299999</v>
      </c>
      <c r="CS274" s="21">
        <v>7.8254999999999999</v>
      </c>
      <c r="CT274" s="21">
        <v>3.9869750131199999E-4</v>
      </c>
      <c r="CU274" s="21">
        <v>8.4005539267399995E-2</v>
      </c>
    </row>
    <row r="275" spans="2:99" ht="15" thickBot="1" x14ac:dyDescent="0.35">
      <c r="B275" s="23">
        <v>7.8254999999999999</v>
      </c>
      <c r="C275" s="23">
        <v>-7.0439773743999996E-3</v>
      </c>
      <c r="D275" s="18">
        <f t="shared" si="18"/>
        <v>-1.0764279030237165E-2</v>
      </c>
      <c r="E275" s="1">
        <f t="shared" si="19"/>
        <v>153.78493789360843</v>
      </c>
      <c r="Q275" s="21">
        <v>7.8587999999999996</v>
      </c>
      <c r="R275" s="21">
        <v>6.7296563907800002E-4</v>
      </c>
      <c r="S275" s="21">
        <v>-0.461702204713</v>
      </c>
      <c r="AA275" s="21">
        <v>7.8587999999999996</v>
      </c>
      <c r="AB275" s="24">
        <v>-2.1998337878599999E-5</v>
      </c>
      <c r="AC275" s="21">
        <v>-1.1044358801</v>
      </c>
      <c r="AK275" s="21">
        <v>7.8587999999999996</v>
      </c>
      <c r="AL275" s="21">
        <v>-4.54050249869E-3</v>
      </c>
      <c r="AM275" s="21">
        <v>-0.44835099308900001</v>
      </c>
      <c r="AU275" s="21">
        <v>7.8587999999999996</v>
      </c>
      <c r="AV275" s="21">
        <v>8.0818975013099998E-3</v>
      </c>
      <c r="AW275" s="21">
        <v>-0.72185526659300003</v>
      </c>
      <c r="BE275" s="21">
        <v>7.8587999999999996</v>
      </c>
      <c r="BF275" s="21">
        <v>3.41709750131E-3</v>
      </c>
      <c r="BG275" s="21">
        <v>-1.07838762313</v>
      </c>
      <c r="BO275" s="21">
        <v>7.8587999999999996</v>
      </c>
      <c r="BP275" s="21">
        <v>6.98429750131E-3</v>
      </c>
      <c r="BQ275" s="21">
        <v>-0.843955388694</v>
      </c>
      <c r="BY275" s="21">
        <v>7.8587999999999996</v>
      </c>
      <c r="BZ275" s="21">
        <v>-2.8941024986899998E-3</v>
      </c>
      <c r="CA275" s="21">
        <v>0.90451835977999995</v>
      </c>
      <c r="CI275" s="21">
        <v>7.8587999999999996</v>
      </c>
      <c r="CJ275" s="21">
        <v>-1.5010249868799999E-4</v>
      </c>
      <c r="CK275" s="21">
        <v>0.81660627186800006</v>
      </c>
      <c r="CS275" s="21">
        <v>7.8587999999999996</v>
      </c>
      <c r="CT275" s="21">
        <v>9.4749750131299995E-4</v>
      </c>
      <c r="CU275" s="21">
        <v>-0.32136686610499998</v>
      </c>
    </row>
    <row r="276" spans="2:99" ht="15" thickBot="1" x14ac:dyDescent="0.35">
      <c r="B276" s="23">
        <v>7.8587999999999996</v>
      </c>
      <c r="C276" s="23">
        <v>-1.5559773744E-3</v>
      </c>
      <c r="D276" s="18">
        <f t="shared" si="18"/>
        <v>-5.6082569890902679E-3</v>
      </c>
      <c r="E276" s="1">
        <f t="shared" si="19"/>
        <v>182.45522306260347</v>
      </c>
      <c r="Q276" s="21">
        <v>7.8921000000000001</v>
      </c>
      <c r="R276" s="21">
        <v>6.7296563907800002E-4</v>
      </c>
      <c r="S276" s="21">
        <v>-0.33960208261300001</v>
      </c>
      <c r="AA276" s="21">
        <v>7.8921000000000001</v>
      </c>
      <c r="AB276" s="24">
        <v>-2.1998337878599999E-5</v>
      </c>
      <c r="AC276" s="21">
        <v>-1.21188398755</v>
      </c>
      <c r="AK276" s="21">
        <v>7.8921000000000001</v>
      </c>
      <c r="AL276" s="21">
        <v>-3.16850249869E-3</v>
      </c>
      <c r="AM276" s="21">
        <v>-0.130890675629</v>
      </c>
      <c r="AU276" s="21">
        <v>7.8921000000000001</v>
      </c>
      <c r="AV276" s="21">
        <v>5.8866975013100002E-3</v>
      </c>
      <c r="AW276" s="21">
        <v>-0.94651949125799995</v>
      </c>
      <c r="BE276" s="21">
        <v>7.8921000000000001</v>
      </c>
      <c r="BF276" s="21">
        <v>6.7309750131300001E-4</v>
      </c>
      <c r="BG276" s="21">
        <v>-0.94651949125799995</v>
      </c>
      <c r="BO276" s="21">
        <v>7.8921000000000001</v>
      </c>
      <c r="BP276" s="21">
        <v>7.5330975013100003E-3</v>
      </c>
      <c r="BQ276" s="21">
        <v>-1.02954757429</v>
      </c>
      <c r="BY276" s="21">
        <v>7.8921000000000001</v>
      </c>
      <c r="BZ276" s="21">
        <v>-3.7173024986899999E-3</v>
      </c>
      <c r="CA276" s="21">
        <v>1.0852265404899999</v>
      </c>
      <c r="CI276" s="21">
        <v>7.8921000000000001</v>
      </c>
      <c r="CJ276" s="21">
        <v>1.2429750131199999E-4</v>
      </c>
      <c r="CK276" s="21">
        <v>0.50891396417599999</v>
      </c>
      <c r="CS276" s="21">
        <v>7.8921000000000001</v>
      </c>
      <c r="CT276" s="21">
        <v>1.22189750131E-3</v>
      </c>
      <c r="CU276" s="21">
        <v>-0.68766723240500005</v>
      </c>
    </row>
    <row r="277" spans="2:99" ht="15" thickBot="1" x14ac:dyDescent="0.35">
      <c r="B277" s="23">
        <v>7.8921000000000001</v>
      </c>
      <c r="C277" s="23">
        <v>3.9320226256000001E-3</v>
      </c>
      <c r="D277" s="18">
        <f t="shared" si="18"/>
        <v>-1.9396083414096026E-5</v>
      </c>
      <c r="E277" s="1">
        <f t="shared" si="19"/>
        <v>173.48566459940693</v>
      </c>
      <c r="Q277" s="21">
        <v>7.9253999999999998</v>
      </c>
      <c r="R277" s="21">
        <v>3.9856563907800002E-4</v>
      </c>
      <c r="S277" s="21">
        <v>-0.21261795562899999</v>
      </c>
      <c r="AA277" s="21">
        <v>7.9253999999999998</v>
      </c>
      <c r="AB277" s="21">
        <v>2.5240166212099998E-4</v>
      </c>
      <c r="AC277" s="21">
        <v>-1.24118801685</v>
      </c>
      <c r="AK277" s="21">
        <v>7.9253999999999998</v>
      </c>
      <c r="AL277" s="21">
        <v>-1.2477024986899999E-3</v>
      </c>
      <c r="AM277" s="21">
        <v>0.20122165648400001</v>
      </c>
      <c r="AU277" s="21">
        <v>7.9253999999999998</v>
      </c>
      <c r="AV277" s="21">
        <v>2.8682975013100001E-3</v>
      </c>
      <c r="AW277" s="21">
        <v>-1.0832716280100001</v>
      </c>
      <c r="BE277" s="21">
        <v>7.9253999999999998</v>
      </c>
      <c r="BF277" s="21">
        <v>-2.3453024986899999E-3</v>
      </c>
      <c r="BG277" s="21">
        <v>-0.72673927147700002</v>
      </c>
      <c r="BO277" s="21">
        <v>7.9253999999999998</v>
      </c>
      <c r="BP277" s="21">
        <v>6.98429750131E-3</v>
      </c>
      <c r="BQ277" s="21">
        <v>-1.10769165243</v>
      </c>
      <c r="BY277" s="21">
        <v>7.9253999999999998</v>
      </c>
      <c r="BZ277" s="21">
        <v>-3.7173024986899999E-3</v>
      </c>
      <c r="CA277" s="21">
        <v>1.18290663817</v>
      </c>
      <c r="CI277" s="21">
        <v>7.9253999999999998</v>
      </c>
      <c r="CJ277" s="21">
        <v>6.7309750131300001E-4</v>
      </c>
      <c r="CK277" s="21">
        <v>0.15238160764299999</v>
      </c>
      <c r="CS277" s="21">
        <v>7.9253999999999998</v>
      </c>
      <c r="CT277" s="21">
        <v>9.4749750131299995E-4</v>
      </c>
      <c r="CU277" s="21">
        <v>-0.95628750102600002</v>
      </c>
    </row>
    <row r="278" spans="2:99" ht="15" thickBot="1" x14ac:dyDescent="0.35">
      <c r="B278" s="23">
        <v>7.9253999999999998</v>
      </c>
      <c r="C278" s="23">
        <v>8.8712226256000004E-3</v>
      </c>
      <c r="D278" s="18">
        <f t="shared" si="18"/>
        <v>5.5816016550480404E-3</v>
      </c>
      <c r="E278" s="1">
        <f t="shared" si="19"/>
        <v>120.24006810994689</v>
      </c>
      <c r="Q278" s="21">
        <v>7.9587000000000003</v>
      </c>
      <c r="R278" s="21">
        <v>6.7296563907800002E-4</v>
      </c>
      <c r="S278" s="21">
        <v>-8.5633828644699997E-2</v>
      </c>
      <c r="AA278" s="21">
        <v>7.9587000000000003</v>
      </c>
      <c r="AB278" s="21">
        <v>-2.9639833787900002E-4</v>
      </c>
      <c r="AC278" s="21">
        <v>-1.24118801685</v>
      </c>
      <c r="AK278" s="21">
        <v>7.9587000000000003</v>
      </c>
      <c r="AL278" s="21">
        <v>6.7309750131300001E-4</v>
      </c>
      <c r="AM278" s="21">
        <v>0.51379796905999997</v>
      </c>
      <c r="AU278" s="21">
        <v>7.9587000000000003</v>
      </c>
      <c r="AV278" s="21">
        <v>-1.5010249868799999E-4</v>
      </c>
      <c r="AW278" s="21">
        <v>-1.1272276719700001</v>
      </c>
      <c r="BE278" s="21">
        <v>7.9587000000000003</v>
      </c>
      <c r="BF278" s="21">
        <v>-4.8149024986900001E-3</v>
      </c>
      <c r="BG278" s="21">
        <v>-0.433698978437</v>
      </c>
      <c r="BO278" s="21">
        <v>7.9587000000000003</v>
      </c>
      <c r="BP278" s="21">
        <v>6.4354975013099997E-3</v>
      </c>
      <c r="BQ278" s="21">
        <v>-1.1125756573100001</v>
      </c>
      <c r="BY278" s="21">
        <v>7.9587000000000003</v>
      </c>
      <c r="BZ278" s="21">
        <v>-3.7173024986899999E-3</v>
      </c>
      <c r="CA278" s="21">
        <v>1.2219786772400001</v>
      </c>
      <c r="CI278" s="21">
        <v>7.9587000000000003</v>
      </c>
      <c r="CJ278" s="21">
        <v>3.9869750131199999E-4</v>
      </c>
      <c r="CK278" s="21">
        <v>-0.21880276354100001</v>
      </c>
      <c r="CS278" s="21">
        <v>7.9587000000000003</v>
      </c>
      <c r="CT278" s="21">
        <v>1.22189750131E-3</v>
      </c>
      <c r="CU278" s="21">
        <v>-1.0979236426600001</v>
      </c>
    </row>
    <row r="279" spans="2:99" ht="15" thickBot="1" x14ac:dyDescent="0.35">
      <c r="B279" s="23">
        <v>7.9587000000000003</v>
      </c>
      <c r="C279" s="23">
        <v>1.3536022625600001E-2</v>
      </c>
      <c r="D279" s="18">
        <f t="shared" si="18"/>
        <v>1.0775267513255769E-2</v>
      </c>
      <c r="E279" s="1">
        <f t="shared" si="19"/>
        <v>84.686319892608992</v>
      </c>
      <c r="Q279" s="21">
        <v>7.992</v>
      </c>
      <c r="R279" s="21">
        <v>6.7296563907800002E-4</v>
      </c>
      <c r="S279" s="21">
        <v>4.6234303223399997E-2</v>
      </c>
      <c r="AA279" s="21">
        <v>7.992</v>
      </c>
      <c r="AB279" s="21">
        <v>-2.9639833787900002E-4</v>
      </c>
      <c r="AC279" s="21">
        <v>-1.22165199731</v>
      </c>
      <c r="AK279" s="21">
        <v>7.992</v>
      </c>
      <c r="AL279" s="21">
        <v>2.3194975013099998E-3</v>
      </c>
      <c r="AM279" s="21">
        <v>0.78241823767999996</v>
      </c>
      <c r="AU279" s="21">
        <v>7.992</v>
      </c>
      <c r="AV279" s="21">
        <v>-3.16850249869E-3</v>
      </c>
      <c r="AW279" s="21">
        <v>-1.12234366708</v>
      </c>
      <c r="BE279" s="21">
        <v>7.992</v>
      </c>
      <c r="BF279" s="21">
        <v>-7.0101024986899997E-3</v>
      </c>
      <c r="BG279" s="21">
        <v>-0.11135465609300001</v>
      </c>
      <c r="BO279" s="21">
        <v>7.992</v>
      </c>
      <c r="BP279" s="21">
        <v>5.0634975013099997E-3</v>
      </c>
      <c r="BQ279" s="21">
        <v>-1.0979236426600001</v>
      </c>
      <c r="BY279" s="21">
        <v>7.992</v>
      </c>
      <c r="BZ279" s="21">
        <v>-2.8941024986899998E-3</v>
      </c>
      <c r="CA279" s="21">
        <v>1.1340665893299999</v>
      </c>
      <c r="CI279" s="21">
        <v>7.992</v>
      </c>
      <c r="CJ279" s="21">
        <v>9.4749750131299995E-4</v>
      </c>
      <c r="CK279" s="21">
        <v>-0.56556711030499995</v>
      </c>
      <c r="CS279" s="21">
        <v>7.992</v>
      </c>
      <c r="CT279" s="21">
        <v>1.49629750131E-3</v>
      </c>
      <c r="CU279" s="21">
        <v>-1.10769165243</v>
      </c>
    </row>
    <row r="280" spans="2:99" ht="15" thickBot="1" x14ac:dyDescent="0.35">
      <c r="B280" s="23">
        <v>7.992</v>
      </c>
      <c r="C280" s="23">
        <v>1.71032226256E-2</v>
      </c>
      <c r="D280" s="18">
        <f t="shared" si="18"/>
        <v>1.5174769949121879E-2</v>
      </c>
      <c r="E280" s="1">
        <f t="shared" si="19"/>
        <v>41.321441393506973</v>
      </c>
      <c r="Q280" s="21">
        <v>8.0252999999999997</v>
      </c>
      <c r="R280" s="21">
        <v>6.7296563907800002E-4</v>
      </c>
      <c r="S280" s="21">
        <v>0.168334425324</v>
      </c>
      <c r="AA280" s="21">
        <v>8.0252999999999997</v>
      </c>
      <c r="AB280" s="21">
        <v>2.5240166212099998E-4</v>
      </c>
      <c r="AC280" s="21">
        <v>-1.1337399094</v>
      </c>
      <c r="AK280" s="21">
        <v>8.0252999999999997</v>
      </c>
      <c r="AL280" s="21">
        <v>3.9658975013099999E-3</v>
      </c>
      <c r="AM280" s="21">
        <v>0.99243044769199995</v>
      </c>
      <c r="AU280" s="21">
        <v>8.0252999999999997</v>
      </c>
      <c r="AV280" s="21">
        <v>-5.9125024986899999E-3</v>
      </c>
      <c r="AW280" s="21">
        <v>-1.07838762313</v>
      </c>
      <c r="BE280" s="21">
        <v>8.0252999999999997</v>
      </c>
      <c r="BF280" s="21">
        <v>-8.93090249869E-3</v>
      </c>
      <c r="BG280" s="21">
        <v>0.225641680904</v>
      </c>
      <c r="BO280" s="21">
        <v>8.0252999999999997</v>
      </c>
      <c r="BP280" s="21">
        <v>3.41709750131E-3</v>
      </c>
      <c r="BQ280" s="21">
        <v>-0.98070752544600004</v>
      </c>
      <c r="BY280" s="21">
        <v>8.0252999999999997</v>
      </c>
      <c r="BZ280" s="21">
        <v>-2.0709024986899998E-3</v>
      </c>
      <c r="CA280" s="21">
        <v>0.98754644280799997</v>
      </c>
      <c r="CI280" s="21">
        <v>8.0252999999999997</v>
      </c>
      <c r="CJ280" s="21">
        <v>1.22189750131E-3</v>
      </c>
      <c r="CK280" s="21">
        <v>-0.85372339846199996</v>
      </c>
      <c r="CS280" s="21">
        <v>8.0252999999999997</v>
      </c>
      <c r="CT280" s="21">
        <v>1.22189750131E-3</v>
      </c>
      <c r="CU280" s="21">
        <v>-1.0881556328899999</v>
      </c>
    </row>
    <row r="281" spans="2:99" ht="15" thickBot="1" x14ac:dyDescent="0.35">
      <c r="B281" s="23">
        <v>8.0252999999999997</v>
      </c>
      <c r="C281" s="23">
        <v>1.9572822625599999E-2</v>
      </c>
      <c r="D281" s="18">
        <f t="shared" si="18"/>
        <v>1.8454714645532413E-2</v>
      </c>
      <c r="E281" s="1">
        <f t="shared" si="19"/>
        <v>13.890727278786866</v>
      </c>
      <c r="Q281" s="21">
        <v>8.0586000000000002</v>
      </c>
      <c r="R281" s="21">
        <v>6.7296563907800002E-4</v>
      </c>
      <c r="S281" s="21">
        <v>0.29043454742399999</v>
      </c>
      <c r="AA281" s="21">
        <v>8.0586000000000002</v>
      </c>
      <c r="AB281" s="21">
        <v>2.5240166212099998E-4</v>
      </c>
      <c r="AC281" s="21">
        <v>-0.98721976288199997</v>
      </c>
      <c r="AK281" s="21">
        <v>8.0586000000000002</v>
      </c>
      <c r="AL281" s="21">
        <v>5.3378975013099999E-3</v>
      </c>
      <c r="AM281" s="21">
        <v>1.1291825844400001</v>
      </c>
      <c r="AU281" s="21">
        <v>8.0586000000000002</v>
      </c>
      <c r="AV281" s="21">
        <v>-7.8333024986899993E-3</v>
      </c>
      <c r="AW281" s="21">
        <v>-0.91721546195400006</v>
      </c>
      <c r="BE281" s="21">
        <v>8.0586000000000002</v>
      </c>
      <c r="BF281" s="21">
        <v>-9.7541024986899996E-3</v>
      </c>
      <c r="BG281" s="21">
        <v>0.54310199836399997</v>
      </c>
      <c r="BO281" s="21">
        <v>8.0586000000000002</v>
      </c>
      <c r="BP281" s="21">
        <v>1.7706975013099999E-3</v>
      </c>
      <c r="BQ281" s="21">
        <v>-0.77557932031700005</v>
      </c>
      <c r="BY281" s="21">
        <v>8.0586000000000002</v>
      </c>
      <c r="BZ281" s="21">
        <v>-1.5221024986900001E-3</v>
      </c>
      <c r="CA281" s="21">
        <v>0.75311420837599996</v>
      </c>
      <c r="CI281" s="21">
        <v>8.0586000000000002</v>
      </c>
      <c r="CJ281" s="21">
        <v>1.22189750131E-3</v>
      </c>
      <c r="CK281" s="21">
        <v>-1.04419958894</v>
      </c>
      <c r="CS281" s="21">
        <v>8.0586000000000002</v>
      </c>
      <c r="CT281" s="21">
        <v>1.22189750131E-3</v>
      </c>
      <c r="CU281" s="21">
        <v>-0.92698347172200002</v>
      </c>
    </row>
    <row r="282" spans="2:99" ht="15" thickBot="1" x14ac:dyDescent="0.35">
      <c r="B282" s="23">
        <v>8.0586000000000002</v>
      </c>
      <c r="C282" s="23">
        <v>2.0121622625600001E-2</v>
      </c>
      <c r="D282" s="18">
        <f t="shared" si="18"/>
        <v>2.0375197454508644E-2</v>
      </c>
      <c r="E282" s="1">
        <f t="shared" si="19"/>
        <v>0.71444659840052627</v>
      </c>
      <c r="Q282" s="21">
        <v>8.0919000000000008</v>
      </c>
      <c r="R282" s="21">
        <v>6.7296563907800002E-4</v>
      </c>
      <c r="S282" s="21">
        <v>0.41253466952399998</v>
      </c>
      <c r="AA282" s="21">
        <v>8.0919000000000008</v>
      </c>
      <c r="AB282" s="21">
        <v>2.5240166212099998E-4</v>
      </c>
      <c r="AC282" s="21">
        <v>-0.78209155775299999</v>
      </c>
      <c r="AK282" s="21">
        <v>8.0919000000000008</v>
      </c>
      <c r="AL282" s="21">
        <v>6.4354975013099997E-3</v>
      </c>
      <c r="AM282" s="21">
        <v>1.18779064305</v>
      </c>
      <c r="AU282" s="21">
        <v>8.0919000000000008</v>
      </c>
      <c r="AV282" s="21">
        <v>-1.00285024987E-2</v>
      </c>
      <c r="AW282" s="21">
        <v>-0.68278322752099996</v>
      </c>
      <c r="BE282" s="21">
        <v>8.0919000000000008</v>
      </c>
      <c r="BF282" s="21">
        <v>-1.00285024987E-2</v>
      </c>
      <c r="BG282" s="21">
        <v>0.81172226698399996</v>
      </c>
      <c r="BO282" s="21">
        <v>8.0919000000000008</v>
      </c>
      <c r="BP282" s="21">
        <v>-1.5010249868799999E-4</v>
      </c>
      <c r="BQ282" s="21">
        <v>-0.49719104192899999</v>
      </c>
      <c r="BY282" s="21">
        <v>8.0919000000000008</v>
      </c>
      <c r="BZ282" s="21">
        <v>-1.5010249868799999E-4</v>
      </c>
      <c r="CA282" s="21">
        <v>0.45030590556799999</v>
      </c>
      <c r="CI282" s="21">
        <v>8.0919000000000008</v>
      </c>
      <c r="CJ282" s="21">
        <v>1.22189750131E-3</v>
      </c>
      <c r="CK282" s="21">
        <v>-1.0832716280100001</v>
      </c>
      <c r="CS282" s="21">
        <v>8.0919000000000008</v>
      </c>
      <c r="CT282" s="21">
        <v>9.4749750131299995E-4</v>
      </c>
      <c r="CU282" s="21">
        <v>-0.65347919821699996</v>
      </c>
    </row>
    <row r="283" spans="2:99" ht="15" thickBot="1" x14ac:dyDescent="0.35">
      <c r="B283" s="23">
        <v>8.0919000000000008</v>
      </c>
      <c r="C283" s="23">
        <v>1.9298422625600001E-2</v>
      </c>
      <c r="D283" s="18">
        <f t="shared" si="18"/>
        <v>2.0799333300371217E-2</v>
      </c>
      <c r="E283" s="1">
        <f t="shared" si="19"/>
        <v>25.030365040468737</v>
      </c>
      <c r="Q283" s="21">
        <v>8.1251999999999995</v>
      </c>
      <c r="R283" s="21">
        <v>6.7296563907800002E-4</v>
      </c>
      <c r="S283" s="21">
        <v>0.524866781856</v>
      </c>
      <c r="AA283" s="21">
        <v>8.1251999999999995</v>
      </c>
      <c r="AB283" s="21">
        <v>2.5240166212099998E-4</v>
      </c>
      <c r="AC283" s="21">
        <v>-0.53789131355300002</v>
      </c>
      <c r="AK283" s="21">
        <v>8.1251999999999995</v>
      </c>
      <c r="AL283" s="21">
        <v>7.2586975013100002E-3</v>
      </c>
      <c r="AM283" s="21">
        <v>1.18290663817</v>
      </c>
      <c r="AU283" s="21">
        <v>8.1251999999999995</v>
      </c>
      <c r="AV283" s="21">
        <v>-1.05773024987E-2</v>
      </c>
      <c r="AW283" s="21">
        <v>-0.389742934481</v>
      </c>
      <c r="BE283" s="21">
        <v>8.1251999999999995</v>
      </c>
      <c r="BF283" s="21">
        <v>-9.2053024986899993E-3</v>
      </c>
      <c r="BG283" s="21">
        <v>1.0266184818799999</v>
      </c>
      <c r="BO283" s="21">
        <v>8.1251999999999995</v>
      </c>
      <c r="BP283" s="21">
        <v>-1.7965024986900001E-3</v>
      </c>
      <c r="BQ283" s="21">
        <v>-0.174846719585</v>
      </c>
      <c r="BY283" s="21">
        <v>8.1251999999999995</v>
      </c>
      <c r="BZ283" s="21">
        <v>1.22189750131E-3</v>
      </c>
      <c r="CA283" s="21">
        <v>0.113309568571</v>
      </c>
      <c r="CI283" s="21">
        <v>8.1251999999999995</v>
      </c>
      <c r="CJ283" s="21">
        <v>1.49629750131E-3</v>
      </c>
      <c r="CK283" s="21">
        <v>-1.0832716280100001</v>
      </c>
      <c r="CS283" s="21">
        <v>8.1251999999999995</v>
      </c>
      <c r="CT283" s="21">
        <v>9.4749750131299995E-4</v>
      </c>
      <c r="CU283" s="21">
        <v>-0.287178831917</v>
      </c>
    </row>
    <row r="284" spans="2:99" ht="15" thickBot="1" x14ac:dyDescent="0.35">
      <c r="B284" s="23">
        <v>8.1251999999999995</v>
      </c>
      <c r="C284" s="23">
        <v>1.7652022625599999E-2</v>
      </c>
      <c r="D284" s="18">
        <f t="shared" si="18"/>
        <v>1.9702981683642748E-2</v>
      </c>
      <c r="E284" s="1">
        <f t="shared" si="19"/>
        <v>46.738145086306695</v>
      </c>
      <c r="Q284" s="21">
        <v>8.1585000000000001</v>
      </c>
      <c r="R284" s="21">
        <v>6.7296563907800002E-4</v>
      </c>
      <c r="S284" s="21">
        <v>0.62743088441999995</v>
      </c>
      <c r="AA284" s="21">
        <v>8.1585000000000001</v>
      </c>
      <c r="AB284" s="21">
        <v>5.2680166212099998E-4</v>
      </c>
      <c r="AC284" s="21">
        <v>-0.26438704004899999</v>
      </c>
      <c r="AK284" s="21">
        <v>8.1585000000000001</v>
      </c>
      <c r="AL284" s="21">
        <v>7.2586975013100002E-3</v>
      </c>
      <c r="AM284" s="21">
        <v>1.09499455026</v>
      </c>
      <c r="AU284" s="21">
        <v>8.1585000000000001</v>
      </c>
      <c r="AV284" s="21">
        <v>-1.0302902498700001E-2</v>
      </c>
      <c r="AW284" s="21">
        <v>-5.7630602368699997E-2</v>
      </c>
      <c r="BE284" s="21">
        <v>8.1585000000000001</v>
      </c>
      <c r="BF284" s="21">
        <v>-7.8333024986899993E-3</v>
      </c>
      <c r="BG284" s="21">
        <v>1.15360260886</v>
      </c>
      <c r="BO284" s="21">
        <v>8.1585000000000001</v>
      </c>
      <c r="BP284" s="21">
        <v>-3.7173024986899999E-3</v>
      </c>
      <c r="BQ284" s="21">
        <v>0.16703362229499999</v>
      </c>
      <c r="BY284" s="21">
        <v>8.1585000000000001</v>
      </c>
      <c r="BZ284" s="21">
        <v>2.3194975013099998E-3</v>
      </c>
      <c r="CA284" s="21">
        <v>-0.243222787961</v>
      </c>
      <c r="CI284" s="21">
        <v>8.1585000000000001</v>
      </c>
      <c r="CJ284" s="21">
        <v>1.22189750131E-3</v>
      </c>
      <c r="CK284" s="21">
        <v>-1.05885160359</v>
      </c>
      <c r="CS284" s="21">
        <v>8.1585000000000001</v>
      </c>
      <c r="CT284" s="21">
        <v>3.9869750131199999E-4</v>
      </c>
      <c r="CU284" s="21">
        <v>0.108425563687</v>
      </c>
    </row>
    <row r="285" spans="2:99" ht="15" thickBot="1" x14ac:dyDescent="0.35">
      <c r="B285" s="23">
        <v>8.1585000000000001</v>
      </c>
      <c r="C285" s="23">
        <v>1.38104226256E-2</v>
      </c>
      <c r="D285" s="18">
        <f t="shared" si="18"/>
        <v>1.7175980266064903E-2</v>
      </c>
      <c r="E285" s="1">
        <f t="shared" si="19"/>
        <v>125.85531368101877</v>
      </c>
      <c r="Q285" s="21">
        <v>8.1918000000000006</v>
      </c>
      <c r="R285" s="21">
        <v>6.7296563907800002E-4</v>
      </c>
      <c r="S285" s="21">
        <v>0.72022697721600004</v>
      </c>
      <c r="AA285" s="21">
        <v>8.1918000000000006</v>
      </c>
      <c r="AB285" s="21">
        <v>5.2680166212099998E-4</v>
      </c>
      <c r="AC285" s="21">
        <v>9.1172334554299999E-3</v>
      </c>
      <c r="AK285" s="21">
        <v>8.1918000000000006</v>
      </c>
      <c r="AL285" s="21">
        <v>7.5330975013100003E-3</v>
      </c>
      <c r="AM285" s="21">
        <v>0.93382238908399995</v>
      </c>
      <c r="AU285" s="21">
        <v>8.1918000000000006</v>
      </c>
      <c r="AV285" s="21">
        <v>-9.7541024986899996E-3</v>
      </c>
      <c r="AW285" s="21">
        <v>0.26959772486</v>
      </c>
      <c r="BE285" s="21">
        <v>8.1918000000000006</v>
      </c>
      <c r="BF285" s="21">
        <v>-5.9125024986899999E-3</v>
      </c>
      <c r="BG285" s="21">
        <v>1.2122106674699999</v>
      </c>
      <c r="BO285" s="21">
        <v>8.1918000000000006</v>
      </c>
      <c r="BP285" s="21">
        <v>-4.8149024986900001E-3</v>
      </c>
      <c r="BQ285" s="21">
        <v>0.48937794464000001</v>
      </c>
      <c r="BY285" s="21">
        <v>8.1918000000000006</v>
      </c>
      <c r="BZ285" s="21">
        <v>3.41709750131E-3</v>
      </c>
      <c r="CA285" s="21">
        <v>-0.57045111518900005</v>
      </c>
      <c r="CI285" s="21">
        <v>8.1918000000000006</v>
      </c>
      <c r="CJ285" s="21">
        <v>1.22189750131E-3</v>
      </c>
      <c r="CK285" s="21">
        <v>-0.91233145706999996</v>
      </c>
      <c r="CS285" s="21">
        <v>8.1918000000000006</v>
      </c>
      <c r="CT285" s="24">
        <v>1.2429750131199999E-4</v>
      </c>
      <c r="CU285" s="21">
        <v>0.49914595440800003</v>
      </c>
    </row>
    <row r="286" spans="2:99" ht="15" thickBot="1" x14ac:dyDescent="0.35">
      <c r="B286" s="23">
        <v>8.1918000000000006</v>
      </c>
      <c r="C286" s="23">
        <v>9.4200226256000007E-3</v>
      </c>
      <c r="D286" s="18">
        <f t="shared" si="18"/>
        <v>1.3414837404177989E-2</v>
      </c>
      <c r="E286" s="1">
        <f t="shared" si="19"/>
        <v>177.31716794605668</v>
      </c>
      <c r="Q286" s="21">
        <v>8.2250999999999994</v>
      </c>
      <c r="R286" s="21">
        <v>9.4736563907799997E-4</v>
      </c>
      <c r="S286" s="21">
        <v>0.80813906512800004</v>
      </c>
      <c r="AA286" s="21">
        <v>8.2250999999999994</v>
      </c>
      <c r="AB286" s="21">
        <v>8.0120166212100004E-4</v>
      </c>
      <c r="AC286" s="21">
        <v>0.28750551184399997</v>
      </c>
      <c r="AK286" s="21">
        <v>8.2250999999999994</v>
      </c>
      <c r="AL286" s="21">
        <v>6.4354975013099997E-3</v>
      </c>
      <c r="AM286" s="21">
        <v>0.69450614976799996</v>
      </c>
      <c r="AU286" s="21">
        <v>8.2250999999999994</v>
      </c>
      <c r="AV286" s="21">
        <v>-8.1077024986900004E-3</v>
      </c>
      <c r="AW286" s="21">
        <v>0.58705804232000003</v>
      </c>
      <c r="BE286" s="21">
        <v>8.2250999999999994</v>
      </c>
      <c r="BF286" s="21">
        <v>-2.8941024986899998E-3</v>
      </c>
      <c r="BG286" s="21">
        <v>1.1731386284</v>
      </c>
      <c r="BO286" s="21">
        <v>8.2250999999999994</v>
      </c>
      <c r="BP286" s="21">
        <v>-5.9125024986899999E-3</v>
      </c>
      <c r="BQ286" s="21">
        <v>0.77753423279599998</v>
      </c>
      <c r="BY286" s="21">
        <v>8.2250999999999994</v>
      </c>
      <c r="BZ286" s="21">
        <v>3.9658975013099999E-3</v>
      </c>
      <c r="CA286" s="21">
        <v>-0.84883939357799998</v>
      </c>
      <c r="CI286" s="21">
        <v>8.2250999999999994</v>
      </c>
      <c r="CJ286" s="21">
        <v>1.22189750131E-3</v>
      </c>
      <c r="CK286" s="21">
        <v>-0.65836320310100005</v>
      </c>
      <c r="CS286" s="21">
        <v>8.2250999999999994</v>
      </c>
      <c r="CT286" s="24">
        <v>3.9869750131199999E-4</v>
      </c>
      <c r="CU286" s="21">
        <v>0.83125828652</v>
      </c>
    </row>
    <row r="287" spans="2:99" ht="15" thickBot="1" x14ac:dyDescent="0.35">
      <c r="B287" s="23">
        <v>8.2250999999999994</v>
      </c>
      <c r="C287" s="23">
        <v>4.7552226255999997E-3</v>
      </c>
      <c r="D287" s="18">
        <f t="shared" si="18"/>
        <v>8.7074743094219722E-3</v>
      </c>
      <c r="E287" s="1">
        <f t="shared" si="19"/>
        <v>173.55881524748466</v>
      </c>
      <c r="Q287" s="21">
        <v>8.2584</v>
      </c>
      <c r="R287" s="21">
        <v>6.7296563907800002E-4</v>
      </c>
      <c r="S287" s="21">
        <v>0.88139913838799999</v>
      </c>
      <c r="AA287" s="21">
        <v>8.2584</v>
      </c>
      <c r="AB287" s="21">
        <v>1.0756016621199999E-3</v>
      </c>
      <c r="AC287" s="21">
        <v>0.53658976092800004</v>
      </c>
      <c r="AK287" s="21">
        <v>8.2584</v>
      </c>
      <c r="AL287" s="21">
        <v>5.3378975013099999E-3</v>
      </c>
      <c r="AM287" s="21">
        <v>0.39169784695999998</v>
      </c>
      <c r="AU287" s="21">
        <v>8.2584</v>
      </c>
      <c r="AV287" s="21">
        <v>-5.9125024986899999E-3</v>
      </c>
      <c r="AW287" s="21">
        <v>0.85079430605600004</v>
      </c>
      <c r="BE287" s="21">
        <v>8.2584</v>
      </c>
      <c r="BF287" s="21">
        <v>-6.9890249868699995E-4</v>
      </c>
      <c r="BG287" s="21">
        <v>1.0656905209500001</v>
      </c>
      <c r="BO287" s="21">
        <v>8.2584</v>
      </c>
      <c r="BP287" s="21">
        <v>-6.4613024986900002E-3</v>
      </c>
      <c r="BQ287" s="21">
        <v>0.99731445257600004</v>
      </c>
      <c r="BY287" s="21">
        <v>8.2584</v>
      </c>
      <c r="BZ287" s="21">
        <v>4.5146975013100003E-3</v>
      </c>
      <c r="CA287" s="21">
        <v>-1.0344315791700001</v>
      </c>
      <c r="CI287" s="21">
        <v>8.2584</v>
      </c>
      <c r="CJ287" s="21">
        <v>9.4749750131299995E-4</v>
      </c>
      <c r="CK287" s="21">
        <v>-0.33601888075699998</v>
      </c>
      <c r="CS287" s="21">
        <v>8.2584</v>
      </c>
      <c r="CT287" s="24">
        <v>-1.5010249868799999E-4</v>
      </c>
      <c r="CU287" s="21">
        <v>1.06080651607</v>
      </c>
    </row>
    <row r="288" spans="2:99" ht="15" thickBot="1" x14ac:dyDescent="0.35">
      <c r="B288" s="23">
        <v>8.2584</v>
      </c>
      <c r="C288" s="23">
        <v>-4.58377374401E-4</v>
      </c>
      <c r="D288" s="18">
        <f t="shared" si="18"/>
        <v>3.4111998350374474E-3</v>
      </c>
      <c r="E288" s="1">
        <f t="shared" si="19"/>
        <v>166.37364199783826</v>
      </c>
      <c r="Q288" s="21">
        <v>8.2917000000000005</v>
      </c>
      <c r="R288" s="21">
        <v>9.4736563907799997E-4</v>
      </c>
      <c r="S288" s="21">
        <v>0.94489120187999998</v>
      </c>
      <c r="AA288" s="21">
        <v>8.2917000000000005</v>
      </c>
      <c r="AB288" s="21">
        <v>1.0756016621199999E-3</v>
      </c>
      <c r="AC288" s="21">
        <v>0.74660197094000003</v>
      </c>
      <c r="AK288" s="21">
        <v>8.2917000000000005</v>
      </c>
      <c r="AL288" s="21">
        <v>3.6914975013100002E-3</v>
      </c>
      <c r="AM288" s="21">
        <v>4.9817505079399999E-2</v>
      </c>
      <c r="AU288" s="21">
        <v>8.2917000000000005</v>
      </c>
      <c r="AV288" s="21">
        <v>-3.16850249869E-3</v>
      </c>
      <c r="AW288" s="21">
        <v>1.0412704965299999</v>
      </c>
      <c r="BE288" s="21">
        <v>8.2917000000000005</v>
      </c>
      <c r="BF288" s="21">
        <v>2.8682975013100001E-3</v>
      </c>
      <c r="BG288" s="21">
        <v>0.87521433047599995</v>
      </c>
      <c r="BO288" s="21">
        <v>8.2917000000000005</v>
      </c>
      <c r="BP288" s="21">
        <v>-6.4613024986900002E-3</v>
      </c>
      <c r="BQ288" s="21">
        <v>1.1340665893299999</v>
      </c>
      <c r="BY288" s="21">
        <v>8.2917000000000005</v>
      </c>
      <c r="BZ288" s="21">
        <v>4.7890975013100004E-3</v>
      </c>
      <c r="CA288" s="21">
        <v>-1.1125756573100001</v>
      </c>
      <c r="CI288" s="21">
        <v>8.2917000000000005</v>
      </c>
      <c r="CJ288" s="21">
        <v>6.7309750131300001E-4</v>
      </c>
      <c r="CK288" s="21">
        <v>2.0513475775300001E-2</v>
      </c>
      <c r="CS288" s="21">
        <v>8.2917000000000005</v>
      </c>
      <c r="CT288" s="24">
        <v>1.2429750131199999E-4</v>
      </c>
      <c r="CU288" s="21">
        <v>1.18290663817</v>
      </c>
    </row>
    <row r="289" spans="2:99" ht="15" thickBot="1" x14ac:dyDescent="0.35">
      <c r="B289" s="23">
        <v>8.2917000000000005</v>
      </c>
      <c r="C289" s="23">
        <v>-5.9463773743999998E-3</v>
      </c>
      <c r="D289" s="18">
        <f t="shared" si="18"/>
        <v>-2.074398387580226E-3</v>
      </c>
      <c r="E289" s="1">
        <f t="shared" si="19"/>
        <v>166.58023638193205</v>
      </c>
      <c r="Q289" s="21">
        <v>8.3249999999999993</v>
      </c>
      <c r="R289" s="21">
        <v>9.4736563907799997E-4</v>
      </c>
      <c r="S289" s="21">
        <v>0.99373125072000001</v>
      </c>
      <c r="AA289" s="21">
        <v>8.3249999999999993</v>
      </c>
      <c r="AB289" s="21">
        <v>1.3500016621200001E-3</v>
      </c>
      <c r="AC289" s="21">
        <v>0.90777413211199998</v>
      </c>
      <c r="AK289" s="21">
        <v>8.3249999999999993</v>
      </c>
      <c r="AL289" s="21">
        <v>2.0450975013100001E-3</v>
      </c>
      <c r="AM289" s="21">
        <v>-0.28229482703300002</v>
      </c>
      <c r="AU289" s="21">
        <v>8.3249999999999993</v>
      </c>
      <c r="AV289" s="21">
        <v>-1.5010249868799999E-4</v>
      </c>
      <c r="AW289" s="21">
        <v>1.15360260886</v>
      </c>
      <c r="BE289" s="21">
        <v>8.3249999999999993</v>
      </c>
      <c r="BF289" s="21">
        <v>5.0634975013099997E-3</v>
      </c>
      <c r="BG289" s="21">
        <v>0.60659406185599996</v>
      </c>
      <c r="BO289" s="21">
        <v>8.3249999999999993</v>
      </c>
      <c r="BP289" s="21">
        <v>-5.3637024986899996E-3</v>
      </c>
      <c r="BQ289" s="21">
        <v>1.2024426577</v>
      </c>
      <c r="BY289" s="21">
        <v>8.3249999999999993</v>
      </c>
      <c r="BZ289" s="21">
        <v>5.0634975013099997E-3</v>
      </c>
      <c r="CA289" s="21">
        <v>-1.1174596621999999</v>
      </c>
      <c r="CI289" s="21">
        <v>8.3249999999999993</v>
      </c>
      <c r="CJ289" s="21">
        <v>6.7309750131300001E-4</v>
      </c>
      <c r="CK289" s="21">
        <v>0.37704583230799998</v>
      </c>
      <c r="CS289" s="21">
        <v>8.3249999999999993</v>
      </c>
      <c r="CT289" s="24">
        <v>-4.2450249868800002E-4</v>
      </c>
      <c r="CU289" s="21">
        <v>1.2122106674699999</v>
      </c>
    </row>
    <row r="290" spans="2:99" ht="15" thickBot="1" x14ac:dyDescent="0.35">
      <c r="B290" s="23">
        <v>8.3249999999999993</v>
      </c>
      <c r="C290" s="23">
        <v>-1.0336777374400001E-2</v>
      </c>
      <c r="D290" s="18">
        <f t="shared" si="18"/>
        <v>-7.337590646049697E-3</v>
      </c>
      <c r="E290" s="1">
        <f t="shared" si="19"/>
        <v>99.945789239028898</v>
      </c>
      <c r="Q290" s="21">
        <v>8.3582999999999998</v>
      </c>
      <c r="R290" s="21">
        <v>6.7296563907800002E-4</v>
      </c>
      <c r="S290" s="21">
        <v>1.0328032897899999</v>
      </c>
      <c r="AA290" s="21">
        <v>8.3582999999999998</v>
      </c>
      <c r="AB290" s="21">
        <v>1.0756016621199999E-3</v>
      </c>
      <c r="AC290" s="21">
        <v>1.0152222395599999</v>
      </c>
      <c r="AK290" s="21">
        <v>8.3582999999999998</v>
      </c>
      <c r="AL290" s="21">
        <v>3.9869750131199999E-4</v>
      </c>
      <c r="AM290" s="21">
        <v>-0.59487113960899995</v>
      </c>
      <c r="AU290" s="21">
        <v>8.3582999999999998</v>
      </c>
      <c r="AV290" s="21">
        <v>2.8682975013100001E-3</v>
      </c>
      <c r="AW290" s="21">
        <v>1.2122106674699999</v>
      </c>
      <c r="BE290" s="21">
        <v>8.3582999999999998</v>
      </c>
      <c r="BF290" s="21">
        <v>7.5330975013100003E-3</v>
      </c>
      <c r="BG290" s="21">
        <v>0.284249739512</v>
      </c>
      <c r="BO290" s="21">
        <v>8.3582999999999998</v>
      </c>
      <c r="BP290" s="21">
        <v>-4.2661024986899998E-3</v>
      </c>
      <c r="BQ290" s="21">
        <v>1.18779064305</v>
      </c>
      <c r="BY290" s="21">
        <v>8.3582999999999998</v>
      </c>
      <c r="BZ290" s="21">
        <v>4.2402975013100001E-3</v>
      </c>
      <c r="CA290" s="21">
        <v>-1.0881556328899999</v>
      </c>
      <c r="CI290" s="21">
        <v>8.3582999999999998</v>
      </c>
      <c r="CJ290" s="21">
        <v>1.2429750131199999E-4</v>
      </c>
      <c r="CK290" s="21">
        <v>0.69939015465200005</v>
      </c>
      <c r="CS290" s="21">
        <v>8.3582999999999998</v>
      </c>
      <c r="CT290" s="21">
        <v>1.2429750131199999E-4</v>
      </c>
      <c r="CU290" s="21">
        <v>1.09499455026</v>
      </c>
    </row>
    <row r="291" spans="2:99" ht="15" thickBot="1" x14ac:dyDescent="0.35">
      <c r="B291" s="23">
        <v>8.3582999999999998</v>
      </c>
      <c r="C291" s="23">
        <v>-1.4452777374400001E-2</v>
      </c>
      <c r="D291" s="18">
        <f t="shared" si="18"/>
        <v>-1.1985397602041953E-2</v>
      </c>
      <c r="E291" s="1">
        <f t="shared" si="19"/>
        <v>67.644032678240578</v>
      </c>
      <c r="Q291" s="21">
        <v>8.3916000000000004</v>
      </c>
      <c r="R291" s="21">
        <v>9.4736563907799997E-4</v>
      </c>
      <c r="S291" s="21">
        <v>1.06699132398</v>
      </c>
      <c r="AA291" s="21">
        <v>8.3916000000000004</v>
      </c>
      <c r="AB291" s="21">
        <v>1.62440166212E-3</v>
      </c>
      <c r="AC291" s="21">
        <v>1.0787143030499999</v>
      </c>
      <c r="AK291" s="21">
        <v>8.3916000000000004</v>
      </c>
      <c r="AL291" s="21">
        <v>-1.2477024986899999E-3</v>
      </c>
      <c r="AM291" s="21">
        <v>-0.85372339846199996</v>
      </c>
      <c r="AU291" s="21">
        <v>8.3916000000000004</v>
      </c>
      <c r="AV291" s="21">
        <v>5.8866975013100002E-3</v>
      </c>
      <c r="AW291" s="21">
        <v>1.1633706186299999</v>
      </c>
      <c r="BE291" s="21">
        <v>8.3916000000000004</v>
      </c>
      <c r="BF291" s="21">
        <v>1.0002697501299999E-2</v>
      </c>
      <c r="BG291" s="21">
        <v>-5.7630602368699997E-2</v>
      </c>
      <c r="BO291" s="21">
        <v>8.3916000000000004</v>
      </c>
      <c r="BP291" s="21">
        <v>-2.6197024986900001E-3</v>
      </c>
      <c r="BQ291" s="21">
        <v>1.09011054537</v>
      </c>
      <c r="BY291" s="21">
        <v>8.3916000000000004</v>
      </c>
      <c r="BZ291" s="21">
        <v>3.41709750131E-3</v>
      </c>
      <c r="CA291" s="21">
        <v>-0.97093951567799996</v>
      </c>
      <c r="CI291" s="21">
        <v>8.3916000000000004</v>
      </c>
      <c r="CJ291" s="21">
        <v>1.2429750131199999E-4</v>
      </c>
      <c r="CK291" s="21">
        <v>0.95824241350399997</v>
      </c>
      <c r="CS291" s="21">
        <v>8.3916000000000004</v>
      </c>
      <c r="CT291" s="21">
        <v>1.2429750131199999E-4</v>
      </c>
      <c r="CU291" s="21">
        <v>0.88498234024400002</v>
      </c>
    </row>
    <row r="292" spans="2:99" ht="15" thickBot="1" x14ac:dyDescent="0.35">
      <c r="B292" s="23">
        <v>8.3916000000000004</v>
      </c>
      <c r="C292" s="23">
        <v>-1.6922377374399999E-2</v>
      </c>
      <c r="D292" s="18">
        <f t="shared" si="18"/>
        <v>-1.5672921405795522E-2</v>
      </c>
      <c r="E292" s="1">
        <f t="shared" si="19"/>
        <v>17.346002416459495</v>
      </c>
      <c r="Q292" s="21">
        <v>8.4248999999999992</v>
      </c>
      <c r="R292" s="21">
        <v>9.4736563907799997E-4</v>
      </c>
      <c r="S292" s="21">
        <v>1.0914113484000001</v>
      </c>
      <c r="AA292" s="21">
        <v>8.4248999999999992</v>
      </c>
      <c r="AB292" s="21">
        <v>1.0756016621199999E-3</v>
      </c>
      <c r="AC292" s="21">
        <v>1.08359830794</v>
      </c>
      <c r="AK292" s="21">
        <v>8.4248999999999992</v>
      </c>
      <c r="AL292" s="21">
        <v>-3.16850249869E-3</v>
      </c>
      <c r="AM292" s="21">
        <v>-1.02954757429</v>
      </c>
      <c r="AU292" s="21">
        <v>8.4248999999999992</v>
      </c>
      <c r="AV292" s="21">
        <v>8.0818975013099998E-3</v>
      </c>
      <c r="AW292" s="21">
        <v>1.0559225111799999</v>
      </c>
      <c r="BE292" s="21">
        <v>8.4248999999999992</v>
      </c>
      <c r="BF292" s="21">
        <v>1.11002975013E-2</v>
      </c>
      <c r="BG292" s="21">
        <v>-0.39951094424900002</v>
      </c>
      <c r="BO292" s="21">
        <v>8.4248999999999992</v>
      </c>
      <c r="BP292" s="21">
        <v>-1.2477024986899999E-3</v>
      </c>
      <c r="BQ292" s="21">
        <v>0.90940236466400004</v>
      </c>
      <c r="BY292" s="21">
        <v>8.4248999999999992</v>
      </c>
      <c r="BZ292" s="21">
        <v>2.3194975013099998E-3</v>
      </c>
      <c r="CA292" s="21">
        <v>-0.75115929589700003</v>
      </c>
      <c r="CI292" s="21">
        <v>8.4248999999999992</v>
      </c>
      <c r="CJ292" s="21">
        <v>1.2429750131199999E-4</v>
      </c>
      <c r="CK292" s="21">
        <v>1.1194145746799999</v>
      </c>
      <c r="CS292" s="21">
        <v>8.4248999999999992</v>
      </c>
      <c r="CT292" s="21">
        <v>1.2429750131199999E-4</v>
      </c>
      <c r="CU292" s="21">
        <v>0.55775401301600003</v>
      </c>
    </row>
    <row r="293" spans="2:99" ht="15" thickBot="1" x14ac:dyDescent="0.35">
      <c r="B293" s="23">
        <v>8.4248999999999992</v>
      </c>
      <c r="C293" s="23">
        <v>-1.8294377374400001E-2</v>
      </c>
      <c r="D293" s="18">
        <f t="shared" si="18"/>
        <v>-1.8128927084283753E-2</v>
      </c>
      <c r="E293" s="1">
        <f t="shared" si="19"/>
        <v>0.30415331666167378</v>
      </c>
      <c r="Q293" s="21">
        <v>8.4581999999999997</v>
      </c>
      <c r="R293" s="24">
        <v>9.4736563907799997E-4</v>
      </c>
      <c r="S293" s="21">
        <v>1.10117935817</v>
      </c>
      <c r="AA293" s="21">
        <v>8.4581999999999997</v>
      </c>
      <c r="AB293" s="24">
        <v>1.0756016621199999E-3</v>
      </c>
      <c r="AC293" s="21">
        <v>1.0298742542099999</v>
      </c>
      <c r="AK293" s="21">
        <v>8.4581999999999997</v>
      </c>
      <c r="AL293" s="24">
        <v>-4.54050249869E-3</v>
      </c>
      <c r="AM293" s="21">
        <v>-1.0832716280100001</v>
      </c>
      <c r="AU293" s="21">
        <v>8.4581999999999997</v>
      </c>
      <c r="AV293" s="24">
        <v>1.05514975013E-2</v>
      </c>
      <c r="AW293" s="21">
        <v>0.86544632070799998</v>
      </c>
      <c r="BE293" s="21">
        <v>8.4581999999999997</v>
      </c>
      <c r="BF293" s="24">
        <v>1.16490975013E-2</v>
      </c>
      <c r="BG293" s="21">
        <v>-0.69743524217300001</v>
      </c>
      <c r="BO293" s="21">
        <v>8.4581999999999997</v>
      </c>
      <c r="BP293" s="24">
        <v>6.7309750131300001E-4</v>
      </c>
      <c r="BQ293" s="21">
        <v>0.65055010581200001</v>
      </c>
      <c r="BY293" s="21">
        <v>8.4581999999999997</v>
      </c>
      <c r="BZ293" s="24">
        <v>1.7706975013099999E-3</v>
      </c>
      <c r="CA293" s="21">
        <v>-0.46788701262499999</v>
      </c>
      <c r="CI293" s="21">
        <v>8.4581999999999997</v>
      </c>
      <c r="CJ293" s="24">
        <v>-4.2450249868800002E-4</v>
      </c>
      <c r="CK293" s="21">
        <v>1.1926746479400001</v>
      </c>
      <c r="CS293" s="21">
        <v>8.4581999999999997</v>
      </c>
      <c r="CT293" s="21">
        <v>3.9869750131199999E-4</v>
      </c>
      <c r="CU293" s="21">
        <v>0.16703362229499999</v>
      </c>
    </row>
    <row r="294" spans="2:99" ht="15" thickBot="1" x14ac:dyDescent="0.35">
      <c r="B294" s="23">
        <v>8.4581999999999997</v>
      </c>
      <c r="C294" s="23">
        <v>-1.8568777374399999E-2</v>
      </c>
      <c r="D294" s="18">
        <f t="shared" si="18"/>
        <v>-1.917577774237374E-2</v>
      </c>
      <c r="E294" s="1">
        <f t="shared" si="19"/>
        <v>4.0938827413361993</v>
      </c>
      <c r="Q294" s="21">
        <v>8.4915000000000003</v>
      </c>
      <c r="R294" s="21">
        <v>9.4736563907799997E-4</v>
      </c>
      <c r="S294" s="21">
        <v>1.0962953532799999</v>
      </c>
      <c r="AA294" s="21">
        <v>8.4915000000000003</v>
      </c>
      <c r="AB294" s="21">
        <v>1.3500016621200001E-3</v>
      </c>
      <c r="AC294" s="21">
        <v>0.92242614676400003</v>
      </c>
      <c r="AK294" s="21">
        <v>8.4915000000000003</v>
      </c>
      <c r="AL294" s="21">
        <v>-5.3637024986899996E-3</v>
      </c>
      <c r="AM294" s="21">
        <v>-1.07838762313</v>
      </c>
      <c r="AU294" s="21">
        <v>8.4915000000000003</v>
      </c>
      <c r="AV294" s="21">
        <v>1.1374697501299999E-2</v>
      </c>
      <c r="AW294" s="21">
        <v>0.59682605208799999</v>
      </c>
      <c r="BE294" s="21">
        <v>8.4915000000000003</v>
      </c>
      <c r="BF294" s="21">
        <v>1.0825897501300001E-2</v>
      </c>
      <c r="BG294" s="21">
        <v>-0.93675148148999998</v>
      </c>
      <c r="BO294" s="21">
        <v>8.4915000000000003</v>
      </c>
      <c r="BP294" s="21">
        <v>2.59389750131E-3</v>
      </c>
      <c r="BQ294" s="21">
        <v>0.33308978835199998</v>
      </c>
      <c r="BY294" s="21">
        <v>8.4915000000000003</v>
      </c>
      <c r="BZ294" s="21">
        <v>3.9869750131199999E-4</v>
      </c>
      <c r="CA294" s="21">
        <v>-0.13577468051300001</v>
      </c>
      <c r="CI294" s="21">
        <v>8.4915000000000003</v>
      </c>
      <c r="CJ294" s="21">
        <v>-1.5010249868799999E-4</v>
      </c>
      <c r="CK294" s="21">
        <v>1.18779064305</v>
      </c>
      <c r="CS294" s="21">
        <v>8.4915000000000003</v>
      </c>
      <c r="CT294" s="21">
        <v>6.7309750131300001E-4</v>
      </c>
      <c r="CU294" s="21">
        <v>-0.23833878307699999</v>
      </c>
    </row>
    <row r="295" spans="2:99" ht="15" thickBot="1" x14ac:dyDescent="0.35">
      <c r="B295" s="23">
        <v>8.4915000000000003</v>
      </c>
      <c r="C295" s="23">
        <v>-1.71967773744E-2</v>
      </c>
      <c r="D295" s="18">
        <f t="shared" si="18"/>
        <v>-1.8742259563447983E-2</v>
      </c>
      <c r="E295" s="1">
        <f t="shared" si="19"/>
        <v>26.539057740717169</v>
      </c>
      <c r="Q295" s="21">
        <v>8.5248000000000008</v>
      </c>
      <c r="R295" s="24">
        <v>9.4736563907799997E-4</v>
      </c>
      <c r="S295" s="21">
        <v>1.08164333863</v>
      </c>
      <c r="AA295" s="21">
        <v>8.5248000000000008</v>
      </c>
      <c r="AB295" s="24">
        <v>1.3500016621200001E-3</v>
      </c>
      <c r="AC295" s="21">
        <v>0.76613799047599995</v>
      </c>
      <c r="AK295" s="21">
        <v>8.5248000000000008</v>
      </c>
      <c r="AL295" s="24">
        <v>-5.9125024986899999E-3</v>
      </c>
      <c r="AM295" s="21">
        <v>-1.07350361824</v>
      </c>
      <c r="AU295" s="21">
        <v>8.5248000000000008</v>
      </c>
      <c r="AV295" s="24">
        <v>1.19234975013E-2</v>
      </c>
      <c r="AW295" s="21">
        <v>0.26959772486</v>
      </c>
      <c r="BE295" s="21">
        <v>8.5248000000000008</v>
      </c>
      <c r="BF295" s="24">
        <v>1.0002697501299999E-2</v>
      </c>
      <c r="BG295" s="21">
        <v>-1.07838762313</v>
      </c>
      <c r="BO295" s="21">
        <v>8.5248000000000008</v>
      </c>
      <c r="BP295" s="24">
        <v>4.2402975013100001E-3</v>
      </c>
      <c r="BQ295" s="21">
        <v>-1.3674558412700001E-2</v>
      </c>
      <c r="BY295" s="21">
        <v>8.5248000000000008</v>
      </c>
      <c r="BZ295" s="24">
        <v>-6.9890249868699995E-4</v>
      </c>
      <c r="CA295" s="21">
        <v>0.210989666252</v>
      </c>
      <c r="CI295" s="21">
        <v>8.5248000000000008</v>
      </c>
      <c r="CJ295" s="21">
        <v>-1.5010249868799999E-4</v>
      </c>
      <c r="CK295" s="21">
        <v>1.0803425356</v>
      </c>
      <c r="CS295" s="21">
        <v>8.5248000000000008</v>
      </c>
      <c r="CT295" s="21">
        <v>9.4749750131299995E-4</v>
      </c>
      <c r="CU295" s="21">
        <v>-0.61929116402899997</v>
      </c>
    </row>
    <row r="296" spans="2:99" ht="15" thickBot="1" x14ac:dyDescent="0.35">
      <c r="B296" s="23">
        <v>8.5248000000000008</v>
      </c>
      <c r="C296" s="23">
        <v>-1.4452777374400001E-2</v>
      </c>
      <c r="D296" s="18">
        <f t="shared" si="18"/>
        <v>-1.6868372467592801E-2</v>
      </c>
      <c r="E296" s="1">
        <f t="shared" si="19"/>
        <v>64.834440602857043</v>
      </c>
      <c r="Q296" s="21">
        <v>8.5580999999999996</v>
      </c>
      <c r="R296" s="21">
        <v>9.4736563907799997E-4</v>
      </c>
      <c r="S296" s="21">
        <v>1.05233930933</v>
      </c>
      <c r="AA296" s="21">
        <v>8.5580999999999996</v>
      </c>
      <c r="AB296" s="21">
        <v>1.0756016621199999E-3</v>
      </c>
      <c r="AC296" s="21">
        <v>0.546357770696</v>
      </c>
      <c r="AK296" s="21">
        <v>8.5580999999999996</v>
      </c>
      <c r="AL296" s="21">
        <v>-6.1869024986900001E-3</v>
      </c>
      <c r="AM296" s="21">
        <v>-1.0100115547499999</v>
      </c>
      <c r="AU296" s="21">
        <v>8.5580999999999996</v>
      </c>
      <c r="AV296" s="21">
        <v>1.19234975013E-2</v>
      </c>
      <c r="AW296" s="21">
        <v>-7.7166621904800003E-2</v>
      </c>
      <c r="BE296" s="21">
        <v>8.5580999999999996</v>
      </c>
      <c r="BF296" s="21">
        <v>8.0818975013099998E-3</v>
      </c>
      <c r="BG296" s="21">
        <v>-1.1028076475499999</v>
      </c>
      <c r="BO296" s="21">
        <v>8.5580999999999996</v>
      </c>
      <c r="BP296" s="21">
        <v>5.6122975013100001E-3</v>
      </c>
      <c r="BQ296" s="21">
        <v>-0.360438905177</v>
      </c>
      <c r="BY296" s="21">
        <v>8.5580999999999996</v>
      </c>
      <c r="BZ296" s="21">
        <v>-1.7965024986900001E-3</v>
      </c>
      <c r="CA296" s="21">
        <v>0.53333398859600001</v>
      </c>
      <c r="CI296" s="21">
        <v>8.5580999999999996</v>
      </c>
      <c r="CJ296" s="21">
        <v>1.2429750131199999E-4</v>
      </c>
      <c r="CK296" s="21">
        <v>0.87521433047599995</v>
      </c>
      <c r="CS296" s="21">
        <v>8.5580999999999996</v>
      </c>
      <c r="CT296" s="21">
        <v>9.4749750131299995E-4</v>
      </c>
      <c r="CU296" s="21">
        <v>-0.92209946683800004</v>
      </c>
    </row>
    <row r="297" spans="2:99" ht="15" thickBot="1" x14ac:dyDescent="0.35">
      <c r="B297" s="23">
        <v>8.5580999999999996</v>
      </c>
      <c r="C297" s="23">
        <v>-1.06111773744E-2</v>
      </c>
      <c r="D297" s="18">
        <f t="shared" si="18"/>
        <v>-1.3701768608597049E-2</v>
      </c>
      <c r="E297" s="1">
        <f t="shared" si="19"/>
        <v>106.13060196550711</v>
      </c>
      <c r="Q297" s="21">
        <v>8.5914000000000001</v>
      </c>
      <c r="R297" s="21">
        <v>9.4736563907799997E-4</v>
      </c>
      <c r="S297" s="21">
        <v>1.0181512751399999</v>
      </c>
      <c r="AA297" s="21">
        <v>8.5914000000000001</v>
      </c>
      <c r="AB297" s="21">
        <v>8.0120166212100004E-4</v>
      </c>
      <c r="AC297" s="21">
        <v>0.28750551184399997</v>
      </c>
      <c r="AK297" s="21">
        <v>8.5914000000000001</v>
      </c>
      <c r="AL297" s="21">
        <v>-5.3637024986899996E-3</v>
      </c>
      <c r="AM297" s="21">
        <v>-0.81953536427399998</v>
      </c>
      <c r="AU297" s="21">
        <v>8.5914000000000001</v>
      </c>
      <c r="AV297" s="21">
        <v>1.02770975013E-2</v>
      </c>
      <c r="AW297" s="21">
        <v>-0.40927895401699999</v>
      </c>
      <c r="BE297" s="21">
        <v>8.5914000000000001</v>
      </c>
      <c r="BF297" s="21">
        <v>5.8866975013100002E-3</v>
      </c>
      <c r="BG297" s="21">
        <v>-1.0979236426600001</v>
      </c>
      <c r="BO297" s="21">
        <v>8.5914000000000001</v>
      </c>
      <c r="BP297" s="21">
        <v>6.98429750131E-3</v>
      </c>
      <c r="BQ297" s="21">
        <v>-0.67301521775299999</v>
      </c>
      <c r="BY297" s="21">
        <v>8.5914000000000001</v>
      </c>
      <c r="BZ297" s="21">
        <v>-2.8941024986899998E-3</v>
      </c>
      <c r="CA297" s="21">
        <v>0.81172226698399996</v>
      </c>
      <c r="CI297" s="21">
        <v>8.5914000000000001</v>
      </c>
      <c r="CJ297" s="21">
        <v>-1.5010249868799999E-4</v>
      </c>
      <c r="CK297" s="21">
        <v>0.58705804232000003</v>
      </c>
      <c r="CS297" s="21">
        <v>8.5914000000000001</v>
      </c>
      <c r="CT297" s="21">
        <v>1.22189750131E-3</v>
      </c>
      <c r="CU297" s="21">
        <v>-1.09303963778</v>
      </c>
    </row>
    <row r="298" spans="2:99" ht="15" thickBot="1" x14ac:dyDescent="0.35">
      <c r="B298" s="23">
        <v>8.5914000000000001</v>
      </c>
      <c r="C298" s="23">
        <v>-6.2207773744E-3</v>
      </c>
      <c r="D298" s="18">
        <f t="shared" si="18"/>
        <v>-9.4861479253780124E-3</v>
      </c>
      <c r="E298" s="1">
        <f t="shared" si="19"/>
        <v>118.47383150216058</v>
      </c>
      <c r="Q298" s="21">
        <v>8.6247000000000007</v>
      </c>
      <c r="R298" s="21">
        <v>1.2217656390799999E-3</v>
      </c>
      <c r="S298" s="21">
        <v>0.96442722141600001</v>
      </c>
      <c r="AA298" s="21">
        <v>8.6247000000000007</v>
      </c>
      <c r="AB298" s="21">
        <v>8.0120166212100004E-4</v>
      </c>
      <c r="AC298" s="21">
        <v>9.1172334554299999E-3</v>
      </c>
      <c r="AK298" s="21">
        <v>8.6247000000000007</v>
      </c>
      <c r="AL298" s="21">
        <v>-4.8149024986900001E-3</v>
      </c>
      <c r="AM298" s="21">
        <v>-0.56556711030499995</v>
      </c>
      <c r="AU298" s="21">
        <v>8.6247000000000007</v>
      </c>
      <c r="AV298" s="21">
        <v>8.6306975013100001E-3</v>
      </c>
      <c r="AW298" s="21">
        <v>-0.71208725682499996</v>
      </c>
      <c r="BE298" s="21">
        <v>8.6247000000000007</v>
      </c>
      <c r="BF298" s="21">
        <v>3.41709750131E-3</v>
      </c>
      <c r="BG298" s="21">
        <v>-1.0686196133600001</v>
      </c>
      <c r="BO298" s="21">
        <v>8.6247000000000007</v>
      </c>
      <c r="BP298" s="21">
        <v>7.2586975013100002E-3</v>
      </c>
      <c r="BQ298" s="21">
        <v>-0.91721546195400006</v>
      </c>
      <c r="BY298" s="21">
        <v>8.6247000000000007</v>
      </c>
      <c r="BZ298" s="21">
        <v>-3.4429024986900002E-3</v>
      </c>
      <c r="CA298" s="21">
        <v>1.0266184818799999</v>
      </c>
      <c r="CI298" s="21">
        <v>8.6247000000000007</v>
      </c>
      <c r="CJ298" s="21">
        <v>6.7309750131300001E-4</v>
      </c>
      <c r="CK298" s="21">
        <v>0.23540969067199999</v>
      </c>
      <c r="CS298" s="21">
        <v>8.6247000000000007</v>
      </c>
      <c r="CT298" s="21">
        <v>9.4749750131299995E-4</v>
      </c>
      <c r="CU298" s="21">
        <v>-1.1125756573100001</v>
      </c>
    </row>
    <row r="299" spans="2:99" ht="15" thickBot="1" x14ac:dyDescent="0.35">
      <c r="B299" s="23">
        <v>8.6247000000000007</v>
      </c>
      <c r="C299" s="23">
        <v>-7.32777374401E-4</v>
      </c>
      <c r="D299" s="18">
        <f t="shared" ref="D299:D362" si="20">$B$34*SIN(2*PI()*$C$34*B299+$E$34)*EXP(-B299/$D$34)+$A$34</f>
        <v>-4.5425206507882692E-3</v>
      </c>
      <c r="E299" s="1">
        <f t="shared" ref="E299:E362" si="21">((D299-C299)/0.0003)^2</f>
        <v>161.26826479975563</v>
      </c>
      <c r="Q299" s="21">
        <v>8.6579999999999995</v>
      </c>
      <c r="R299" s="21">
        <v>6.7296563907800002E-4</v>
      </c>
      <c r="S299" s="21">
        <v>0.90581916280800001</v>
      </c>
      <c r="AA299" s="21">
        <v>8.6579999999999995</v>
      </c>
      <c r="AB299" s="21">
        <v>5.2680166212099998E-4</v>
      </c>
      <c r="AC299" s="21">
        <v>-0.27903905470099999</v>
      </c>
      <c r="AK299" s="21">
        <v>8.6579999999999995</v>
      </c>
      <c r="AL299" s="21">
        <v>-3.16850249869E-3</v>
      </c>
      <c r="AM299" s="21">
        <v>-0.257874802613</v>
      </c>
      <c r="AU299" s="21">
        <v>8.6579999999999995</v>
      </c>
      <c r="AV299" s="21">
        <v>5.6122975013100001E-3</v>
      </c>
      <c r="AW299" s="21">
        <v>-0.94163548637399996</v>
      </c>
      <c r="BE299" s="21">
        <v>8.6579999999999995</v>
      </c>
      <c r="BF299" s="21">
        <v>1.2429750131199999E-4</v>
      </c>
      <c r="BG299" s="21">
        <v>-0.91721546195400006</v>
      </c>
      <c r="BO299" s="21">
        <v>8.6579999999999995</v>
      </c>
      <c r="BP299" s="21">
        <v>7.5330975013100003E-3</v>
      </c>
      <c r="BQ299" s="21">
        <v>-1.07350361824</v>
      </c>
      <c r="BY299" s="21">
        <v>8.6579999999999995</v>
      </c>
      <c r="BZ299" s="21">
        <v>-3.7173024986899999E-3</v>
      </c>
      <c r="CA299" s="21">
        <v>1.15360260886</v>
      </c>
      <c r="CI299" s="21">
        <v>8.6579999999999995</v>
      </c>
      <c r="CJ299" s="21">
        <v>6.7309750131300001E-4</v>
      </c>
      <c r="CK299" s="21">
        <v>-0.13577468051300001</v>
      </c>
      <c r="CS299" s="21">
        <v>8.6579999999999995</v>
      </c>
      <c r="CT299" s="21">
        <v>1.22189750131E-3</v>
      </c>
      <c r="CU299" s="21">
        <v>-1.0979236426600001</v>
      </c>
    </row>
    <row r="300" spans="2:99" ht="15" thickBot="1" x14ac:dyDescent="0.35">
      <c r="B300" s="23">
        <v>8.6579999999999995</v>
      </c>
      <c r="C300" s="23">
        <v>4.4808226256000004E-3</v>
      </c>
      <c r="D300" s="18">
        <f t="shared" si="20"/>
        <v>7.5522382471359729E-4</v>
      </c>
      <c r="E300" s="1">
        <f t="shared" si="21"/>
        <v>154.22318250184679</v>
      </c>
      <c r="Q300" s="21">
        <v>8.6913</v>
      </c>
      <c r="R300" s="21">
        <v>9.4736563907799997E-4</v>
      </c>
      <c r="S300" s="21">
        <v>0.83255908954799995</v>
      </c>
      <c r="AA300" s="21">
        <v>8.6913</v>
      </c>
      <c r="AB300" s="21">
        <v>5.2680166212099998E-4</v>
      </c>
      <c r="AC300" s="21">
        <v>-0.55254332820499996</v>
      </c>
      <c r="AK300" s="21">
        <v>8.6913</v>
      </c>
      <c r="AL300" s="21">
        <v>-1.7965024986900001E-3</v>
      </c>
      <c r="AM300" s="21">
        <v>6.9353524615399995E-2</v>
      </c>
      <c r="AU300" s="21">
        <v>8.6913</v>
      </c>
      <c r="AV300" s="21">
        <v>3.1426975013099999E-3</v>
      </c>
      <c r="AW300" s="21">
        <v>-1.0881556328899999</v>
      </c>
      <c r="BE300" s="21">
        <v>8.6913</v>
      </c>
      <c r="BF300" s="21">
        <v>-2.6197024986900001E-3</v>
      </c>
      <c r="BG300" s="21">
        <v>-0.68278322752099996</v>
      </c>
      <c r="BO300" s="21">
        <v>8.6913</v>
      </c>
      <c r="BP300" s="21">
        <v>6.7098975013099998E-3</v>
      </c>
      <c r="BQ300" s="21">
        <v>-1.1125756573100001</v>
      </c>
      <c r="BY300" s="21">
        <v>8.6913</v>
      </c>
      <c r="BZ300" s="21">
        <v>-3.7173024986899999E-3</v>
      </c>
      <c r="CA300" s="21">
        <v>1.21709467236</v>
      </c>
      <c r="CI300" s="21">
        <v>8.6913</v>
      </c>
      <c r="CJ300" s="21">
        <v>9.4749750131299995E-4</v>
      </c>
      <c r="CK300" s="21">
        <v>-0.48742303216100002</v>
      </c>
      <c r="CS300" s="21">
        <v>8.6913</v>
      </c>
      <c r="CT300" s="21">
        <v>1.22189750131E-3</v>
      </c>
      <c r="CU300" s="21">
        <v>-0.97093951567799996</v>
      </c>
    </row>
    <row r="301" spans="2:99" ht="15" thickBot="1" x14ac:dyDescent="0.35">
      <c r="B301" s="23">
        <v>8.6913</v>
      </c>
      <c r="C301" s="23">
        <v>9.1456226255999997E-3</v>
      </c>
      <c r="D301" s="18">
        <f t="shared" si="20"/>
        <v>6.0085833217561127E-3</v>
      </c>
      <c r="E301" s="1">
        <f t="shared" si="21"/>
        <v>109.34461770957046</v>
      </c>
      <c r="Q301" s="21">
        <v>8.7246000000000006</v>
      </c>
      <c r="R301" s="24">
        <v>6.7296563907800002E-4</v>
      </c>
      <c r="S301" s="21">
        <v>0.74464700163599995</v>
      </c>
      <c r="AA301" s="21">
        <v>8.7246000000000006</v>
      </c>
      <c r="AB301" s="24">
        <v>5.2680166212099998E-4</v>
      </c>
      <c r="AC301" s="21">
        <v>-0.80162757728900003</v>
      </c>
      <c r="AK301" s="21">
        <v>8.7246000000000006</v>
      </c>
      <c r="AL301" s="24">
        <v>-1.5010249868799999E-4</v>
      </c>
      <c r="AM301" s="21">
        <v>0.39169784695999998</v>
      </c>
      <c r="AU301" s="21">
        <v>8.7246000000000006</v>
      </c>
      <c r="AV301" s="24">
        <v>-1.5010249868799999E-4</v>
      </c>
      <c r="AW301" s="21">
        <v>-1.1272276719700001</v>
      </c>
      <c r="BE301" s="21">
        <v>8.7246000000000006</v>
      </c>
      <c r="BF301" s="24">
        <v>-5.3637024986899996E-3</v>
      </c>
      <c r="BG301" s="21">
        <v>-0.389742934481</v>
      </c>
      <c r="BO301" s="21">
        <v>8.7246000000000006</v>
      </c>
      <c r="BP301" s="24">
        <v>6.1610975013100004E-3</v>
      </c>
      <c r="BQ301" s="21">
        <v>-1.12234366708</v>
      </c>
      <c r="BY301" s="21">
        <v>8.7246000000000006</v>
      </c>
      <c r="BZ301" s="24">
        <v>-3.4429024986900002E-3</v>
      </c>
      <c r="CA301" s="21">
        <v>1.1731386284</v>
      </c>
      <c r="CI301" s="21">
        <v>8.7246000000000006</v>
      </c>
      <c r="CJ301" s="21">
        <v>1.22189750131E-3</v>
      </c>
      <c r="CK301" s="21">
        <v>-0.790231334969</v>
      </c>
      <c r="CS301" s="21">
        <v>8.7246000000000006</v>
      </c>
      <c r="CT301" s="21">
        <v>6.7309750131300001E-4</v>
      </c>
      <c r="CU301" s="21">
        <v>-0.71208725682499996</v>
      </c>
    </row>
    <row r="302" spans="2:99" ht="15" thickBot="1" x14ac:dyDescent="0.35">
      <c r="B302" s="23">
        <v>8.7246000000000006</v>
      </c>
      <c r="C302" s="23">
        <v>1.32616226256E-2</v>
      </c>
      <c r="D302" s="18">
        <f t="shared" si="20"/>
        <v>1.0824408337937548E-2</v>
      </c>
      <c r="E302" s="1">
        <f t="shared" si="21"/>
        <v>66.000149822066547</v>
      </c>
      <c r="Q302" s="21">
        <v>8.7578999999999994</v>
      </c>
      <c r="R302" s="21">
        <v>6.7296563907800002E-4</v>
      </c>
      <c r="S302" s="21">
        <v>0.64696690395599998</v>
      </c>
      <c r="AA302" s="21">
        <v>8.7578999999999994</v>
      </c>
      <c r="AB302" s="24">
        <v>-2.1998337878599999E-5</v>
      </c>
      <c r="AC302" s="21">
        <v>-1.0116397873</v>
      </c>
      <c r="AK302" s="21">
        <v>8.7578999999999994</v>
      </c>
      <c r="AL302" s="21">
        <v>1.7706975013099999E-3</v>
      </c>
      <c r="AM302" s="21">
        <v>0.67985413511600001</v>
      </c>
      <c r="AU302" s="21">
        <v>8.7578999999999994</v>
      </c>
      <c r="AV302" s="21">
        <v>-3.16850249869E-3</v>
      </c>
      <c r="AW302" s="21">
        <v>-1.1321116768499999</v>
      </c>
      <c r="BE302" s="21">
        <v>8.7578999999999994</v>
      </c>
      <c r="BF302" s="21">
        <v>-7.55890249869E-3</v>
      </c>
      <c r="BG302" s="21">
        <v>-6.25146072527E-2</v>
      </c>
      <c r="BO302" s="21">
        <v>8.7578999999999994</v>
      </c>
      <c r="BP302" s="21">
        <v>4.5146975013100003E-3</v>
      </c>
      <c r="BQ302" s="21">
        <v>-1.07838762313</v>
      </c>
      <c r="BY302" s="21">
        <v>8.7578999999999994</v>
      </c>
      <c r="BZ302" s="21">
        <v>-2.6197024986900001E-3</v>
      </c>
      <c r="CA302" s="21">
        <v>1.0510385063000001</v>
      </c>
      <c r="CI302" s="21">
        <v>8.7578999999999994</v>
      </c>
      <c r="CJ302" s="21">
        <v>1.49629750131E-3</v>
      </c>
      <c r="CK302" s="21">
        <v>-1.0051275498700001</v>
      </c>
      <c r="CS302" s="21">
        <v>8.7578999999999994</v>
      </c>
      <c r="CT302" s="21">
        <v>6.7309750131300001E-4</v>
      </c>
      <c r="CU302" s="21">
        <v>-0.36532291006099998</v>
      </c>
    </row>
    <row r="303" spans="2:99" ht="15" thickBot="1" x14ac:dyDescent="0.35">
      <c r="B303" s="23">
        <v>8.7578999999999994</v>
      </c>
      <c r="C303" s="23">
        <v>1.6828822625599999E-2</v>
      </c>
      <c r="D303" s="18">
        <f t="shared" si="20"/>
        <v>1.4844314122854413E-2</v>
      </c>
      <c r="E303" s="1">
        <f t="shared" si="21"/>
        <v>43.75859997188364</v>
      </c>
      <c r="Q303" s="21">
        <v>8.7911999999999999</v>
      </c>
      <c r="R303" s="21">
        <v>3.9856563907800002E-4</v>
      </c>
      <c r="S303" s="21">
        <v>0.53951879650800005</v>
      </c>
      <c r="AA303" s="21">
        <v>8.7911999999999999</v>
      </c>
      <c r="AB303" s="21">
        <v>2.5240166212099998E-4</v>
      </c>
      <c r="AC303" s="21">
        <v>-1.1532759289400001</v>
      </c>
      <c r="AK303" s="21">
        <v>8.7911999999999999</v>
      </c>
      <c r="AL303" s="21">
        <v>3.1426975013099999E-3</v>
      </c>
      <c r="AM303" s="21">
        <v>0.92405437931599999</v>
      </c>
      <c r="AU303" s="21">
        <v>8.7911999999999999</v>
      </c>
      <c r="AV303" s="21">
        <v>-5.6381024986899998E-3</v>
      </c>
      <c r="AW303" s="21">
        <v>-1.0832716280100001</v>
      </c>
      <c r="BE303" s="21">
        <v>8.7911999999999999</v>
      </c>
      <c r="BF303" s="21">
        <v>-8.93090249869E-3</v>
      </c>
      <c r="BG303" s="21">
        <v>0.27448172974399998</v>
      </c>
      <c r="BO303" s="21">
        <v>8.7911999999999999</v>
      </c>
      <c r="BP303" s="21">
        <v>2.8682975013100001E-3</v>
      </c>
      <c r="BQ303" s="21">
        <v>-0.92698347172200002</v>
      </c>
      <c r="BY303" s="21">
        <v>8.7911999999999999</v>
      </c>
      <c r="BZ303" s="21">
        <v>-1.5221024986900001E-3</v>
      </c>
      <c r="CA303" s="21">
        <v>0.85079430605600004</v>
      </c>
      <c r="CI303" s="21">
        <v>8.7911999999999999</v>
      </c>
      <c r="CJ303" s="21">
        <v>1.7706975013099999E-3</v>
      </c>
      <c r="CK303" s="21">
        <v>-1.0881556328899999</v>
      </c>
      <c r="CS303" s="21">
        <v>8.7911999999999999</v>
      </c>
      <c r="CT303" s="21">
        <v>6.7309750131300001E-4</v>
      </c>
      <c r="CU303" s="21">
        <v>3.0281485543299999E-2</v>
      </c>
    </row>
    <row r="304" spans="2:99" ht="15" thickBot="1" x14ac:dyDescent="0.35">
      <c r="B304" s="23">
        <v>8.7911999999999999</v>
      </c>
      <c r="C304" s="23">
        <v>1.8475222625599998E-2</v>
      </c>
      <c r="D304" s="18">
        <f t="shared" si="20"/>
        <v>1.7771339781773244E-2</v>
      </c>
      <c r="E304" s="1">
        <f t="shared" si="21"/>
        <v>5.5050117537071026</v>
      </c>
      <c r="Q304" s="21">
        <v>8.8245000000000005</v>
      </c>
      <c r="R304" s="21">
        <v>6.7296563907800002E-4</v>
      </c>
      <c r="S304" s="21">
        <v>0.42230267929199999</v>
      </c>
      <c r="AA304" s="21">
        <v>8.8245000000000005</v>
      </c>
      <c r="AB304" s="21">
        <v>2.5240166212099998E-4</v>
      </c>
      <c r="AC304" s="21">
        <v>-1.2167679924299999</v>
      </c>
      <c r="AK304" s="21">
        <v>8.8245000000000005</v>
      </c>
      <c r="AL304" s="21">
        <v>5.0634975013099997E-3</v>
      </c>
      <c r="AM304" s="21">
        <v>1.0852265404899999</v>
      </c>
      <c r="AU304" s="21">
        <v>8.8245000000000005</v>
      </c>
      <c r="AV304" s="21">
        <v>-8.3821024986899997E-3</v>
      </c>
      <c r="AW304" s="21">
        <v>-0.92698347172200002</v>
      </c>
      <c r="BE304" s="21">
        <v>8.8245000000000005</v>
      </c>
      <c r="BF304" s="21">
        <v>-9.7541024986899996E-3</v>
      </c>
      <c r="BG304" s="21">
        <v>0.59194204720400001</v>
      </c>
      <c r="BO304" s="21">
        <v>8.8245000000000005</v>
      </c>
      <c r="BP304" s="21">
        <v>9.4749750131299995E-4</v>
      </c>
      <c r="BQ304" s="21">
        <v>-0.69743524217300001</v>
      </c>
      <c r="BY304" s="21">
        <v>8.8245000000000005</v>
      </c>
      <c r="BZ304" s="21">
        <v>-4.2450249868800002E-4</v>
      </c>
      <c r="CA304" s="21">
        <v>0.56752202278399999</v>
      </c>
      <c r="CI304" s="21">
        <v>8.8245000000000005</v>
      </c>
      <c r="CJ304" s="21">
        <v>1.22189750131E-3</v>
      </c>
      <c r="CK304" s="21">
        <v>-1.0832716280100001</v>
      </c>
      <c r="CS304" s="21">
        <v>8.8245000000000005</v>
      </c>
      <c r="CT304" s="21">
        <v>3.9869750131199999E-4</v>
      </c>
      <c r="CU304" s="21">
        <v>0.42100187626399999</v>
      </c>
    </row>
    <row r="305" spans="2:99" ht="15" thickBot="1" x14ac:dyDescent="0.35">
      <c r="B305" s="23">
        <v>8.8245000000000005</v>
      </c>
      <c r="C305" s="23">
        <v>1.90240226256E-2</v>
      </c>
      <c r="D305" s="18">
        <f t="shared" si="20"/>
        <v>1.9391872171856585E-2</v>
      </c>
      <c r="E305" s="1">
        <f t="shared" si="21"/>
        <v>1.5034809853463948</v>
      </c>
      <c r="Q305" s="21">
        <v>8.8577999999999992</v>
      </c>
      <c r="R305" s="21">
        <v>3.9856563907800002E-4</v>
      </c>
      <c r="S305" s="21">
        <v>0.29531855230800003</v>
      </c>
      <c r="AA305" s="21">
        <v>8.8577999999999992</v>
      </c>
      <c r="AB305" s="24">
        <v>-2.1998337878599999E-5</v>
      </c>
      <c r="AC305" s="21">
        <v>-1.2265360022</v>
      </c>
      <c r="AK305" s="21">
        <v>8.8577999999999992</v>
      </c>
      <c r="AL305" s="21">
        <v>6.1610975013100004E-3</v>
      </c>
      <c r="AM305" s="21">
        <v>1.1731386284</v>
      </c>
      <c r="AU305" s="21">
        <v>8.8577999999999992</v>
      </c>
      <c r="AV305" s="21">
        <v>-9.7541024986899996E-3</v>
      </c>
      <c r="AW305" s="21">
        <v>-0.69255123728900003</v>
      </c>
      <c r="BE305" s="21">
        <v>8.8577999999999992</v>
      </c>
      <c r="BF305" s="21">
        <v>-9.7541024986899996E-3</v>
      </c>
      <c r="BG305" s="21">
        <v>0.85567831094000002</v>
      </c>
      <c r="BO305" s="21">
        <v>8.8577999999999992</v>
      </c>
      <c r="BP305" s="21">
        <v>-9.7330249868700001E-4</v>
      </c>
      <c r="BQ305" s="21">
        <v>-0.39951094424900002</v>
      </c>
      <c r="BY305" s="21">
        <v>8.8577999999999992</v>
      </c>
      <c r="BZ305" s="21">
        <v>6.7309750131300001E-4</v>
      </c>
      <c r="CA305" s="21">
        <v>0.23540969067199999</v>
      </c>
      <c r="CI305" s="21">
        <v>8.8577999999999992</v>
      </c>
      <c r="CJ305" s="21">
        <v>1.49629750131E-3</v>
      </c>
      <c r="CK305" s="21">
        <v>-1.07350361824</v>
      </c>
      <c r="CS305" s="21">
        <v>8.8577999999999992</v>
      </c>
      <c r="CT305" s="24">
        <v>3.9869750131199999E-4</v>
      </c>
      <c r="CU305" s="21">
        <v>0.76776622302800002</v>
      </c>
    </row>
    <row r="306" spans="2:99" ht="15" thickBot="1" x14ac:dyDescent="0.35">
      <c r="B306" s="23">
        <v>8.8577999999999992</v>
      </c>
      <c r="C306" s="23">
        <v>1.8749622625599999E-2</v>
      </c>
      <c r="D306" s="18">
        <f t="shared" si="20"/>
        <v>1.9591217023906267E-2</v>
      </c>
      <c r="E306" s="1">
        <f t="shared" si="21"/>
        <v>7.8697903473387614</v>
      </c>
      <c r="Q306" s="21">
        <v>8.8910999999999998</v>
      </c>
      <c r="R306" s="21">
        <v>6.7296563907800002E-4</v>
      </c>
      <c r="S306" s="21">
        <v>0.16345042043999999</v>
      </c>
      <c r="AA306" s="21">
        <v>8.8910999999999998</v>
      </c>
      <c r="AB306" s="24">
        <v>-2.1998337878599999E-5</v>
      </c>
      <c r="AC306" s="21">
        <v>-1.2265360022</v>
      </c>
      <c r="AK306" s="21">
        <v>8.8910999999999998</v>
      </c>
      <c r="AL306" s="21">
        <v>6.98429750131E-3</v>
      </c>
      <c r="AM306" s="21">
        <v>1.1926746479400001</v>
      </c>
      <c r="AU306" s="21">
        <v>8.8910999999999998</v>
      </c>
      <c r="AV306" s="21">
        <v>-1.0851702498699999E-2</v>
      </c>
      <c r="AW306" s="21">
        <v>-0.404394949133</v>
      </c>
      <c r="BE306" s="21">
        <v>8.8910999999999998</v>
      </c>
      <c r="BF306" s="21">
        <v>-9.2053024986899993E-3</v>
      </c>
      <c r="BG306" s="21">
        <v>1.0363864916500001</v>
      </c>
      <c r="BO306" s="21">
        <v>8.8910999999999998</v>
      </c>
      <c r="BP306" s="21">
        <v>-2.6197024986900001E-3</v>
      </c>
      <c r="BQ306" s="21">
        <v>-6.7398612136799999E-2</v>
      </c>
      <c r="BY306" s="21">
        <v>8.8910999999999998</v>
      </c>
      <c r="BZ306" s="21">
        <v>2.0450975013100001E-3</v>
      </c>
      <c r="CA306" s="21">
        <v>-0.121122665861</v>
      </c>
      <c r="CI306" s="21">
        <v>8.8910999999999998</v>
      </c>
      <c r="CJ306" s="21">
        <v>1.49629750131E-3</v>
      </c>
      <c r="CK306" s="21">
        <v>-0.96117150591</v>
      </c>
      <c r="CS306" s="21">
        <v>8.8910999999999998</v>
      </c>
      <c r="CT306" s="24">
        <v>1.2429750131199999E-4</v>
      </c>
      <c r="CU306" s="21">
        <v>1.01685047211</v>
      </c>
    </row>
    <row r="307" spans="2:99" ht="15" thickBot="1" x14ac:dyDescent="0.35">
      <c r="B307" s="23">
        <v>8.8910999999999998</v>
      </c>
      <c r="C307" s="23">
        <v>1.6280022625600001E-2</v>
      </c>
      <c r="D307" s="18">
        <f t="shared" si="20"/>
        <v>1.836168365944368E-2</v>
      </c>
      <c r="E307" s="1">
        <f t="shared" si="21"/>
        <v>48.147918442479316</v>
      </c>
      <c r="Q307" s="21">
        <v>8.9244000000000003</v>
      </c>
      <c r="R307" s="21">
        <v>6.7296563907800002E-4</v>
      </c>
      <c r="S307" s="21">
        <v>3.6466293455399999E-2</v>
      </c>
      <c r="AA307" s="21">
        <v>8.9244000000000003</v>
      </c>
      <c r="AB307" s="24">
        <v>-2.1998337878599999E-5</v>
      </c>
      <c r="AC307" s="21">
        <v>-1.19234796801</v>
      </c>
      <c r="AK307" s="21">
        <v>8.9244000000000003</v>
      </c>
      <c r="AL307" s="21">
        <v>7.5330975013100003E-3</v>
      </c>
      <c r="AM307" s="21">
        <v>1.13895059421</v>
      </c>
      <c r="AU307" s="21">
        <v>8.9244000000000003</v>
      </c>
      <c r="AV307" s="21">
        <v>-1.0851702498699999E-2</v>
      </c>
      <c r="AW307" s="21">
        <v>-7.2282617020799994E-2</v>
      </c>
      <c r="BE307" s="21">
        <v>8.9244000000000003</v>
      </c>
      <c r="BF307" s="21">
        <v>-7.55890249869E-3</v>
      </c>
      <c r="BG307" s="21">
        <v>1.1633706186299999</v>
      </c>
      <c r="BO307" s="21">
        <v>8.9244000000000003</v>
      </c>
      <c r="BP307" s="21">
        <v>-3.9917024986899996E-3</v>
      </c>
      <c r="BQ307" s="21">
        <v>0.26959772486</v>
      </c>
      <c r="BY307" s="21">
        <v>8.9244000000000003</v>
      </c>
      <c r="BZ307" s="21">
        <v>3.1426975013099999E-3</v>
      </c>
      <c r="CA307" s="21">
        <v>-0.46300300774100001</v>
      </c>
      <c r="CI307" s="21">
        <v>8.9244000000000003</v>
      </c>
      <c r="CJ307" s="24">
        <v>1.22189750131E-3</v>
      </c>
      <c r="CK307" s="21">
        <v>-0.72185526659300003</v>
      </c>
      <c r="CS307" s="21">
        <v>8.9244000000000003</v>
      </c>
      <c r="CT307" s="24">
        <v>3.9869750131199999E-4</v>
      </c>
      <c r="CU307" s="21">
        <v>1.1633706186299999</v>
      </c>
    </row>
    <row r="308" spans="2:99" ht="15" thickBot="1" x14ac:dyDescent="0.35">
      <c r="B308" s="23">
        <v>8.9244000000000003</v>
      </c>
      <c r="C308" s="23">
        <v>1.29872226256E-2</v>
      </c>
      <c r="D308" s="18">
        <f t="shared" si="20"/>
        <v>1.5802616032778282E-2</v>
      </c>
      <c r="E308" s="1">
        <f t="shared" si="21"/>
        <v>88.071555968699286</v>
      </c>
      <c r="Q308" s="21">
        <v>8.9577000000000009</v>
      </c>
      <c r="R308" s="21">
        <v>6.7296563907800002E-4</v>
      </c>
      <c r="S308" s="21">
        <v>-0.10028584329699999</v>
      </c>
      <c r="AA308" s="21">
        <v>8.9577000000000009</v>
      </c>
      <c r="AB308" s="24">
        <v>-2.1998337878599999E-5</v>
      </c>
      <c r="AC308" s="21">
        <v>-1.08489986056</v>
      </c>
      <c r="AK308" s="21">
        <v>8.9577000000000009</v>
      </c>
      <c r="AL308" s="21">
        <v>7.2586975013100002E-3</v>
      </c>
      <c r="AM308" s="21">
        <v>1.00219845746</v>
      </c>
      <c r="AU308" s="21">
        <v>8.9577000000000009</v>
      </c>
      <c r="AV308" s="21">
        <v>-9.7541024986899996E-3</v>
      </c>
      <c r="AW308" s="21">
        <v>0.25982971509199998</v>
      </c>
      <c r="BE308" s="21">
        <v>8.9577000000000009</v>
      </c>
      <c r="BF308" s="21">
        <v>-5.6381024986899998E-3</v>
      </c>
      <c r="BG308" s="21">
        <v>1.2024426577</v>
      </c>
      <c r="BO308" s="21">
        <v>8.9577000000000009</v>
      </c>
      <c r="BP308" s="21">
        <v>-5.3637024986899996E-3</v>
      </c>
      <c r="BQ308" s="21">
        <v>0.58705804232000003</v>
      </c>
      <c r="BY308" s="21">
        <v>8.9577000000000009</v>
      </c>
      <c r="BZ308" s="21">
        <v>3.9658975013099999E-3</v>
      </c>
      <c r="CA308" s="21">
        <v>-0.760927305665</v>
      </c>
      <c r="CI308" s="21">
        <v>8.9577000000000009</v>
      </c>
      <c r="CJ308" s="21">
        <v>9.4749750131299995E-4</v>
      </c>
      <c r="CK308" s="21">
        <v>-0.41416295890100002</v>
      </c>
      <c r="CS308" s="21">
        <v>8.9577000000000009</v>
      </c>
      <c r="CT308" s="21">
        <v>-1.5010249868799999E-4</v>
      </c>
      <c r="CU308" s="21">
        <v>1.2268626821199999</v>
      </c>
    </row>
    <row r="309" spans="2:99" ht="15" thickBot="1" x14ac:dyDescent="0.35">
      <c r="B309" s="23">
        <v>8.9577000000000009</v>
      </c>
      <c r="C309" s="23">
        <v>8.5968226255999994E-3</v>
      </c>
      <c r="D309" s="18">
        <f t="shared" si="20"/>
        <v>1.2112408781375195E-2</v>
      </c>
      <c r="E309" s="1">
        <f t="shared" si="21"/>
        <v>137.32606687420247</v>
      </c>
      <c r="Q309" s="21">
        <v>8.9909999999999997</v>
      </c>
      <c r="R309" s="21">
        <v>3.9856563907800002E-4</v>
      </c>
      <c r="S309" s="21">
        <v>-0.23703798004900001</v>
      </c>
      <c r="AA309" s="21">
        <v>8.9909999999999997</v>
      </c>
      <c r="AB309" s="24">
        <v>-2.1998337878599999E-5</v>
      </c>
      <c r="AC309" s="21">
        <v>-0.90907568473699996</v>
      </c>
      <c r="AK309" s="21">
        <v>8.9909999999999997</v>
      </c>
      <c r="AL309" s="21">
        <v>6.98429750131E-3</v>
      </c>
      <c r="AM309" s="21">
        <v>0.79707025233200002</v>
      </c>
      <c r="AU309" s="21">
        <v>8.9909999999999997</v>
      </c>
      <c r="AV309" s="21">
        <v>-8.6565024986900007E-3</v>
      </c>
      <c r="AW309" s="21">
        <v>0.57240602766799997</v>
      </c>
      <c r="BE309" s="21">
        <v>8.9909999999999997</v>
      </c>
      <c r="BF309" s="21">
        <v>-2.8941024986899998E-3</v>
      </c>
      <c r="BG309" s="21">
        <v>1.1633706186299999</v>
      </c>
      <c r="BO309" s="21">
        <v>8.9909999999999997</v>
      </c>
      <c r="BP309" s="21">
        <v>-5.9125024986899999E-3</v>
      </c>
      <c r="BQ309" s="21">
        <v>0.84591030117199995</v>
      </c>
      <c r="BY309" s="21">
        <v>8.9909999999999997</v>
      </c>
      <c r="BZ309" s="21">
        <v>4.2402975013100001E-3</v>
      </c>
      <c r="CA309" s="21">
        <v>-0.97582352056199995</v>
      </c>
      <c r="CI309" s="21">
        <v>8.9909999999999997</v>
      </c>
      <c r="CJ309" s="21">
        <v>3.9869750131199999E-4</v>
      </c>
      <c r="CK309" s="21">
        <v>-6.7398612136799999E-2</v>
      </c>
      <c r="CS309" s="21">
        <v>8.9909999999999997</v>
      </c>
      <c r="CT309" s="24">
        <v>1.2429750131199999E-4</v>
      </c>
      <c r="CU309" s="21">
        <v>1.1340665893299999</v>
      </c>
    </row>
    <row r="310" spans="2:99" ht="15" thickBot="1" x14ac:dyDescent="0.35">
      <c r="B310" s="23">
        <v>8.9909999999999997</v>
      </c>
      <c r="C310" s="23">
        <v>3.9320226256000001E-3</v>
      </c>
      <c r="D310" s="18">
        <f t="shared" si="20"/>
        <v>7.5731469394597524E-3</v>
      </c>
      <c r="E310" s="1">
        <f t="shared" si="21"/>
        <v>147.30873632200729</v>
      </c>
      <c r="Q310" s="21">
        <v>9.0243000000000002</v>
      </c>
      <c r="R310" s="21">
        <v>3.9856563907800002E-4</v>
      </c>
      <c r="S310" s="21">
        <v>-0.36890611191700001</v>
      </c>
      <c r="AA310" s="21">
        <v>9.0243000000000002</v>
      </c>
      <c r="AB310" s="21">
        <v>2.5240166212099998E-4</v>
      </c>
      <c r="AC310" s="21">
        <v>-0.689295464957</v>
      </c>
      <c r="AK310" s="21">
        <v>9.0243000000000002</v>
      </c>
      <c r="AL310" s="21">
        <v>5.6122975013100001E-3</v>
      </c>
      <c r="AM310" s="21">
        <v>0.50891396417599999</v>
      </c>
      <c r="AU310" s="21">
        <v>9.0243000000000002</v>
      </c>
      <c r="AV310" s="21">
        <v>-5.9125024986899999E-3</v>
      </c>
      <c r="AW310" s="21">
        <v>0.84102629628799996</v>
      </c>
      <c r="BE310" s="21">
        <v>9.0243000000000002</v>
      </c>
      <c r="BF310" s="21">
        <v>1.2429750131199999E-4</v>
      </c>
      <c r="BG310" s="21">
        <v>1.04615450142</v>
      </c>
      <c r="BO310" s="21">
        <v>9.0243000000000002</v>
      </c>
      <c r="BP310" s="21">
        <v>-6.4613024986900002E-3</v>
      </c>
      <c r="BQ310" s="21">
        <v>1.04615450142</v>
      </c>
      <c r="BY310" s="21">
        <v>9.0243000000000002</v>
      </c>
      <c r="BZ310" s="21">
        <v>4.7890975013100004E-3</v>
      </c>
      <c r="CA310" s="21">
        <v>-1.0979236426600001</v>
      </c>
      <c r="CI310" s="21">
        <v>9.0243000000000002</v>
      </c>
      <c r="CJ310" s="21">
        <v>1.2429750131199999E-4</v>
      </c>
      <c r="CK310" s="21">
        <v>0.29401774928000002</v>
      </c>
      <c r="CS310" s="21">
        <v>9.0243000000000002</v>
      </c>
      <c r="CT310" s="24">
        <v>3.9869750131199999E-4</v>
      </c>
      <c r="CU310" s="21">
        <v>0.93382238908399995</v>
      </c>
    </row>
    <row r="311" spans="2:99" ht="15" thickBot="1" x14ac:dyDescent="0.35">
      <c r="B311" s="23">
        <v>9.0243000000000002</v>
      </c>
      <c r="C311" s="23">
        <v>-1.0071773744000001E-3</v>
      </c>
      <c r="D311" s="18">
        <f t="shared" si="20"/>
        <v>2.529057063520006E-3</v>
      </c>
      <c r="E311" s="1">
        <f t="shared" si="21"/>
        <v>138.94393333257136</v>
      </c>
      <c r="Q311" s="21">
        <v>9.0576000000000008</v>
      </c>
      <c r="R311" s="21">
        <v>3.9856563907800002E-4</v>
      </c>
      <c r="S311" s="21">
        <v>-0.49589023890099998</v>
      </c>
      <c r="AA311" s="21">
        <v>9.0576000000000008</v>
      </c>
      <c r="AB311" s="21">
        <v>2.5240166212099998E-4</v>
      </c>
      <c r="AC311" s="21">
        <v>-0.43532721098900001</v>
      </c>
      <c r="AK311" s="21">
        <v>9.0576000000000008</v>
      </c>
      <c r="AL311" s="21">
        <v>4.2402975013100001E-3</v>
      </c>
      <c r="AM311" s="21">
        <v>0.186569641832</v>
      </c>
      <c r="AU311" s="21">
        <v>9.0576000000000008</v>
      </c>
      <c r="AV311" s="21">
        <v>-3.4429024986900002E-3</v>
      </c>
      <c r="AW311" s="21">
        <v>1.0363864916500001</v>
      </c>
      <c r="BE311" s="21">
        <v>9.0576000000000008</v>
      </c>
      <c r="BF311" s="21">
        <v>3.1426975013099999E-3</v>
      </c>
      <c r="BG311" s="21">
        <v>0.84102629628799996</v>
      </c>
      <c r="BO311" s="21">
        <v>9.0576000000000008</v>
      </c>
      <c r="BP311" s="21">
        <v>-6.1869024986900001E-3</v>
      </c>
      <c r="BQ311" s="21">
        <v>1.1633706186299999</v>
      </c>
      <c r="BY311" s="21">
        <v>9.0576000000000008</v>
      </c>
      <c r="BZ311" s="21">
        <v>5.0634975013099997E-3</v>
      </c>
      <c r="CA311" s="21">
        <v>-1.1174596621999999</v>
      </c>
      <c r="CI311" s="21">
        <v>9.0576000000000008</v>
      </c>
      <c r="CJ311" s="21">
        <v>-1.5010249868799999E-4</v>
      </c>
      <c r="CK311" s="21">
        <v>0.62613008139199999</v>
      </c>
      <c r="CS311" s="21">
        <v>9.0576000000000008</v>
      </c>
      <c r="CT311" s="21">
        <v>1.2429750131199999E-4</v>
      </c>
      <c r="CU311" s="21">
        <v>0.63589809115999996</v>
      </c>
    </row>
    <row r="312" spans="2:99" ht="15" thickBot="1" x14ac:dyDescent="0.35">
      <c r="B312" s="23">
        <v>9.0576000000000008</v>
      </c>
      <c r="C312" s="23">
        <v>-6.2207773744E-3</v>
      </c>
      <c r="D312" s="18">
        <f t="shared" si="20"/>
        <v>-2.6395851232906475E-3</v>
      </c>
      <c r="E312" s="1">
        <f t="shared" si="21"/>
        <v>142.49931043784082</v>
      </c>
      <c r="Q312" s="21">
        <v>9.0908999999999995</v>
      </c>
      <c r="R312" s="21">
        <v>3.9856563907800002E-4</v>
      </c>
      <c r="S312" s="21">
        <v>-0.62775837076899998</v>
      </c>
      <c r="AA312" s="21">
        <v>9.0908999999999995</v>
      </c>
      <c r="AB312" s="21">
        <v>5.2680166212099998E-4</v>
      </c>
      <c r="AC312" s="21">
        <v>-0.16670694236899999</v>
      </c>
      <c r="AK312" s="21">
        <v>9.0908999999999995</v>
      </c>
      <c r="AL312" s="21">
        <v>2.59389750131E-3</v>
      </c>
      <c r="AM312" s="21">
        <v>-0.15531070004899999</v>
      </c>
      <c r="AU312" s="21">
        <v>9.0908999999999995</v>
      </c>
      <c r="AV312" s="21">
        <v>-4.2450249868800002E-4</v>
      </c>
      <c r="AW312" s="21">
        <v>1.15360260886</v>
      </c>
      <c r="BE312" s="21">
        <v>9.0908999999999995</v>
      </c>
      <c r="BF312" s="21">
        <v>5.8866975013100002E-3</v>
      </c>
      <c r="BG312" s="21">
        <v>0.55775401301600003</v>
      </c>
      <c r="BO312" s="21">
        <v>9.0908999999999995</v>
      </c>
      <c r="BP312" s="21">
        <v>-5.0893024986900003E-3</v>
      </c>
      <c r="BQ312" s="21">
        <v>1.21709467236</v>
      </c>
      <c r="BY312" s="21">
        <v>9.0908999999999995</v>
      </c>
      <c r="BZ312" s="21">
        <v>4.2402975013100001E-3</v>
      </c>
      <c r="CA312" s="21">
        <v>-1.10769165243</v>
      </c>
      <c r="CI312" s="21">
        <v>9.0908999999999995</v>
      </c>
      <c r="CJ312" s="21">
        <v>-4.2450249868800002E-4</v>
      </c>
      <c r="CK312" s="21">
        <v>0.89963435489599997</v>
      </c>
      <c r="CS312" s="21">
        <v>9.0908999999999995</v>
      </c>
      <c r="CT312" s="21">
        <v>3.9869750131199999E-4</v>
      </c>
      <c r="CU312" s="21">
        <v>0.25006170532400002</v>
      </c>
    </row>
    <row r="313" spans="2:99" ht="15" thickBot="1" x14ac:dyDescent="0.35">
      <c r="B313" s="23">
        <v>9.0908999999999995</v>
      </c>
      <c r="C313" s="23">
        <v>-1.06111773744E-2</v>
      </c>
      <c r="D313" s="18">
        <f t="shared" si="20"/>
        <v>-7.5451136181554921E-3</v>
      </c>
      <c r="E313" s="1">
        <f t="shared" si="21"/>
        <v>104.45274397062424</v>
      </c>
      <c r="Q313" s="21">
        <v>9.1242000000000001</v>
      </c>
      <c r="R313" s="21">
        <v>3.9856563907800002E-4</v>
      </c>
      <c r="S313" s="21">
        <v>-0.74009048310100001</v>
      </c>
      <c r="AA313" s="21">
        <v>9.1242000000000001</v>
      </c>
      <c r="AB313" s="21">
        <v>8.0120166212100004E-4</v>
      </c>
      <c r="AC313" s="21">
        <v>0.116565340904</v>
      </c>
      <c r="AK313" s="21">
        <v>9.1242000000000001</v>
      </c>
      <c r="AL313" s="21">
        <v>1.22189750131E-3</v>
      </c>
      <c r="AM313" s="21">
        <v>-0.47765502239300001</v>
      </c>
      <c r="AU313" s="21">
        <v>9.1242000000000001</v>
      </c>
      <c r="AV313" s="21">
        <v>2.8682975013100001E-3</v>
      </c>
      <c r="AW313" s="21">
        <v>1.2122106674699999</v>
      </c>
      <c r="BE313" s="21">
        <v>9.1242000000000001</v>
      </c>
      <c r="BF313" s="21">
        <v>8.0818975013099998E-3</v>
      </c>
      <c r="BG313" s="21">
        <v>0.23540969067199999</v>
      </c>
      <c r="BO313" s="21">
        <v>9.1242000000000001</v>
      </c>
      <c r="BP313" s="21">
        <v>-3.7173024986899999E-3</v>
      </c>
      <c r="BQ313" s="21">
        <v>1.1584866137500001</v>
      </c>
      <c r="BY313" s="21">
        <v>9.1242000000000001</v>
      </c>
      <c r="BZ313" s="21">
        <v>3.9658975013099999E-3</v>
      </c>
      <c r="CA313" s="21">
        <v>-1.0246635693999999</v>
      </c>
      <c r="CI313" s="21">
        <v>9.1242000000000001</v>
      </c>
      <c r="CJ313" s="21">
        <v>-1.5010249868799999E-4</v>
      </c>
      <c r="CK313" s="21">
        <v>1.09011054537</v>
      </c>
      <c r="CS313" s="21">
        <v>9.1242000000000001</v>
      </c>
      <c r="CT313" s="21">
        <v>3.9869750131199999E-4</v>
      </c>
      <c r="CU313" s="21">
        <v>-0.16507870981700001</v>
      </c>
    </row>
    <row r="314" spans="2:99" ht="15" thickBot="1" x14ac:dyDescent="0.35">
      <c r="B314" s="23">
        <v>9.1242000000000001</v>
      </c>
      <c r="C314" s="23">
        <v>-1.39039773744E-2</v>
      </c>
      <c r="D314" s="18">
        <f t="shared" si="20"/>
        <v>-1.1821538489740392E-2</v>
      </c>
      <c r="E314" s="1">
        <f t="shared" si="21"/>
        <v>48.183907870470605</v>
      </c>
      <c r="Q314" s="21">
        <v>9.1575000000000006</v>
      </c>
      <c r="R314" s="21">
        <v>6.7296563907800002E-4</v>
      </c>
      <c r="S314" s="21">
        <v>-0.84265458566499996</v>
      </c>
      <c r="AA314" s="21">
        <v>9.1575000000000006</v>
      </c>
      <c r="AB314" s="21">
        <v>8.0120166212100004E-4</v>
      </c>
      <c r="AC314" s="21">
        <v>0.38518560952399999</v>
      </c>
      <c r="AK314" s="21">
        <v>9.1575000000000006</v>
      </c>
      <c r="AL314" s="21">
        <v>-6.9890249868699995E-4</v>
      </c>
      <c r="AM314" s="21">
        <v>-0.760927305665</v>
      </c>
      <c r="AU314" s="21">
        <v>9.1575000000000006</v>
      </c>
      <c r="AV314" s="21">
        <v>5.6122975013100001E-3</v>
      </c>
      <c r="AW314" s="21">
        <v>1.16825462352</v>
      </c>
      <c r="BE314" s="21">
        <v>9.1575000000000006</v>
      </c>
      <c r="BF314" s="21">
        <v>1.0002697501299999E-2</v>
      </c>
      <c r="BG314" s="21">
        <v>-0.11135465609300001</v>
      </c>
      <c r="BO314" s="21">
        <v>9.1575000000000006</v>
      </c>
      <c r="BP314" s="21">
        <v>-2.3453024986899999E-3</v>
      </c>
      <c r="BQ314" s="21">
        <v>1.0363864916500001</v>
      </c>
      <c r="BY314" s="21">
        <v>9.1575000000000006</v>
      </c>
      <c r="BZ314" s="21">
        <v>2.8682975013100001E-3</v>
      </c>
      <c r="CA314" s="21">
        <v>-0.843955388694</v>
      </c>
      <c r="CI314" s="21">
        <v>9.1575000000000006</v>
      </c>
      <c r="CJ314" s="21">
        <v>-1.5010249868799999E-4</v>
      </c>
      <c r="CK314" s="21">
        <v>1.18779064305</v>
      </c>
      <c r="CS314" s="21">
        <v>9.1575000000000006</v>
      </c>
      <c r="CT314" s="21">
        <v>6.7309750131300001E-4</v>
      </c>
      <c r="CU314" s="21">
        <v>-0.55091509565300001</v>
      </c>
    </row>
    <row r="315" spans="2:99" ht="15" thickBot="1" x14ac:dyDescent="0.35">
      <c r="B315" s="23">
        <v>9.1575000000000006</v>
      </c>
      <c r="C315" s="23">
        <v>-1.6373577374400001E-2</v>
      </c>
      <c r="D315" s="18">
        <f t="shared" si="20"/>
        <v>-1.5151841108565624E-2</v>
      </c>
      <c r="E315" s="1">
        <f t="shared" si="21"/>
        <v>16.584883369499181</v>
      </c>
      <c r="Q315" s="21">
        <v>9.1907999999999994</v>
      </c>
      <c r="R315" s="21">
        <v>6.7296563907800002E-4</v>
      </c>
      <c r="S315" s="21">
        <v>-0.94033468334600001</v>
      </c>
      <c r="AA315" s="21">
        <v>9.1907999999999994</v>
      </c>
      <c r="AB315" s="21">
        <v>1.0756016621199999E-3</v>
      </c>
      <c r="AC315" s="21">
        <v>0.62450184884000004</v>
      </c>
      <c r="AK315" s="21">
        <v>9.1907999999999994</v>
      </c>
      <c r="AL315" s="21">
        <v>-2.8941024986899998E-3</v>
      </c>
      <c r="AM315" s="21">
        <v>-0.97093951567799996</v>
      </c>
      <c r="AU315" s="21">
        <v>9.1907999999999994</v>
      </c>
      <c r="AV315" s="21">
        <v>8.6306975013100001E-3</v>
      </c>
      <c r="AW315" s="21">
        <v>1.06080651607</v>
      </c>
      <c r="BE315" s="21">
        <v>9.1907999999999994</v>
      </c>
      <c r="BF315" s="21">
        <v>1.0825897501300001E-2</v>
      </c>
      <c r="BG315" s="21">
        <v>-0.44346698820500002</v>
      </c>
      <c r="BO315" s="21">
        <v>9.1907999999999994</v>
      </c>
      <c r="BP315" s="21">
        <v>-6.9890249868699995E-4</v>
      </c>
      <c r="BQ315" s="21">
        <v>0.83614229140399998</v>
      </c>
      <c r="BY315" s="21">
        <v>9.1907999999999994</v>
      </c>
      <c r="BZ315" s="21">
        <v>1.7706975013099999E-3</v>
      </c>
      <c r="CA315" s="21">
        <v>-0.57533512007300003</v>
      </c>
      <c r="CI315" s="21">
        <v>9.1907999999999994</v>
      </c>
      <c r="CJ315" s="21">
        <v>-4.2450249868800002E-4</v>
      </c>
      <c r="CK315" s="21">
        <v>1.1926746479400001</v>
      </c>
      <c r="CS315" s="21">
        <v>9.1907999999999994</v>
      </c>
      <c r="CT315" s="21">
        <v>9.4749750131299995E-4</v>
      </c>
      <c r="CU315" s="21">
        <v>-0.86349140823000003</v>
      </c>
    </row>
    <row r="316" spans="2:99" ht="15" thickBot="1" x14ac:dyDescent="0.35">
      <c r="B316" s="23">
        <v>9.1907999999999994</v>
      </c>
      <c r="C316" s="23">
        <v>-1.7471177374400002E-2</v>
      </c>
      <c r="D316" s="18">
        <f t="shared" si="20"/>
        <v>-1.7291463387475954E-2</v>
      </c>
      <c r="E316" s="1">
        <f t="shared" si="21"/>
        <v>0.35885685662374112</v>
      </c>
      <c r="Q316" s="21">
        <v>9.2241</v>
      </c>
      <c r="R316" s="24">
        <v>6.7296563907800002E-4</v>
      </c>
      <c r="S316" s="21">
        <v>-1.0184787614899999</v>
      </c>
      <c r="AA316" s="21">
        <v>9.2241</v>
      </c>
      <c r="AB316" s="24">
        <v>8.0120166212100004E-4</v>
      </c>
      <c r="AC316" s="21">
        <v>0.81497803931599999</v>
      </c>
      <c r="AK316" s="21">
        <v>9.2241</v>
      </c>
      <c r="AL316" s="24">
        <v>-3.7173024986899999E-3</v>
      </c>
      <c r="AM316" s="21">
        <v>-1.0881556328899999</v>
      </c>
      <c r="AU316" s="21">
        <v>9.2241</v>
      </c>
      <c r="AV316" s="24">
        <v>1.02770975013E-2</v>
      </c>
      <c r="AW316" s="21">
        <v>0.87033032559199996</v>
      </c>
      <c r="BE316" s="21">
        <v>9.2241</v>
      </c>
      <c r="BF316" s="24">
        <v>1.16490975013E-2</v>
      </c>
      <c r="BG316" s="21">
        <v>-0.73650728124499998</v>
      </c>
      <c r="BO316" s="21">
        <v>9.2241</v>
      </c>
      <c r="BP316" s="24">
        <v>1.49629750131E-3</v>
      </c>
      <c r="BQ316" s="21">
        <v>0.55287000813200005</v>
      </c>
      <c r="BY316" s="21">
        <v>9.2241</v>
      </c>
      <c r="BZ316" s="24">
        <v>9.4749750131299995E-4</v>
      </c>
      <c r="CA316" s="21">
        <v>-0.257874802613</v>
      </c>
      <c r="CI316" s="21">
        <v>9.2241</v>
      </c>
      <c r="CJ316" s="21">
        <v>-4.2450249868800002E-4</v>
      </c>
      <c r="CK316" s="21">
        <v>1.10964656491</v>
      </c>
      <c r="CS316" s="21">
        <v>9.2241</v>
      </c>
      <c r="CT316" s="21">
        <v>6.7309750131300001E-4</v>
      </c>
      <c r="CU316" s="21">
        <v>-1.0686196133600001</v>
      </c>
    </row>
    <row r="317" spans="2:99" ht="15" thickBot="1" x14ac:dyDescent="0.35">
      <c r="B317" s="23">
        <v>9.2241</v>
      </c>
      <c r="C317" s="23">
        <v>-1.71967773744E-2</v>
      </c>
      <c r="D317" s="18">
        <f t="shared" si="20"/>
        <v>-1.8086251519617794E-2</v>
      </c>
      <c r="E317" s="1">
        <f t="shared" si="21"/>
        <v>8.7907139445658355</v>
      </c>
      <c r="Q317" s="21">
        <v>9.2574000000000005</v>
      </c>
      <c r="R317" s="21">
        <v>6.7296563907800002E-4</v>
      </c>
      <c r="S317" s="21">
        <v>-1.0917388347500001</v>
      </c>
      <c r="AA317" s="21">
        <v>9.2574000000000005</v>
      </c>
      <c r="AB317" s="21">
        <v>1.0756016621199999E-3</v>
      </c>
      <c r="AC317" s="21">
        <v>0.95661418095200001</v>
      </c>
      <c r="AK317" s="21">
        <v>9.2574000000000005</v>
      </c>
      <c r="AL317" s="21">
        <v>-5.3637024986899996E-3</v>
      </c>
      <c r="AM317" s="21">
        <v>-1.09303963778</v>
      </c>
      <c r="AU317" s="21">
        <v>9.2574000000000005</v>
      </c>
      <c r="AV317" s="21">
        <v>1.16490975013E-2</v>
      </c>
      <c r="AW317" s="21">
        <v>0.60171005697199997</v>
      </c>
      <c r="BE317" s="21">
        <v>9.2574000000000005</v>
      </c>
      <c r="BF317" s="21">
        <v>1.11002975013E-2</v>
      </c>
      <c r="BG317" s="21">
        <v>-0.96117150591</v>
      </c>
      <c r="BO317" s="21">
        <v>9.2574000000000005</v>
      </c>
      <c r="BP317" s="21">
        <v>2.8682975013100001E-3</v>
      </c>
      <c r="BQ317" s="21">
        <v>0.22075767601999999</v>
      </c>
      <c r="BY317" s="21">
        <v>9.2574000000000005</v>
      </c>
      <c r="BZ317" s="21">
        <v>-4.2450249868800002E-4</v>
      </c>
      <c r="CA317" s="21">
        <v>8.8889544151400005E-2</v>
      </c>
      <c r="CI317" s="21">
        <v>9.2574000000000005</v>
      </c>
      <c r="CJ317" s="21">
        <v>-1.5010249868799999E-4</v>
      </c>
      <c r="CK317" s="21">
        <v>0.93870639396800004</v>
      </c>
      <c r="CS317" s="21">
        <v>9.2574000000000005</v>
      </c>
      <c r="CT317" s="21">
        <v>1.49629750131E-3</v>
      </c>
      <c r="CU317" s="21">
        <v>-1.1174596621999999</v>
      </c>
    </row>
    <row r="318" spans="2:99" ht="15" thickBot="1" x14ac:dyDescent="0.35">
      <c r="B318" s="23">
        <v>9.2574000000000005</v>
      </c>
      <c r="C318" s="23">
        <v>-1.60991773744E-2</v>
      </c>
      <c r="D318" s="18">
        <f t="shared" si="20"/>
        <v>-1.7483538809987979E-2</v>
      </c>
      <c r="E318" s="1">
        <f t="shared" si="21"/>
        <v>21.29396204825791</v>
      </c>
      <c r="Q318" s="21">
        <v>9.2906999999999993</v>
      </c>
      <c r="R318" s="21">
        <v>1.2416563907799999E-4</v>
      </c>
      <c r="S318" s="21">
        <v>-1.14546288847</v>
      </c>
      <c r="AA318" s="21">
        <v>9.2906999999999993</v>
      </c>
      <c r="AB318" s="21">
        <v>1.3500016621200001E-3</v>
      </c>
      <c r="AC318" s="21">
        <v>1.0445262688600001</v>
      </c>
      <c r="AK318" s="21">
        <v>9.2906999999999993</v>
      </c>
      <c r="AL318" s="21">
        <v>-5.6381024986899998E-3</v>
      </c>
      <c r="AM318" s="21">
        <v>-1.0881556328899999</v>
      </c>
      <c r="AU318" s="21">
        <v>9.2906999999999993</v>
      </c>
      <c r="AV318" s="21">
        <v>1.19234975013E-2</v>
      </c>
      <c r="AW318" s="21">
        <v>0.284249739512</v>
      </c>
      <c r="BE318" s="21">
        <v>9.2906999999999993</v>
      </c>
      <c r="BF318" s="21">
        <v>9.7282975013100008E-3</v>
      </c>
      <c r="BG318" s="21">
        <v>-1.0832716280100001</v>
      </c>
      <c r="BO318" s="21">
        <v>9.2906999999999993</v>
      </c>
      <c r="BP318" s="21">
        <v>4.7890975013100004E-3</v>
      </c>
      <c r="BQ318" s="21">
        <v>-0.12600667074499999</v>
      </c>
      <c r="BY318" s="21">
        <v>9.2906999999999993</v>
      </c>
      <c r="BZ318" s="21">
        <v>-1.5221024986900001E-3</v>
      </c>
      <c r="CA318" s="21">
        <v>0.42100187626399999</v>
      </c>
      <c r="CI318" s="21">
        <v>9.2906999999999993</v>
      </c>
      <c r="CJ318" s="21">
        <v>6.7309750131300001E-4</v>
      </c>
      <c r="CK318" s="21">
        <v>0.66520212046399996</v>
      </c>
      <c r="CS318" s="21">
        <v>9.2906999999999993</v>
      </c>
      <c r="CT318" s="21">
        <v>9.4749750131299995E-4</v>
      </c>
      <c r="CU318" s="21">
        <v>-1.10769165243</v>
      </c>
    </row>
    <row r="319" spans="2:99" ht="15" thickBot="1" x14ac:dyDescent="0.35">
      <c r="B319" s="23">
        <v>9.2906999999999993</v>
      </c>
      <c r="C319" s="23">
        <v>-1.3080777374400001E-2</v>
      </c>
      <c r="D319" s="18">
        <f t="shared" si="20"/>
        <v>-1.5535572644227967E-2</v>
      </c>
      <c r="E319" s="1">
        <f t="shared" si="21"/>
        <v>66.955775741886214</v>
      </c>
      <c r="Q319" s="21">
        <v>9.3239999999999998</v>
      </c>
      <c r="R319" s="21">
        <v>3.9856563907800002E-4</v>
      </c>
      <c r="S319" s="21">
        <v>-1.16011490313</v>
      </c>
      <c r="AA319" s="21">
        <v>9.3239999999999998</v>
      </c>
      <c r="AB319" s="21">
        <v>1.0756016621199999E-3</v>
      </c>
      <c r="AC319" s="21">
        <v>1.0933663176999999</v>
      </c>
      <c r="AK319" s="21">
        <v>9.3239999999999998</v>
      </c>
      <c r="AL319" s="21">
        <v>-5.9125024986899999E-3</v>
      </c>
      <c r="AM319" s="21">
        <v>-1.0539675987099999</v>
      </c>
      <c r="AU319" s="21">
        <v>9.3239999999999998</v>
      </c>
      <c r="AV319" s="21">
        <v>1.16490975013E-2</v>
      </c>
      <c r="AW319" s="21">
        <v>-5.7630602368699997E-2</v>
      </c>
      <c r="BE319" s="21">
        <v>9.3239999999999998</v>
      </c>
      <c r="BF319" s="21">
        <v>8.0818975013099998E-3</v>
      </c>
      <c r="BG319" s="21">
        <v>-1.0881556328899999</v>
      </c>
      <c r="BO319" s="21">
        <v>9.3239999999999998</v>
      </c>
      <c r="BP319" s="21">
        <v>6.4354975013099997E-3</v>
      </c>
      <c r="BQ319" s="21">
        <v>-0.46300300774100001</v>
      </c>
      <c r="BY319" s="21">
        <v>9.3239999999999998</v>
      </c>
      <c r="BZ319" s="21">
        <v>-2.3453024986899999E-3</v>
      </c>
      <c r="CA319" s="21">
        <v>0.72381017907199996</v>
      </c>
      <c r="CI319" s="21">
        <v>9.3239999999999998</v>
      </c>
      <c r="CJ319" s="21">
        <v>6.7309750131300001E-4</v>
      </c>
      <c r="CK319" s="21">
        <v>0.328205783468</v>
      </c>
      <c r="CS319" s="21">
        <v>9.3239999999999998</v>
      </c>
      <c r="CT319" s="21">
        <v>1.22189750131E-3</v>
      </c>
      <c r="CU319" s="21">
        <v>-1.0100115547499999</v>
      </c>
    </row>
    <row r="320" spans="2:99" ht="15" thickBot="1" x14ac:dyDescent="0.35">
      <c r="B320" s="23">
        <v>9.3239999999999998</v>
      </c>
      <c r="C320" s="23">
        <v>-9.7879773744000004E-3</v>
      </c>
      <c r="D320" s="18">
        <f t="shared" si="20"/>
        <v>-1.2395067962845757E-2</v>
      </c>
      <c r="E320" s="1">
        <f t="shared" si="21"/>
        <v>75.521348181804925</v>
      </c>
      <c r="Q320" s="21">
        <v>9.3573000000000004</v>
      </c>
      <c r="R320" s="21">
        <v>3.9856563907800002E-4</v>
      </c>
      <c r="S320" s="21">
        <v>-1.1698829128899999</v>
      </c>
      <c r="AA320" s="21">
        <v>9.3573000000000004</v>
      </c>
      <c r="AB320" s="21">
        <v>1.3500016621200001E-3</v>
      </c>
      <c r="AC320" s="21">
        <v>1.06894629328</v>
      </c>
      <c r="AK320" s="21">
        <v>9.3573000000000004</v>
      </c>
      <c r="AL320" s="21">
        <v>-5.9125024986899999E-3</v>
      </c>
      <c r="AM320" s="21">
        <v>-0.902563447302</v>
      </c>
      <c r="AU320" s="21">
        <v>9.3573000000000004</v>
      </c>
      <c r="AV320" s="21">
        <v>1.0825897501300001E-2</v>
      </c>
      <c r="AW320" s="21">
        <v>-0.39951094424900002</v>
      </c>
      <c r="BE320" s="21">
        <v>9.3573000000000004</v>
      </c>
      <c r="BF320" s="21">
        <v>5.3378975013099999E-3</v>
      </c>
      <c r="BG320" s="21">
        <v>-1.0881556328899999</v>
      </c>
      <c r="BO320" s="21">
        <v>9.3573000000000004</v>
      </c>
      <c r="BP320" s="21">
        <v>6.98429750131E-3</v>
      </c>
      <c r="BQ320" s="21">
        <v>-0.75604330078100002</v>
      </c>
      <c r="BY320" s="21">
        <v>9.3573000000000004</v>
      </c>
      <c r="BZ320" s="21">
        <v>-2.8941024986899998E-3</v>
      </c>
      <c r="CA320" s="21">
        <v>0.95824241350399997</v>
      </c>
      <c r="CI320" s="21">
        <v>9.3573000000000004</v>
      </c>
      <c r="CJ320" s="21">
        <v>1.22189750131E-3</v>
      </c>
      <c r="CK320" s="21">
        <v>-3.8094582832700001E-2</v>
      </c>
      <c r="CS320" s="21">
        <v>9.3573000000000004</v>
      </c>
      <c r="CT320" s="21">
        <v>9.4749750131299995E-4</v>
      </c>
      <c r="CU320" s="21">
        <v>-0.78046332520100004</v>
      </c>
    </row>
    <row r="321" spans="2:99" ht="15" thickBot="1" x14ac:dyDescent="0.35">
      <c r="B321" s="23">
        <v>9.3573000000000004</v>
      </c>
      <c r="C321" s="23">
        <v>-4.8487773744E-3</v>
      </c>
      <c r="D321" s="18">
        <f t="shared" si="20"/>
        <v>-8.3032602903766652E-3</v>
      </c>
      <c r="E321" s="1">
        <f t="shared" si="21"/>
        <v>132.59391351971828</v>
      </c>
      <c r="Q321" s="21">
        <v>9.3905999999999992</v>
      </c>
      <c r="R321" s="21">
        <v>3.9856563907800002E-4</v>
      </c>
      <c r="S321" s="21">
        <v>-1.1698829128899999</v>
      </c>
      <c r="AA321" s="21">
        <v>9.3905999999999992</v>
      </c>
      <c r="AB321" s="21">
        <v>1.3500016621200001E-3</v>
      </c>
      <c r="AC321" s="21">
        <v>0.99080221514</v>
      </c>
      <c r="AK321" s="21">
        <v>9.3905999999999992</v>
      </c>
      <c r="AL321" s="21">
        <v>-5.0893024986900003E-3</v>
      </c>
      <c r="AM321" s="21">
        <v>-0.67301521775299999</v>
      </c>
      <c r="AU321" s="21">
        <v>9.3905999999999992</v>
      </c>
      <c r="AV321" s="21">
        <v>8.6306975013100001E-3</v>
      </c>
      <c r="AW321" s="21">
        <v>-0.69743524217300001</v>
      </c>
      <c r="BE321" s="21">
        <v>9.3905999999999992</v>
      </c>
      <c r="BF321" s="21">
        <v>2.59389750131E-3</v>
      </c>
      <c r="BG321" s="21">
        <v>-1.04419958894</v>
      </c>
      <c r="BO321" s="21">
        <v>9.3905999999999992</v>
      </c>
      <c r="BP321" s="21">
        <v>7.2586975013100002E-3</v>
      </c>
      <c r="BQ321" s="21">
        <v>-0.97582352056199995</v>
      </c>
      <c r="BY321" s="21">
        <v>9.3905999999999992</v>
      </c>
      <c r="BZ321" s="21">
        <v>-3.4429024986900002E-3</v>
      </c>
      <c r="CA321" s="21">
        <v>1.1145305697900001</v>
      </c>
      <c r="CI321" s="21">
        <v>9.3905999999999992</v>
      </c>
      <c r="CJ321" s="21">
        <v>1.49629750131E-3</v>
      </c>
      <c r="CK321" s="21">
        <v>-0.40927895401699999</v>
      </c>
      <c r="CS321" s="21">
        <v>9.3905999999999992</v>
      </c>
      <c r="CT321" s="21">
        <v>9.4749750131299995E-4</v>
      </c>
      <c r="CU321" s="21">
        <v>-0.44346698820500002</v>
      </c>
    </row>
    <row r="322" spans="2:99" ht="15" thickBot="1" x14ac:dyDescent="0.35">
      <c r="B322" s="23">
        <v>9.3905999999999992</v>
      </c>
      <c r="C322" s="23">
        <v>-4.58377374401E-4</v>
      </c>
      <c r="D322" s="18">
        <f t="shared" si="20"/>
        <v>-3.5713911084481729E-3</v>
      </c>
      <c r="E322" s="1">
        <f t="shared" si="21"/>
        <v>107.67616120407027</v>
      </c>
      <c r="Q322" s="21">
        <v>9.4238999999999997</v>
      </c>
      <c r="R322" s="21">
        <v>1.2416563907799999E-4</v>
      </c>
      <c r="S322" s="21">
        <v>-1.1698829128899999</v>
      </c>
      <c r="AA322" s="21">
        <v>9.4238999999999997</v>
      </c>
      <c r="AB322" s="21">
        <v>1.3500016621200001E-3</v>
      </c>
      <c r="AC322" s="21">
        <v>0.86381808815600003</v>
      </c>
      <c r="AK322" s="21">
        <v>9.4238999999999997</v>
      </c>
      <c r="AL322" s="21">
        <v>-3.9917024986899996E-3</v>
      </c>
      <c r="AM322" s="21">
        <v>-0.38485892959700002</v>
      </c>
      <c r="AU322" s="21">
        <v>9.4238999999999997</v>
      </c>
      <c r="AV322" s="21">
        <v>6.1610975013100004E-3</v>
      </c>
      <c r="AW322" s="21">
        <v>-0.931867476606</v>
      </c>
      <c r="BE322" s="21">
        <v>9.4238999999999997</v>
      </c>
      <c r="BF322" s="21">
        <v>-4.2450249868800002E-4</v>
      </c>
      <c r="BG322" s="21">
        <v>-0.88791143265000005</v>
      </c>
      <c r="BO322" s="21">
        <v>9.4238999999999997</v>
      </c>
      <c r="BP322" s="21">
        <v>6.98429750131E-3</v>
      </c>
      <c r="BQ322" s="21">
        <v>-1.1028076475499999</v>
      </c>
      <c r="BY322" s="21">
        <v>9.4238999999999997</v>
      </c>
      <c r="BZ322" s="21">
        <v>-3.4429024986900002E-3</v>
      </c>
      <c r="CA322" s="21">
        <v>1.1926746479400001</v>
      </c>
      <c r="CI322" s="21">
        <v>9.4238999999999997</v>
      </c>
      <c r="CJ322" s="21">
        <v>1.49629750131E-3</v>
      </c>
      <c r="CK322" s="21">
        <v>-0.72185526659300003</v>
      </c>
      <c r="CS322" s="21">
        <v>9.4238999999999997</v>
      </c>
      <c r="CT322" s="21">
        <v>9.4749750131299995E-4</v>
      </c>
      <c r="CU322" s="21">
        <v>-5.2746597484700002E-2</v>
      </c>
    </row>
    <row r="323" spans="2:99" ht="15" thickBot="1" x14ac:dyDescent="0.35">
      <c r="B323" s="23">
        <v>9.4238999999999997</v>
      </c>
      <c r="C323" s="23">
        <v>4.4808226256000004E-3</v>
      </c>
      <c r="D323" s="18">
        <f t="shared" si="20"/>
        <v>1.442954596846408E-3</v>
      </c>
      <c r="E323" s="1">
        <f t="shared" si="21"/>
        <v>102.54046844581377</v>
      </c>
      <c r="Q323" s="21">
        <v>9.4572000000000003</v>
      </c>
      <c r="R323" s="21">
        <v>3.9856563907800002E-4</v>
      </c>
      <c r="S323" s="21">
        <v>-1.1698829128899999</v>
      </c>
      <c r="AA323" s="21">
        <v>9.4572000000000003</v>
      </c>
      <c r="AB323" s="21">
        <v>1.0756016621199999E-3</v>
      </c>
      <c r="AC323" s="21">
        <v>0.69287791721600001</v>
      </c>
      <c r="AK323" s="21">
        <v>9.4572000000000003</v>
      </c>
      <c r="AL323" s="21">
        <v>-2.6197024986900001E-3</v>
      </c>
      <c r="AM323" s="21">
        <v>-5.7630602368699997E-2</v>
      </c>
      <c r="AU323" s="21">
        <v>9.4572000000000003</v>
      </c>
      <c r="AV323" s="21">
        <v>3.1426975013099999E-3</v>
      </c>
      <c r="AW323" s="21">
        <v>-1.0832716280100001</v>
      </c>
      <c r="BE323" s="21">
        <v>9.4572000000000003</v>
      </c>
      <c r="BF323" s="21">
        <v>-3.16850249869E-3</v>
      </c>
      <c r="BG323" s="21">
        <v>-0.64371118844899999</v>
      </c>
      <c r="BO323" s="21">
        <v>9.4572000000000003</v>
      </c>
      <c r="BP323" s="21">
        <v>6.4354975013099997E-3</v>
      </c>
      <c r="BQ323" s="21">
        <v>-1.1272276719700001</v>
      </c>
      <c r="BY323" s="21">
        <v>9.4572000000000003</v>
      </c>
      <c r="BZ323" s="21">
        <v>-3.16850249869E-3</v>
      </c>
      <c r="CA323" s="21">
        <v>1.19755865282</v>
      </c>
      <c r="CI323" s="21">
        <v>9.4572000000000003</v>
      </c>
      <c r="CJ323" s="21">
        <v>1.7706975013099999E-3</v>
      </c>
      <c r="CK323" s="21">
        <v>-0.96605551079399998</v>
      </c>
      <c r="CS323" s="21">
        <v>9.4572000000000003</v>
      </c>
      <c r="CT323" s="21">
        <v>3.9869750131199999E-4</v>
      </c>
      <c r="CU323" s="21">
        <v>0.34774180300399998</v>
      </c>
    </row>
    <row r="324" spans="2:99" ht="15" thickBot="1" x14ac:dyDescent="0.35">
      <c r="B324" s="23">
        <v>9.4572000000000003</v>
      </c>
      <c r="C324" s="23">
        <v>9.1456226255999997E-3</v>
      </c>
      <c r="D324" s="18">
        <f t="shared" si="20"/>
        <v>6.3628605393142327E-3</v>
      </c>
      <c r="E324" s="1">
        <f t="shared" si="21"/>
        <v>86.041831431883509</v>
      </c>
      <c r="Q324" s="21">
        <v>9.4905000000000008</v>
      </c>
      <c r="R324" s="24">
        <v>6.7296563907800002E-4</v>
      </c>
      <c r="S324" s="21">
        <v>-1.1698829128899999</v>
      </c>
      <c r="AA324" s="21">
        <v>9.4905000000000008</v>
      </c>
      <c r="AB324" s="24">
        <v>1.0756016621199999E-3</v>
      </c>
      <c r="AC324" s="21">
        <v>0.458445682784</v>
      </c>
      <c r="AK324" s="21">
        <v>9.4905000000000008</v>
      </c>
      <c r="AL324" s="24">
        <v>-9.7330249868700001E-4</v>
      </c>
      <c r="AM324" s="21">
        <v>0.26471371997600002</v>
      </c>
      <c r="AU324" s="21">
        <v>9.4905000000000008</v>
      </c>
      <c r="AV324" s="24">
        <v>1.2429750131199999E-4</v>
      </c>
      <c r="AW324" s="21">
        <v>-1.1272276719700001</v>
      </c>
      <c r="BE324" s="21">
        <v>9.4905000000000008</v>
      </c>
      <c r="BF324" s="24">
        <v>-5.6381024986899998E-3</v>
      </c>
      <c r="BG324" s="21">
        <v>-0.345786890525</v>
      </c>
      <c r="BO324" s="21">
        <v>9.4905000000000008</v>
      </c>
      <c r="BP324" s="24">
        <v>5.6122975013100001E-3</v>
      </c>
      <c r="BQ324" s="21">
        <v>-1.12234366708</v>
      </c>
      <c r="BY324" s="21">
        <v>9.4905000000000008</v>
      </c>
      <c r="BZ324" s="24">
        <v>-2.8941024986899998E-3</v>
      </c>
      <c r="CA324" s="21">
        <v>1.10476256002</v>
      </c>
      <c r="CI324" s="21">
        <v>9.4905000000000008</v>
      </c>
      <c r="CJ324" s="21">
        <v>1.7706975013099999E-3</v>
      </c>
      <c r="CK324" s="21">
        <v>-1.09303963778</v>
      </c>
      <c r="CS324" s="21">
        <v>9.4905000000000008</v>
      </c>
      <c r="CT324" s="21">
        <v>6.7309750131300001E-4</v>
      </c>
      <c r="CU324" s="21">
        <v>0.70427415953600003</v>
      </c>
    </row>
    <row r="325" spans="2:99" ht="15" thickBot="1" x14ac:dyDescent="0.35">
      <c r="B325" s="23">
        <v>9.4905000000000008</v>
      </c>
      <c r="C325" s="23">
        <v>1.29872226256E-2</v>
      </c>
      <c r="D325" s="18">
        <f t="shared" si="20"/>
        <v>1.082040133833974E-2</v>
      </c>
      <c r="E325" s="1">
        <f t="shared" si="21"/>
        <v>52.16793878804679</v>
      </c>
      <c r="Q325" s="21">
        <v>9.5237999999999996</v>
      </c>
      <c r="R325" s="21">
        <v>1.2416563907799999E-4</v>
      </c>
      <c r="S325" s="21">
        <v>-1.1649989080100001</v>
      </c>
      <c r="AA325" s="21">
        <v>9.5237999999999996</v>
      </c>
      <c r="AB325" s="21">
        <v>1.0756016621199999E-3</v>
      </c>
      <c r="AC325" s="21">
        <v>0.18494140928</v>
      </c>
      <c r="AK325" s="21">
        <v>9.5237999999999996</v>
      </c>
      <c r="AL325" s="21">
        <v>9.4749750131299995E-4</v>
      </c>
      <c r="AM325" s="21">
        <v>0.57729003255199995</v>
      </c>
      <c r="AU325" s="21">
        <v>9.5237999999999996</v>
      </c>
      <c r="AV325" s="21">
        <v>-3.16850249869E-3</v>
      </c>
      <c r="AW325" s="21">
        <v>-1.1272276719700001</v>
      </c>
      <c r="BE325" s="21">
        <v>9.5237999999999996</v>
      </c>
      <c r="BF325" s="21">
        <v>-8.1077024986900004E-3</v>
      </c>
      <c r="BG325" s="21">
        <v>-8.7905535286899993E-3</v>
      </c>
      <c r="BO325" s="21">
        <v>9.5237999999999996</v>
      </c>
      <c r="BP325" s="21">
        <v>4.2402975013100001E-3</v>
      </c>
      <c r="BQ325" s="21">
        <v>-1.04419958894</v>
      </c>
      <c r="BY325" s="21">
        <v>9.5237999999999996</v>
      </c>
      <c r="BZ325" s="21">
        <v>-1.7965024986900001E-3</v>
      </c>
      <c r="CA325" s="21">
        <v>0.93382238908399995</v>
      </c>
      <c r="CI325" s="21">
        <v>9.5237999999999996</v>
      </c>
      <c r="CJ325" s="21">
        <v>1.7706975013099999E-3</v>
      </c>
      <c r="CK325" s="21">
        <v>-1.09303963778</v>
      </c>
      <c r="CS325" s="21">
        <v>9.5237999999999996</v>
      </c>
      <c r="CT325" s="24">
        <v>3.9869750131199999E-4</v>
      </c>
      <c r="CU325" s="21">
        <v>0.97777843304000001</v>
      </c>
    </row>
    <row r="326" spans="2:99" ht="15" thickBot="1" x14ac:dyDescent="0.35">
      <c r="B326" s="23">
        <v>9.5237999999999996</v>
      </c>
      <c r="C326" s="23">
        <v>1.5731222625599998E-2</v>
      </c>
      <c r="D326" s="18">
        <f t="shared" si="20"/>
        <v>1.4484147267578053E-2</v>
      </c>
      <c r="E326" s="1">
        <f t="shared" si="21"/>
        <v>17.279966095395157</v>
      </c>
      <c r="Q326" s="21">
        <v>9.5571000000000002</v>
      </c>
      <c r="R326" s="21">
        <v>3.9856563907800002E-4</v>
      </c>
      <c r="S326" s="21">
        <v>-1.1698829128899999</v>
      </c>
      <c r="AA326" s="21">
        <v>9.5571000000000002</v>
      </c>
      <c r="AB326" s="21">
        <v>5.2680166212099998E-4</v>
      </c>
      <c r="AC326" s="21">
        <v>-9.8330873992700005E-2</v>
      </c>
      <c r="AK326" s="21">
        <v>9.5571000000000002</v>
      </c>
      <c r="AL326" s="21">
        <v>2.8682975013100001E-3</v>
      </c>
      <c r="AM326" s="21">
        <v>0.83614229140399998</v>
      </c>
      <c r="AU326" s="21">
        <v>9.5571000000000002</v>
      </c>
      <c r="AV326" s="21">
        <v>-5.6381024986899998E-3</v>
      </c>
      <c r="AW326" s="21">
        <v>-1.0832716280100001</v>
      </c>
      <c r="BE326" s="21">
        <v>9.5571000000000002</v>
      </c>
      <c r="BF326" s="21">
        <v>-9.2053024986899993E-3</v>
      </c>
      <c r="BG326" s="21">
        <v>0.31843777369999998</v>
      </c>
      <c r="BO326" s="21">
        <v>9.5571000000000002</v>
      </c>
      <c r="BP326" s="21">
        <v>2.3194975013099998E-3</v>
      </c>
      <c r="BQ326" s="21">
        <v>-0.85860740334600005</v>
      </c>
      <c r="BY326" s="21">
        <v>9.5571000000000002</v>
      </c>
      <c r="BZ326" s="21">
        <v>-9.7330249868700001E-4</v>
      </c>
      <c r="CA326" s="21">
        <v>0.67497013023200003</v>
      </c>
      <c r="CI326" s="21">
        <v>9.5571000000000002</v>
      </c>
      <c r="CJ326" s="21">
        <v>1.49629750131E-3</v>
      </c>
      <c r="CK326" s="21">
        <v>-1.0881556328899999</v>
      </c>
      <c r="CS326" s="21">
        <v>9.5571000000000002</v>
      </c>
      <c r="CT326" s="24">
        <v>1.2429750131199999E-4</v>
      </c>
      <c r="CU326" s="21">
        <v>1.1487186039799999</v>
      </c>
    </row>
    <row r="327" spans="2:99" ht="15" thickBot="1" x14ac:dyDescent="0.35">
      <c r="B327" s="23">
        <v>9.5571000000000002</v>
      </c>
      <c r="C327" s="23">
        <v>1.7652022625599999E-2</v>
      </c>
      <c r="D327" s="18">
        <f t="shared" si="20"/>
        <v>1.7083796132773364E-2</v>
      </c>
      <c r="E327" s="1">
        <f t="shared" si="21"/>
        <v>3.5875705238895352</v>
      </c>
      <c r="Q327" s="21">
        <v>9.5904000000000007</v>
      </c>
      <c r="R327" s="21">
        <v>6.7296563907800002E-4</v>
      </c>
      <c r="S327" s="21">
        <v>-1.1503468933600001</v>
      </c>
      <c r="AA327" s="21">
        <v>9.5904000000000007</v>
      </c>
      <c r="AB327" s="21">
        <v>5.2680166212099998E-4</v>
      </c>
      <c r="AC327" s="21">
        <v>-0.38648716214899997</v>
      </c>
      <c r="AK327" s="21">
        <v>9.5904000000000007</v>
      </c>
      <c r="AL327" s="21">
        <v>3.9658975013099999E-3</v>
      </c>
      <c r="AM327" s="21">
        <v>1.0266184818799999</v>
      </c>
      <c r="AU327" s="21">
        <v>9.5904000000000007</v>
      </c>
      <c r="AV327" s="21">
        <v>-8.1077024986900004E-3</v>
      </c>
      <c r="AW327" s="21">
        <v>-0.931867476606</v>
      </c>
      <c r="BE327" s="21">
        <v>9.5904000000000007</v>
      </c>
      <c r="BF327" s="21">
        <v>-1.0302902498700001E-2</v>
      </c>
      <c r="BG327" s="21">
        <v>0.64078209604400005</v>
      </c>
      <c r="BO327" s="21">
        <v>9.5904000000000007</v>
      </c>
      <c r="BP327" s="21">
        <v>1.2429750131199999E-4</v>
      </c>
      <c r="BQ327" s="21">
        <v>-0.60463914937700003</v>
      </c>
      <c r="BY327" s="21">
        <v>9.5904000000000007</v>
      </c>
      <c r="BZ327" s="21">
        <v>3.9869750131199999E-4</v>
      </c>
      <c r="CA327" s="21">
        <v>0.35262580788800002</v>
      </c>
      <c r="CI327" s="21">
        <v>9.5904000000000007</v>
      </c>
      <c r="CJ327" s="21">
        <v>1.49629750131E-3</v>
      </c>
      <c r="CK327" s="21">
        <v>-1.00024354498</v>
      </c>
      <c r="CS327" s="21">
        <v>9.5904000000000007</v>
      </c>
      <c r="CT327" s="21">
        <v>1.2429750131199999E-4</v>
      </c>
      <c r="CU327" s="21">
        <v>1.2219786772400001</v>
      </c>
    </row>
    <row r="328" spans="2:99" ht="15" thickBot="1" x14ac:dyDescent="0.35">
      <c r="B328" s="23">
        <v>9.5904000000000007</v>
      </c>
      <c r="C328" s="23">
        <v>1.8200822625600001E-2</v>
      </c>
      <c r="D328" s="18">
        <f t="shared" si="20"/>
        <v>1.8430102453305845E-2</v>
      </c>
      <c r="E328" s="1">
        <f t="shared" si="21"/>
        <v>0.58410265992023769</v>
      </c>
      <c r="Q328" s="21">
        <v>9.6236999999999995</v>
      </c>
      <c r="R328" s="21">
        <v>3.9856563907800002E-4</v>
      </c>
      <c r="S328" s="21">
        <v>-1.1112748542899999</v>
      </c>
      <c r="AA328" s="21">
        <v>9.6236999999999995</v>
      </c>
      <c r="AB328" s="21">
        <v>2.5240166212099998E-4</v>
      </c>
      <c r="AC328" s="21">
        <v>-0.65510743076900002</v>
      </c>
      <c r="AK328" s="21">
        <v>9.6236999999999995</v>
      </c>
      <c r="AL328" s="21">
        <v>5.8866975013100002E-3</v>
      </c>
      <c r="AM328" s="21">
        <v>1.1487186039799999</v>
      </c>
      <c r="AU328" s="21">
        <v>9.6236999999999995</v>
      </c>
      <c r="AV328" s="21">
        <v>-9.4797024986900003E-3</v>
      </c>
      <c r="AW328" s="21">
        <v>-0.70720325194099998</v>
      </c>
      <c r="BE328" s="21">
        <v>9.6236999999999995</v>
      </c>
      <c r="BF328" s="21">
        <v>-1.00285024987E-2</v>
      </c>
      <c r="BG328" s="21">
        <v>0.88009833536000004</v>
      </c>
      <c r="BO328" s="21">
        <v>9.6236999999999995</v>
      </c>
      <c r="BP328" s="21">
        <v>-1.2477024986899999E-3</v>
      </c>
      <c r="BQ328" s="21">
        <v>-0.301830846569</v>
      </c>
      <c r="BY328" s="21">
        <v>9.6236999999999995</v>
      </c>
      <c r="BZ328" s="21">
        <v>1.22189750131E-3</v>
      </c>
      <c r="CA328" s="21">
        <v>9.7745623931599999E-4</v>
      </c>
      <c r="CI328" s="21">
        <v>9.6236999999999995</v>
      </c>
      <c r="CJ328" s="21">
        <v>9.4749750131299995E-4</v>
      </c>
      <c r="CK328" s="21">
        <v>-0.790231334969</v>
      </c>
      <c r="CS328" s="21">
        <v>9.6236999999999995</v>
      </c>
      <c r="CT328" s="24">
        <v>1.2429750131199999E-4</v>
      </c>
      <c r="CU328" s="21">
        <v>1.1487186039799999</v>
      </c>
    </row>
    <row r="329" spans="2:99" ht="15" thickBot="1" x14ac:dyDescent="0.35">
      <c r="B329" s="23">
        <v>9.6236999999999995</v>
      </c>
      <c r="C329" s="23">
        <v>1.71032226256E-2</v>
      </c>
      <c r="D329" s="18">
        <f t="shared" si="20"/>
        <v>1.8428635580625366E-2</v>
      </c>
      <c r="E329" s="1">
        <f t="shared" si="21"/>
        <v>19.51910557054525</v>
      </c>
      <c r="Q329" s="21">
        <v>9.657</v>
      </c>
      <c r="R329" s="21">
        <v>1.2416563907799999E-4</v>
      </c>
      <c r="S329" s="21">
        <v>-1.0575508005600001</v>
      </c>
      <c r="AA329" s="21">
        <v>9.657</v>
      </c>
      <c r="AB329" s="21">
        <v>2.5240166212099998E-4</v>
      </c>
      <c r="AC329" s="21">
        <v>-0.88953966520100003</v>
      </c>
      <c r="AK329" s="21">
        <v>9.657</v>
      </c>
      <c r="AL329" s="21">
        <v>6.4354975013099997E-3</v>
      </c>
      <c r="AM329" s="21">
        <v>1.2024426577</v>
      </c>
      <c r="AU329" s="21">
        <v>9.657</v>
      </c>
      <c r="AV329" s="21">
        <v>-1.05773024987E-2</v>
      </c>
      <c r="AW329" s="21">
        <v>-0.419046963785</v>
      </c>
      <c r="BE329" s="21">
        <v>9.657</v>
      </c>
      <c r="BF329" s="21">
        <v>-8.93090249869E-3</v>
      </c>
      <c r="BG329" s="21">
        <v>1.0656905209500001</v>
      </c>
      <c r="BO329" s="21">
        <v>9.657</v>
      </c>
      <c r="BP329" s="21">
        <v>-2.8941024986899998E-3</v>
      </c>
      <c r="BQ329" s="21">
        <v>4.00494953114E-2</v>
      </c>
      <c r="BY329" s="21">
        <v>9.657</v>
      </c>
      <c r="BZ329" s="21">
        <v>2.3194975013099998E-3</v>
      </c>
      <c r="CA329" s="21">
        <v>-0.35067089540899998</v>
      </c>
      <c r="CI329" s="21">
        <v>9.657</v>
      </c>
      <c r="CJ329" s="21">
        <v>6.7309750131300001E-4</v>
      </c>
      <c r="CK329" s="21">
        <v>-0.50207504681299997</v>
      </c>
      <c r="CS329" s="21">
        <v>9.657</v>
      </c>
      <c r="CT329" s="21">
        <v>1.2429750131199999E-4</v>
      </c>
      <c r="CU329" s="21">
        <v>0.98266243792399999</v>
      </c>
    </row>
    <row r="330" spans="2:99" ht="15" thickBot="1" x14ac:dyDescent="0.35">
      <c r="B330" s="23">
        <v>9.657</v>
      </c>
      <c r="C330" s="23">
        <v>1.51824226256E-2</v>
      </c>
      <c r="D330" s="18">
        <f t="shared" si="20"/>
        <v>1.7086367957198183E-2</v>
      </c>
      <c r="E330" s="1">
        <f t="shared" si="21"/>
        <v>40.277864730161305</v>
      </c>
      <c r="Q330" s="21">
        <v>9.6903000000000006</v>
      </c>
      <c r="R330" s="24">
        <v>3.9856563907800002E-4</v>
      </c>
      <c r="S330" s="21">
        <v>-0.97940672241799998</v>
      </c>
      <c r="AA330" s="21">
        <v>9.6903000000000006</v>
      </c>
      <c r="AB330" s="24">
        <v>2.5240166212099998E-4</v>
      </c>
      <c r="AC330" s="21">
        <v>-1.0751318507900001</v>
      </c>
      <c r="AK330" s="21">
        <v>9.6903000000000006</v>
      </c>
      <c r="AL330" s="24">
        <v>7.2586975013100002E-3</v>
      </c>
      <c r="AM330" s="21">
        <v>1.1731386284</v>
      </c>
      <c r="AU330" s="21">
        <v>9.6903000000000006</v>
      </c>
      <c r="AV330" s="24">
        <v>-1.11261024987E-2</v>
      </c>
      <c r="AW330" s="21">
        <v>-9.1818636556800004E-2</v>
      </c>
      <c r="BE330" s="21">
        <v>9.6903000000000006</v>
      </c>
      <c r="BF330" s="24">
        <v>-7.2845024986899999E-3</v>
      </c>
      <c r="BG330" s="21">
        <v>1.1731386284</v>
      </c>
      <c r="BO330" s="21">
        <v>9.6903000000000006</v>
      </c>
      <c r="BP330" s="24">
        <v>-4.54050249869E-3</v>
      </c>
      <c r="BQ330" s="21">
        <v>0.372161827424</v>
      </c>
      <c r="BY330" s="21">
        <v>9.6903000000000006</v>
      </c>
      <c r="BZ330" s="24">
        <v>3.6914975013100002E-3</v>
      </c>
      <c r="CA330" s="21">
        <v>-0.66324720798500003</v>
      </c>
      <c r="CI330" s="21">
        <v>9.6903000000000006</v>
      </c>
      <c r="CJ330" s="21">
        <v>3.9869750131199999E-4</v>
      </c>
      <c r="CK330" s="21">
        <v>-0.15531070004899999</v>
      </c>
      <c r="CS330" s="21">
        <v>9.6903000000000006</v>
      </c>
      <c r="CT330" s="21">
        <v>1.2429750131199999E-4</v>
      </c>
      <c r="CU330" s="21">
        <v>0.69939015465200005</v>
      </c>
    </row>
    <row r="331" spans="2:99" ht="15" thickBot="1" x14ac:dyDescent="0.35">
      <c r="B331" s="23">
        <v>9.6903000000000006</v>
      </c>
      <c r="C331" s="23">
        <v>1.18896226256E-2</v>
      </c>
      <c r="D331" s="18">
        <f t="shared" si="20"/>
        <v>1.4510636689741032E-2</v>
      </c>
      <c r="E331" s="1">
        <f t="shared" si="21"/>
        <v>76.330163604723253</v>
      </c>
      <c r="Q331" s="21">
        <v>9.7235999999999994</v>
      </c>
      <c r="R331" s="21">
        <v>3.9856563907800002E-4</v>
      </c>
      <c r="S331" s="21">
        <v>-0.89149463450499999</v>
      </c>
      <c r="AA331" s="21">
        <v>9.7235999999999994</v>
      </c>
      <c r="AB331" s="21">
        <v>-2.9639833787900002E-4</v>
      </c>
      <c r="AC331" s="21">
        <v>-1.1874639631299999</v>
      </c>
      <c r="AK331" s="21">
        <v>9.7235999999999994</v>
      </c>
      <c r="AL331" s="21">
        <v>7.2586975013100002E-3</v>
      </c>
      <c r="AM331" s="21">
        <v>1.0656905209500001</v>
      </c>
      <c r="AU331" s="21">
        <v>9.7235999999999994</v>
      </c>
      <c r="AV331" s="21">
        <v>-9.7541024986899996E-3</v>
      </c>
      <c r="AW331" s="21">
        <v>0.24517770044000001</v>
      </c>
      <c r="BE331" s="21">
        <v>9.7235999999999994</v>
      </c>
      <c r="BF331" s="21">
        <v>-5.0893024986900003E-3</v>
      </c>
      <c r="BG331" s="21">
        <v>1.18779064305</v>
      </c>
      <c r="BO331" s="21">
        <v>9.7235999999999994</v>
      </c>
      <c r="BP331" s="21">
        <v>-5.6381024986899998E-3</v>
      </c>
      <c r="BQ331" s="21">
        <v>0.67985413511600001</v>
      </c>
      <c r="BY331" s="21">
        <v>9.7235999999999994</v>
      </c>
      <c r="BZ331" s="21">
        <v>4.2402975013100001E-3</v>
      </c>
      <c r="CA331" s="21">
        <v>-0.91233145706999996</v>
      </c>
      <c r="CI331" s="21">
        <v>9.7235999999999994</v>
      </c>
      <c r="CJ331" s="21">
        <v>-1.5010249868799999E-4</v>
      </c>
      <c r="CK331" s="21">
        <v>0.20610566136799999</v>
      </c>
      <c r="CS331" s="21">
        <v>9.7235999999999994</v>
      </c>
      <c r="CT331" s="21">
        <v>3.9869750131199999E-4</v>
      </c>
      <c r="CU331" s="21">
        <v>0.33308978835199998</v>
      </c>
    </row>
    <row r="332" spans="2:99" ht="15" thickBot="1" x14ac:dyDescent="0.35">
      <c r="B332" s="23">
        <v>9.7235999999999994</v>
      </c>
      <c r="C332" s="23">
        <v>7.7736226255999998E-3</v>
      </c>
      <c r="D332" s="18">
        <f t="shared" si="20"/>
        <v>1.0900595028534335E-2</v>
      </c>
      <c r="E332" s="1">
        <f t="shared" si="21"/>
        <v>108.64396009681039</v>
      </c>
      <c r="Q332" s="21">
        <v>9.7568999999999999</v>
      </c>
      <c r="R332" s="21">
        <v>3.9856563907800002E-4</v>
      </c>
      <c r="S332" s="21">
        <v>-0.79869854170900001</v>
      </c>
      <c r="AA332" s="21">
        <v>9.7568999999999999</v>
      </c>
      <c r="AB332" s="24">
        <v>-2.1998337878599999E-5</v>
      </c>
      <c r="AC332" s="21">
        <v>-1.20699998266</v>
      </c>
      <c r="AK332" s="21">
        <v>9.7568999999999999</v>
      </c>
      <c r="AL332" s="21">
        <v>6.98429750131E-3</v>
      </c>
      <c r="AM332" s="21">
        <v>0.88009833536000004</v>
      </c>
      <c r="AU332" s="21">
        <v>9.7568999999999999</v>
      </c>
      <c r="AV332" s="21">
        <v>-8.3821024986899997E-3</v>
      </c>
      <c r="AW332" s="21">
        <v>0.55775401301600003</v>
      </c>
      <c r="BE332" s="21">
        <v>9.7568999999999999</v>
      </c>
      <c r="BF332" s="21">
        <v>-2.3453024986899999E-3</v>
      </c>
      <c r="BG332" s="21">
        <v>1.15360260886</v>
      </c>
      <c r="BO332" s="21">
        <v>9.7568999999999999</v>
      </c>
      <c r="BP332" s="21">
        <v>-6.1869024986900001E-3</v>
      </c>
      <c r="BQ332" s="21">
        <v>0.92405437931599999</v>
      </c>
      <c r="BY332" s="21">
        <v>9.7568999999999999</v>
      </c>
      <c r="BZ332" s="21">
        <v>4.7890975013100004E-3</v>
      </c>
      <c r="CA332" s="21">
        <v>-1.0686196133600001</v>
      </c>
      <c r="CI332" s="21">
        <v>9.7568999999999999</v>
      </c>
      <c r="CJ332" s="21">
        <v>-1.5010249868799999E-4</v>
      </c>
      <c r="CK332" s="21">
        <v>0.55287000813200005</v>
      </c>
      <c r="CS332" s="21">
        <v>9.7568999999999999</v>
      </c>
      <c r="CT332" s="21">
        <v>9.4749750131299995E-4</v>
      </c>
      <c r="CU332" s="21">
        <v>-8.2050626788799999E-2</v>
      </c>
    </row>
    <row r="333" spans="2:99" ht="15" thickBot="1" x14ac:dyDescent="0.35">
      <c r="B333" s="23">
        <v>9.7568999999999999</v>
      </c>
      <c r="C333" s="23">
        <v>3.1088226256E-3</v>
      </c>
      <c r="D333" s="18">
        <f t="shared" si="20"/>
        <v>6.5318321124139475E-3</v>
      </c>
      <c r="E333" s="1">
        <f t="shared" si="21"/>
        <v>130.18882163131428</v>
      </c>
      <c r="Q333" s="21">
        <v>9.7902000000000005</v>
      </c>
      <c r="R333" s="21">
        <v>3.9856563907800002E-4</v>
      </c>
      <c r="S333" s="21">
        <v>-0.68636642937699999</v>
      </c>
      <c r="AA333" s="21">
        <v>9.7902000000000005</v>
      </c>
      <c r="AB333" s="21">
        <v>-2.9639833787900002E-4</v>
      </c>
      <c r="AC333" s="21">
        <v>-1.19234796801</v>
      </c>
      <c r="AK333" s="21">
        <v>9.7902000000000005</v>
      </c>
      <c r="AL333" s="21">
        <v>6.1610975013100004E-3</v>
      </c>
      <c r="AM333" s="21">
        <v>0.62613008139199999</v>
      </c>
      <c r="AU333" s="21">
        <v>9.7902000000000005</v>
      </c>
      <c r="AV333" s="21">
        <v>-6.4613024986900002E-3</v>
      </c>
      <c r="AW333" s="21">
        <v>0.83125828652</v>
      </c>
      <c r="BE333" s="21">
        <v>9.7902000000000005</v>
      </c>
      <c r="BF333" s="21">
        <v>3.9869750131199999E-4</v>
      </c>
      <c r="BG333" s="21">
        <v>1.0217344770000001</v>
      </c>
      <c r="BO333" s="21">
        <v>9.7902000000000005</v>
      </c>
      <c r="BP333" s="21">
        <v>-5.9125024986899999E-3</v>
      </c>
      <c r="BQ333" s="21">
        <v>1.09499455026</v>
      </c>
      <c r="BY333" s="21">
        <v>9.7902000000000005</v>
      </c>
      <c r="BZ333" s="21">
        <v>4.7890975013100004E-3</v>
      </c>
      <c r="CA333" s="21">
        <v>-1.1125756573100001</v>
      </c>
      <c r="CI333" s="21">
        <v>9.7902000000000005</v>
      </c>
      <c r="CJ333" s="21">
        <v>-4.2450249868800002E-4</v>
      </c>
      <c r="CK333" s="21">
        <v>0.84102629628799996</v>
      </c>
      <c r="CS333" s="21">
        <v>9.7902000000000005</v>
      </c>
      <c r="CT333" s="21">
        <v>6.7309750131300001E-4</v>
      </c>
      <c r="CU333" s="21">
        <v>-0.47765502239300001</v>
      </c>
    </row>
    <row r="334" spans="2:99" ht="15" thickBot="1" x14ac:dyDescent="0.35">
      <c r="B334" s="23">
        <v>9.7902000000000005</v>
      </c>
      <c r="C334" s="23">
        <v>-1.5559773744E-3</v>
      </c>
      <c r="D334" s="18">
        <f t="shared" si="20"/>
        <v>1.7353474503581292E-3</v>
      </c>
      <c r="E334" s="1">
        <f t="shared" si="21"/>
        <v>120.364656689657</v>
      </c>
      <c r="Q334" s="21">
        <v>9.8234999999999992</v>
      </c>
      <c r="R334" s="21">
        <v>6.7296563907800002E-4</v>
      </c>
      <c r="S334" s="21">
        <v>-0.57403431704499996</v>
      </c>
      <c r="AA334" s="21">
        <v>9.8234999999999992</v>
      </c>
      <c r="AB334" s="21">
        <v>-2.9639833787900002E-4</v>
      </c>
      <c r="AC334" s="21">
        <v>-1.20699998266</v>
      </c>
      <c r="AK334" s="21">
        <v>9.8234999999999992</v>
      </c>
      <c r="AL334" s="21">
        <v>4.7890975013100004E-3</v>
      </c>
      <c r="AM334" s="21">
        <v>0.31843777369999998</v>
      </c>
      <c r="AU334" s="21">
        <v>9.8234999999999992</v>
      </c>
      <c r="AV334" s="21">
        <v>-3.4429024986900002E-3</v>
      </c>
      <c r="AW334" s="21">
        <v>1.0266184818799999</v>
      </c>
      <c r="BE334" s="21">
        <v>9.8234999999999992</v>
      </c>
      <c r="BF334" s="21">
        <v>3.41709750131E-3</v>
      </c>
      <c r="BG334" s="21">
        <v>0.81172226698399996</v>
      </c>
      <c r="BO334" s="21">
        <v>9.8234999999999992</v>
      </c>
      <c r="BP334" s="21">
        <v>-5.3637024986899996E-3</v>
      </c>
      <c r="BQ334" s="21">
        <v>1.1926746479400001</v>
      </c>
      <c r="BY334" s="21">
        <v>9.8234999999999992</v>
      </c>
      <c r="BZ334" s="21">
        <v>4.5146975013100003E-3</v>
      </c>
      <c r="CA334" s="21">
        <v>-1.1125756573100001</v>
      </c>
      <c r="CI334" s="21">
        <v>9.8234999999999992</v>
      </c>
      <c r="CJ334" s="21">
        <v>-6.9890249868699995E-4</v>
      </c>
      <c r="CK334" s="21">
        <v>1.0510385063000001</v>
      </c>
      <c r="CS334" s="21">
        <v>9.8234999999999992</v>
      </c>
      <c r="CT334" s="21">
        <v>9.4749750131299995E-4</v>
      </c>
      <c r="CU334" s="21">
        <v>-0.80976735450500004</v>
      </c>
    </row>
    <row r="335" spans="2:99" ht="15" thickBot="1" x14ac:dyDescent="0.35">
      <c r="B335" s="23">
        <v>9.8234999999999992</v>
      </c>
      <c r="C335" s="23">
        <v>-6.2207773744E-3</v>
      </c>
      <c r="D335" s="18">
        <f t="shared" si="20"/>
        <v>-3.1275167091343258E-3</v>
      </c>
      <c r="E335" s="1">
        <f t="shared" si="21"/>
        <v>106.3140171475538</v>
      </c>
      <c r="Q335" s="21">
        <v>9.8567999999999998</v>
      </c>
      <c r="R335" s="21">
        <v>3.9856563907800002E-4</v>
      </c>
      <c r="S335" s="21">
        <v>-0.45681819982900002</v>
      </c>
      <c r="AA335" s="21">
        <v>9.8567999999999998</v>
      </c>
      <c r="AB335" s="21">
        <v>2.5240166212099998E-4</v>
      </c>
      <c r="AC335" s="21">
        <v>-1.1532759289400001</v>
      </c>
      <c r="AK335" s="21">
        <v>9.8567999999999998</v>
      </c>
      <c r="AL335" s="21">
        <v>3.41709750131E-3</v>
      </c>
      <c r="AM335" s="21">
        <v>-1.8558563296700002E-2</v>
      </c>
      <c r="AU335" s="21">
        <v>9.8567999999999998</v>
      </c>
      <c r="AV335" s="21">
        <v>-6.9890249868699995E-4</v>
      </c>
      <c r="AW335" s="21">
        <v>1.1487186039799999</v>
      </c>
      <c r="BE335" s="21">
        <v>9.8567999999999998</v>
      </c>
      <c r="BF335" s="21">
        <v>6.1610975013100004E-3</v>
      </c>
      <c r="BG335" s="21">
        <v>0.51868197394399995</v>
      </c>
      <c r="BO335" s="21">
        <v>9.8567999999999998</v>
      </c>
      <c r="BP335" s="21">
        <v>-4.54050249869E-3</v>
      </c>
      <c r="BQ335" s="21">
        <v>1.2073266625900001</v>
      </c>
      <c r="BY335" s="21">
        <v>9.8567999999999998</v>
      </c>
      <c r="BZ335" s="21">
        <v>3.9658975013099999E-3</v>
      </c>
      <c r="CA335" s="21">
        <v>-1.0686196133600001</v>
      </c>
      <c r="CI335" s="21">
        <v>9.8567999999999998</v>
      </c>
      <c r="CJ335" s="21">
        <v>-4.2450249868800002E-4</v>
      </c>
      <c r="CK335" s="21">
        <v>1.16825462352</v>
      </c>
      <c r="CS335" s="21">
        <v>9.8567999999999998</v>
      </c>
      <c r="CT335" s="21">
        <v>6.7309750131300001E-4</v>
      </c>
      <c r="CU335" s="21">
        <v>-1.0344315791700001</v>
      </c>
    </row>
    <row r="336" spans="2:99" ht="15" thickBot="1" x14ac:dyDescent="0.35">
      <c r="B336" s="23">
        <v>9.8567999999999998</v>
      </c>
      <c r="C336" s="23">
        <v>-1.00623773744E-2</v>
      </c>
      <c r="D336" s="18">
        <f t="shared" si="20"/>
        <v>-7.6922874562220496E-3</v>
      </c>
      <c r="E336" s="1">
        <f t="shared" si="21"/>
        <v>62.414735780541811</v>
      </c>
      <c r="Q336" s="21">
        <v>9.8901000000000003</v>
      </c>
      <c r="R336" s="21">
        <v>3.9856563907800002E-4</v>
      </c>
      <c r="S336" s="21">
        <v>-0.33471807772899997</v>
      </c>
      <c r="AA336" s="21">
        <v>9.8901000000000003</v>
      </c>
      <c r="AB336" s="24">
        <v>-2.1998337878599999E-5</v>
      </c>
      <c r="AC336" s="21">
        <v>-1.0165237921900001</v>
      </c>
      <c r="AK336" s="21">
        <v>9.8901000000000003</v>
      </c>
      <c r="AL336" s="21">
        <v>1.49629750131E-3</v>
      </c>
      <c r="AM336" s="21">
        <v>-0.35555490029300002</v>
      </c>
      <c r="AU336" s="21">
        <v>9.8901000000000003</v>
      </c>
      <c r="AV336" s="21">
        <v>2.8682975013100001E-3</v>
      </c>
      <c r="AW336" s="21">
        <v>1.2073266625900001</v>
      </c>
      <c r="BE336" s="21">
        <v>9.8901000000000003</v>
      </c>
      <c r="BF336" s="21">
        <v>8.3562975013100008E-3</v>
      </c>
      <c r="BG336" s="21">
        <v>0.186569641832</v>
      </c>
      <c r="BO336" s="21">
        <v>9.8901000000000003</v>
      </c>
      <c r="BP336" s="21">
        <v>-3.16850249869E-3</v>
      </c>
      <c r="BQ336" s="21">
        <v>1.1340665893299999</v>
      </c>
      <c r="BY336" s="21">
        <v>9.8901000000000003</v>
      </c>
      <c r="BZ336" s="21">
        <v>3.1426975013099999E-3</v>
      </c>
      <c r="CA336" s="21">
        <v>-0.91721546195400006</v>
      </c>
      <c r="CI336" s="21">
        <v>9.8901000000000003</v>
      </c>
      <c r="CJ336" s="21">
        <v>-6.9890249868699995E-4</v>
      </c>
      <c r="CK336" s="21">
        <v>1.2073266625900001</v>
      </c>
      <c r="CS336" s="21">
        <v>9.8901000000000003</v>
      </c>
      <c r="CT336" s="21">
        <v>1.22189750131E-3</v>
      </c>
      <c r="CU336" s="21">
        <v>-1.1174596621999999</v>
      </c>
    </row>
    <row r="337" spans="2:99" ht="15" thickBot="1" x14ac:dyDescent="0.35">
      <c r="B337" s="23">
        <v>9.8901000000000003</v>
      </c>
      <c r="C337" s="23">
        <v>-1.33551773744E-2</v>
      </c>
      <c r="D337" s="18">
        <f t="shared" si="20"/>
        <v>-1.1618669165498181E-2</v>
      </c>
      <c r="E337" s="1">
        <f t="shared" si="21"/>
        <v>33.505119550926707</v>
      </c>
      <c r="Q337" s="21">
        <v>9.9234000000000009</v>
      </c>
      <c r="R337" s="21">
        <v>3.9856563907800002E-4</v>
      </c>
      <c r="S337" s="21">
        <v>-0.20773395074500001</v>
      </c>
      <c r="AA337" s="21">
        <v>9.9234000000000009</v>
      </c>
      <c r="AB337" s="24">
        <v>-2.1998337878599999E-5</v>
      </c>
      <c r="AC337" s="21">
        <v>-0.84069961636099999</v>
      </c>
      <c r="AK337" s="21">
        <v>9.9234000000000009</v>
      </c>
      <c r="AL337" s="21">
        <v>-4.2450249868800002E-4</v>
      </c>
      <c r="AM337" s="21">
        <v>-0.65836320310100005</v>
      </c>
      <c r="AU337" s="21">
        <v>9.9234000000000009</v>
      </c>
      <c r="AV337" s="21">
        <v>5.6122975013100001E-3</v>
      </c>
      <c r="AW337" s="21">
        <v>1.1731386284</v>
      </c>
      <c r="BE337" s="21">
        <v>9.9234000000000009</v>
      </c>
      <c r="BF337" s="21">
        <v>1.02770975013E-2</v>
      </c>
      <c r="BG337" s="21">
        <v>-0.15531070004899999</v>
      </c>
      <c r="BO337" s="21">
        <v>9.9234000000000009</v>
      </c>
      <c r="BP337" s="21">
        <v>-1.7965024986900001E-3</v>
      </c>
      <c r="BQ337" s="21">
        <v>0.98266243792399999</v>
      </c>
      <c r="BY337" s="21">
        <v>9.9234000000000009</v>
      </c>
      <c r="BZ337" s="21">
        <v>2.3194975013099998E-3</v>
      </c>
      <c r="CA337" s="21">
        <v>-0.68278322752099996</v>
      </c>
      <c r="CI337" s="21">
        <v>9.9234000000000009</v>
      </c>
      <c r="CJ337" s="21">
        <v>-1.5010249868799999E-4</v>
      </c>
      <c r="CK337" s="21">
        <v>1.1438345991000001</v>
      </c>
      <c r="CS337" s="21">
        <v>9.9234000000000009</v>
      </c>
      <c r="CT337" s="21">
        <v>9.4749750131299995E-4</v>
      </c>
      <c r="CU337" s="21">
        <v>-1.1174596621999999</v>
      </c>
    </row>
    <row r="338" spans="2:99" ht="15" thickBot="1" x14ac:dyDescent="0.35">
      <c r="B338" s="23">
        <v>9.9234000000000009</v>
      </c>
      <c r="C338" s="23">
        <v>-1.52759773744E-2</v>
      </c>
      <c r="D338" s="18">
        <f t="shared" si="20"/>
        <v>-1.4615901981755889E-2</v>
      </c>
      <c r="E338" s="1">
        <f t="shared" si="21"/>
        <v>4.8411058219364183</v>
      </c>
      <c r="Q338" s="21">
        <v>9.9566999999999997</v>
      </c>
      <c r="R338" s="21">
        <v>9.4736563907799997E-4</v>
      </c>
      <c r="S338" s="21">
        <v>-7.5865818876700006E-2</v>
      </c>
      <c r="AA338" s="21">
        <v>9.9566999999999997</v>
      </c>
      <c r="AB338" s="24">
        <v>-2.1998337878599999E-5</v>
      </c>
      <c r="AC338" s="21">
        <v>-0.59649937216100002</v>
      </c>
      <c r="AK338" s="21">
        <v>9.9566999999999997</v>
      </c>
      <c r="AL338" s="21">
        <v>-2.0709024986899998E-3</v>
      </c>
      <c r="AM338" s="21">
        <v>-0.89767944241800002</v>
      </c>
      <c r="AU338" s="21">
        <v>9.9566999999999997</v>
      </c>
      <c r="AV338" s="21">
        <v>8.0818975013099998E-3</v>
      </c>
      <c r="AW338" s="21">
        <v>1.0656905209500001</v>
      </c>
      <c r="BE338" s="21">
        <v>9.9566999999999997</v>
      </c>
      <c r="BF338" s="21">
        <v>1.1374697501299999E-2</v>
      </c>
      <c r="BG338" s="21">
        <v>-0.49230703704500001</v>
      </c>
      <c r="BO338" s="21">
        <v>9.9566999999999997</v>
      </c>
      <c r="BP338" s="21">
        <v>1.2429750131199999E-4</v>
      </c>
      <c r="BQ338" s="21">
        <v>0.74823020349199998</v>
      </c>
      <c r="BY338" s="21">
        <v>9.9566999999999997</v>
      </c>
      <c r="BZ338" s="21">
        <v>9.4749750131299995E-4</v>
      </c>
      <c r="CA338" s="21">
        <v>-0.37997492471299998</v>
      </c>
      <c r="CI338" s="21">
        <v>9.9566999999999997</v>
      </c>
      <c r="CJ338" s="21">
        <v>-1.5010249868799999E-4</v>
      </c>
      <c r="CK338" s="21">
        <v>0.98754644280799997</v>
      </c>
      <c r="CS338" s="21">
        <v>9.9566999999999997</v>
      </c>
      <c r="CT338" s="21">
        <v>9.4749750131299995E-4</v>
      </c>
      <c r="CU338" s="21">
        <v>-1.04419958894</v>
      </c>
    </row>
    <row r="339" spans="2:99" ht="15" thickBot="1" x14ac:dyDescent="0.35">
      <c r="B339" s="23">
        <v>9.9566999999999997</v>
      </c>
      <c r="C339" s="23">
        <v>-1.6922377374399999E-2</v>
      </c>
      <c r="D339" s="18">
        <f t="shared" si="20"/>
        <v>-1.6464281909565583E-2</v>
      </c>
      <c r="E339" s="1">
        <f t="shared" si="21"/>
        <v>2.3316828322428869</v>
      </c>
      <c r="Q339" s="21">
        <v>9.99</v>
      </c>
      <c r="R339" s="24">
        <v>3.9856563907800002E-4</v>
      </c>
      <c r="S339" s="21">
        <v>5.11183081074E-2</v>
      </c>
      <c r="AA339" s="21">
        <v>9.99</v>
      </c>
      <c r="AB339" s="24">
        <v>5.2680166212099998E-4</v>
      </c>
      <c r="AC339" s="21">
        <v>-0.32787910354100003</v>
      </c>
      <c r="AK339" s="21">
        <v>9.99</v>
      </c>
      <c r="AL339" s="24">
        <v>-3.4429024986900002E-3</v>
      </c>
      <c r="AM339" s="21">
        <v>-1.06373560847</v>
      </c>
      <c r="AU339" s="21">
        <v>9.99</v>
      </c>
      <c r="AV339" s="24">
        <v>1.02770975013E-2</v>
      </c>
      <c r="AW339" s="21">
        <v>0.88009833536000004</v>
      </c>
      <c r="BE339" s="21">
        <v>9.99</v>
      </c>
      <c r="BF339" s="24">
        <v>1.19234975013E-2</v>
      </c>
      <c r="BG339" s="21">
        <v>-0.77069531543299996</v>
      </c>
      <c r="BO339" s="21">
        <v>9.99</v>
      </c>
      <c r="BP339" s="24">
        <v>2.0450975013100001E-3</v>
      </c>
      <c r="BQ339" s="21">
        <v>0.45030590556799999</v>
      </c>
      <c r="BY339" s="21">
        <v>9.99</v>
      </c>
      <c r="BZ339" s="24">
        <v>1.2429750131199999E-4</v>
      </c>
      <c r="CA339" s="21">
        <v>-3.3210577948699999E-2</v>
      </c>
      <c r="CI339" s="21">
        <v>9.99</v>
      </c>
      <c r="CJ339" s="21">
        <v>3.9869750131199999E-4</v>
      </c>
      <c r="CK339" s="21">
        <v>0.743346198608</v>
      </c>
      <c r="CS339" s="21">
        <v>9.99</v>
      </c>
      <c r="CT339" s="21">
        <v>9.4749750131299995E-4</v>
      </c>
      <c r="CU339" s="21">
        <v>-0.83418737892600003</v>
      </c>
    </row>
    <row r="340" spans="2:99" ht="15" thickBot="1" x14ac:dyDescent="0.35">
      <c r="B340" s="23">
        <v>9.99</v>
      </c>
      <c r="C340" s="23">
        <v>-1.6373577374400001E-2</v>
      </c>
      <c r="D340" s="18">
        <f t="shared" si="20"/>
        <v>-1.7031250610583401E-2</v>
      </c>
      <c r="E340" s="1">
        <f t="shared" si="21"/>
        <v>4.8059342843549624</v>
      </c>
      <c r="Q340" s="21">
        <v>10.023300000000001</v>
      </c>
      <c r="R340" s="21">
        <v>9.4736563907799997E-4</v>
      </c>
      <c r="S340" s="21">
        <v>0.17810243509199999</v>
      </c>
      <c r="AA340" s="21">
        <v>10.023300000000001</v>
      </c>
      <c r="AB340" s="21">
        <v>2.5240166212099998E-4</v>
      </c>
      <c r="AC340" s="21">
        <v>-4.9490825152599997E-2</v>
      </c>
      <c r="AK340" s="21">
        <v>10.023300000000001</v>
      </c>
      <c r="AL340" s="21">
        <v>-4.54050249869E-3</v>
      </c>
      <c r="AM340" s="21">
        <v>-1.1028076475499999</v>
      </c>
      <c r="AU340" s="21">
        <v>10.023300000000001</v>
      </c>
      <c r="AV340" s="21">
        <v>1.16490975013E-2</v>
      </c>
      <c r="AW340" s="21">
        <v>0.61147806674000005</v>
      </c>
      <c r="BE340" s="21">
        <v>10.023300000000001</v>
      </c>
      <c r="BF340" s="21">
        <v>1.11002975013E-2</v>
      </c>
      <c r="BG340" s="21">
        <v>-0.98559153033000002</v>
      </c>
      <c r="BO340" s="21">
        <v>10.023300000000001</v>
      </c>
      <c r="BP340" s="21">
        <v>3.6914975013100002E-3</v>
      </c>
      <c r="BQ340" s="21">
        <v>0.108425563687</v>
      </c>
      <c r="BY340" s="21">
        <v>10.023300000000001</v>
      </c>
      <c r="BZ340" s="21">
        <v>-1.2477024986899999E-3</v>
      </c>
      <c r="CA340" s="21">
        <v>0.30866976393200002</v>
      </c>
      <c r="CI340" s="21">
        <v>10.023300000000001</v>
      </c>
      <c r="CJ340" s="21">
        <v>9.4749750131299995E-4</v>
      </c>
      <c r="CK340" s="21">
        <v>0.41611787138</v>
      </c>
      <c r="CS340" s="21">
        <v>10.023300000000001</v>
      </c>
      <c r="CT340" s="21">
        <v>6.7309750131300001E-4</v>
      </c>
      <c r="CU340" s="21">
        <v>-0.51184305658100004</v>
      </c>
    </row>
    <row r="341" spans="2:99" ht="15" thickBot="1" x14ac:dyDescent="0.35">
      <c r="B341" s="23">
        <v>10.023300000000001</v>
      </c>
      <c r="C341" s="23">
        <v>-1.5001577374399999E-2</v>
      </c>
      <c r="D341" s="18">
        <f t="shared" si="20"/>
        <v>-1.6280877742491266E-2</v>
      </c>
      <c r="E341" s="1">
        <f t="shared" si="21"/>
        <v>18.184549242204998</v>
      </c>
      <c r="Q341" s="21">
        <v>10.0566</v>
      </c>
      <c r="R341" s="21">
        <v>3.9856563907800002E-4</v>
      </c>
      <c r="S341" s="21">
        <v>0.30020255719200001</v>
      </c>
      <c r="AA341" s="21">
        <v>10.0566</v>
      </c>
      <c r="AB341" s="21">
        <v>8.0120166212100004E-4</v>
      </c>
      <c r="AC341" s="21">
        <v>0.21912944346800001</v>
      </c>
      <c r="AK341" s="21">
        <v>10.0566</v>
      </c>
      <c r="AL341" s="21">
        <v>-5.6381024986899998E-3</v>
      </c>
      <c r="AM341" s="21">
        <v>-1.1028076475499999</v>
      </c>
      <c r="AU341" s="21">
        <v>10.0566</v>
      </c>
      <c r="AV341" s="21">
        <v>1.2197897501300001E-2</v>
      </c>
      <c r="AW341" s="21">
        <v>0.29401774928000002</v>
      </c>
      <c r="BE341" s="21">
        <v>10.0566</v>
      </c>
      <c r="BF341" s="21">
        <v>9.4538975013099998E-3</v>
      </c>
      <c r="BG341" s="21">
        <v>-1.0832716280100001</v>
      </c>
      <c r="BO341" s="21">
        <v>10.0566</v>
      </c>
      <c r="BP341" s="21">
        <v>5.3378975013099999E-3</v>
      </c>
      <c r="BQ341" s="21">
        <v>-0.23345477819300001</v>
      </c>
      <c r="BY341" s="21">
        <v>10.0566</v>
      </c>
      <c r="BZ341" s="21">
        <v>-2.3453024986899999E-3</v>
      </c>
      <c r="CA341" s="21">
        <v>0.62124607650800001</v>
      </c>
      <c r="CI341" s="21">
        <v>10.0566</v>
      </c>
      <c r="CJ341" s="21">
        <v>9.4749750131299995E-4</v>
      </c>
      <c r="CK341" s="21">
        <v>4.4933500195400003E-2</v>
      </c>
      <c r="CS341" s="21">
        <v>10.0566</v>
      </c>
      <c r="CT341" s="21">
        <v>9.4749750131299995E-4</v>
      </c>
      <c r="CU341" s="21">
        <v>-0.130890675629</v>
      </c>
    </row>
    <row r="342" spans="2:99" ht="15" thickBot="1" x14ac:dyDescent="0.35">
      <c r="B342" s="23">
        <v>10.0566</v>
      </c>
      <c r="C342" s="23">
        <v>-1.19831773744E-2</v>
      </c>
      <c r="D342" s="18">
        <f t="shared" si="20"/>
        <v>-1.427605943882348E-2</v>
      </c>
      <c r="E342" s="1">
        <f t="shared" si="21"/>
        <v>58.41453512616534</v>
      </c>
      <c r="Q342" s="21">
        <v>10.0899</v>
      </c>
      <c r="R342" s="21">
        <v>6.7296563907800002E-4</v>
      </c>
      <c r="S342" s="21">
        <v>0.41741867440800001</v>
      </c>
      <c r="AA342" s="21">
        <v>10.0899</v>
      </c>
      <c r="AB342" s="21">
        <v>1.0756016621199999E-3</v>
      </c>
      <c r="AC342" s="21">
        <v>0.47798170231999998</v>
      </c>
      <c r="AK342" s="21">
        <v>10.0899</v>
      </c>
      <c r="AL342" s="21">
        <v>-5.9125024986899999E-3</v>
      </c>
      <c r="AM342" s="21">
        <v>-1.0881556328899999</v>
      </c>
      <c r="AU342" s="21">
        <v>10.0899</v>
      </c>
      <c r="AV342" s="21">
        <v>1.16490975013E-2</v>
      </c>
      <c r="AW342" s="21">
        <v>-4.7862592600699999E-2</v>
      </c>
      <c r="BE342" s="21">
        <v>10.0899</v>
      </c>
      <c r="BF342" s="21">
        <v>7.8074975013099996E-3</v>
      </c>
      <c r="BG342" s="21">
        <v>-1.0832716280100001</v>
      </c>
      <c r="BO342" s="21">
        <v>10.0899</v>
      </c>
      <c r="BP342" s="21">
        <v>6.4354975013099997E-3</v>
      </c>
      <c r="BQ342" s="21">
        <v>-0.56556711030499995</v>
      </c>
      <c r="BY342" s="21">
        <v>10.0899</v>
      </c>
      <c r="BZ342" s="21">
        <v>-2.6197024986900001E-3</v>
      </c>
      <c r="CA342" s="21">
        <v>0.88498234024400002</v>
      </c>
      <c r="CI342" s="21">
        <v>10.0899</v>
      </c>
      <c r="CJ342" s="21">
        <v>1.49629750131E-3</v>
      </c>
      <c r="CK342" s="21">
        <v>-0.32136686610499998</v>
      </c>
      <c r="CS342" s="21">
        <v>10.0899</v>
      </c>
      <c r="CT342" s="21">
        <v>3.9869750131199999E-4</v>
      </c>
      <c r="CU342" s="21">
        <v>0.27448172974399998</v>
      </c>
    </row>
    <row r="343" spans="2:99" ht="15" thickBot="1" x14ac:dyDescent="0.35">
      <c r="B343" s="23">
        <v>10.0899</v>
      </c>
      <c r="C343" s="23">
        <v>-8.6903773743999997E-3</v>
      </c>
      <c r="D343" s="18">
        <f t="shared" si="20"/>
        <v>-1.1173305393866786E-2</v>
      </c>
      <c r="E343" s="1">
        <f t="shared" si="21"/>
        <v>68.499239442814002</v>
      </c>
      <c r="Q343" s="21">
        <v>10.123200000000001</v>
      </c>
      <c r="R343" s="21">
        <v>3.9856563907800002E-4</v>
      </c>
      <c r="S343" s="21">
        <v>0.53463479162399996</v>
      </c>
      <c r="AA343" s="21">
        <v>10.123200000000001</v>
      </c>
      <c r="AB343" s="21">
        <v>1.0756016621199999E-3</v>
      </c>
      <c r="AC343" s="21">
        <v>0.70752993186799995</v>
      </c>
      <c r="AK343" s="21">
        <v>10.123200000000001</v>
      </c>
      <c r="AL343" s="21">
        <v>-5.9125024986899999E-3</v>
      </c>
      <c r="AM343" s="21">
        <v>-0.97093951567799996</v>
      </c>
      <c r="AU343" s="21">
        <v>10.123200000000001</v>
      </c>
      <c r="AV343" s="21">
        <v>1.05514975013E-2</v>
      </c>
      <c r="AW343" s="21">
        <v>-0.38485892959700002</v>
      </c>
      <c r="BE343" s="21">
        <v>10.123200000000001</v>
      </c>
      <c r="BF343" s="21">
        <v>5.3378975013099999E-3</v>
      </c>
      <c r="BG343" s="21">
        <v>-1.0832716280100001</v>
      </c>
      <c r="BO343" s="21">
        <v>10.123200000000001</v>
      </c>
      <c r="BP343" s="21">
        <v>6.98429750131E-3</v>
      </c>
      <c r="BQ343" s="21">
        <v>-0.83418737892600003</v>
      </c>
      <c r="BY343" s="21">
        <v>10.123200000000001</v>
      </c>
      <c r="BZ343" s="21">
        <v>-3.16850249869E-3</v>
      </c>
      <c r="CA343" s="21">
        <v>1.0705745258399999</v>
      </c>
      <c r="CI343" s="21">
        <v>10.123200000000001</v>
      </c>
      <c r="CJ343" s="21">
        <v>1.7706975013099999E-3</v>
      </c>
      <c r="CK343" s="21">
        <v>-0.65347919821699996</v>
      </c>
      <c r="CS343" s="21">
        <v>10.123200000000001</v>
      </c>
      <c r="CT343" s="21">
        <v>6.7309750131300001E-4</v>
      </c>
      <c r="CU343" s="21">
        <v>0.64078209604400005</v>
      </c>
    </row>
    <row r="344" spans="2:99" ht="15" thickBot="1" x14ac:dyDescent="0.35">
      <c r="B344" s="23">
        <v>10.123200000000001</v>
      </c>
      <c r="C344" s="23">
        <v>-4.2999773743999997E-3</v>
      </c>
      <c r="D344" s="18">
        <f t="shared" si="20"/>
        <v>-7.2105426370307106E-3</v>
      </c>
      <c r="E344" s="1">
        <f t="shared" si="21"/>
        <v>94.126557200362015</v>
      </c>
      <c r="Q344" s="21">
        <v>10.156499999999999</v>
      </c>
      <c r="R344" s="21">
        <v>6.7296563907800002E-4</v>
      </c>
      <c r="S344" s="21">
        <v>0.63719889418800002</v>
      </c>
      <c r="AA344" s="21">
        <v>10.156499999999999</v>
      </c>
      <c r="AB344" s="21">
        <v>1.3500016621200001E-3</v>
      </c>
      <c r="AC344" s="21">
        <v>0.87358609792399999</v>
      </c>
      <c r="AK344" s="21">
        <v>10.156499999999999</v>
      </c>
      <c r="AL344" s="21">
        <v>-5.0893024986900003E-3</v>
      </c>
      <c r="AM344" s="21">
        <v>-0.77069531543299996</v>
      </c>
      <c r="AU344" s="21">
        <v>10.156499999999999</v>
      </c>
      <c r="AV344" s="21">
        <v>8.9050975013099994E-3</v>
      </c>
      <c r="AW344" s="21">
        <v>-0.68766723240500005</v>
      </c>
      <c r="BE344" s="21">
        <v>10.156499999999999</v>
      </c>
      <c r="BF344" s="21">
        <v>2.3194975013099998E-3</v>
      </c>
      <c r="BG344" s="21">
        <v>-1.0344315791700001</v>
      </c>
      <c r="BO344" s="21">
        <v>10.156499999999999</v>
      </c>
      <c r="BP344" s="21">
        <v>7.5330975013100003E-3</v>
      </c>
      <c r="BQ344" s="21">
        <v>-1.02954757429</v>
      </c>
      <c r="BY344" s="21">
        <v>10.156499999999999</v>
      </c>
      <c r="BZ344" s="21">
        <v>-3.4429024986900002E-3</v>
      </c>
      <c r="CA344" s="21">
        <v>1.1731386284</v>
      </c>
      <c r="CI344" s="21">
        <v>10.156499999999999</v>
      </c>
      <c r="CJ344" s="21">
        <v>2.0450975013100001E-3</v>
      </c>
      <c r="CK344" s="21">
        <v>-0.91721546195400006</v>
      </c>
      <c r="CS344" s="21">
        <v>10.156499999999999</v>
      </c>
      <c r="CT344" s="24">
        <v>1.2429750131199999E-4</v>
      </c>
      <c r="CU344" s="21">
        <v>0.93382238908399995</v>
      </c>
    </row>
    <row r="345" spans="2:99" ht="15" thickBot="1" x14ac:dyDescent="0.35">
      <c r="B345" s="23">
        <v>10.156499999999999</v>
      </c>
      <c r="C345" s="23">
        <v>3.6482262559900001E-4</v>
      </c>
      <c r="D345" s="18">
        <f t="shared" si="20"/>
        <v>-2.6888848168875094E-3</v>
      </c>
      <c r="E345" s="1">
        <f t="shared" si="21"/>
        <v>103.61254604775</v>
      </c>
      <c r="Q345" s="21">
        <v>10.1898</v>
      </c>
      <c r="R345" s="21">
        <v>9.4736563907799997E-4</v>
      </c>
      <c r="S345" s="21">
        <v>0.729994986984</v>
      </c>
      <c r="AA345" s="21">
        <v>10.1898</v>
      </c>
      <c r="AB345" s="21">
        <v>1.3500016621200001E-3</v>
      </c>
      <c r="AC345" s="21">
        <v>1.00545422979</v>
      </c>
      <c r="AK345" s="21">
        <v>10.1898</v>
      </c>
      <c r="AL345" s="21">
        <v>-4.2661024986899998E-3</v>
      </c>
      <c r="AM345" s="21">
        <v>-0.50207504681299997</v>
      </c>
      <c r="AU345" s="21">
        <v>10.1898</v>
      </c>
      <c r="AV345" s="21">
        <v>6.4354975013099997E-3</v>
      </c>
      <c r="AW345" s="21">
        <v>-0.92698347172200002</v>
      </c>
      <c r="BE345" s="21">
        <v>10.1898</v>
      </c>
      <c r="BF345" s="21">
        <v>-6.9890249868699995E-4</v>
      </c>
      <c r="BG345" s="21">
        <v>-0.85860740334600005</v>
      </c>
      <c r="BO345" s="21">
        <v>10.1898</v>
      </c>
      <c r="BP345" s="21">
        <v>7.2586975013100002E-3</v>
      </c>
      <c r="BQ345" s="21">
        <v>-1.1174596621999999</v>
      </c>
      <c r="BY345" s="21">
        <v>10.1898</v>
      </c>
      <c r="BZ345" s="21">
        <v>-3.16850249869E-3</v>
      </c>
      <c r="CA345" s="21">
        <v>1.2122106674699999</v>
      </c>
      <c r="CI345" s="21">
        <v>10.1898</v>
      </c>
      <c r="CJ345" s="21">
        <v>2.0450975013100001E-3</v>
      </c>
      <c r="CK345" s="21">
        <v>-1.07838762313</v>
      </c>
      <c r="CS345" s="21">
        <v>10.1898</v>
      </c>
      <c r="CT345" s="21">
        <v>3.9869750131199999E-4</v>
      </c>
      <c r="CU345" s="21">
        <v>1.1145305697900001</v>
      </c>
    </row>
    <row r="346" spans="2:99" ht="15" thickBot="1" x14ac:dyDescent="0.35">
      <c r="B346" s="23">
        <v>10.1898</v>
      </c>
      <c r="C346" s="23">
        <v>5.0296226255999998E-3</v>
      </c>
      <c r="D346" s="18">
        <f t="shared" si="20"/>
        <v>2.0502371489562123E-3</v>
      </c>
      <c r="E346" s="1">
        <f t="shared" si="21"/>
        <v>98.630420204843674</v>
      </c>
      <c r="Q346" s="21">
        <v>10.223100000000001</v>
      </c>
      <c r="R346" s="21">
        <v>6.7296563907800002E-4</v>
      </c>
      <c r="S346" s="21">
        <v>0.81302307001200003</v>
      </c>
      <c r="AA346" s="21">
        <v>10.223100000000001</v>
      </c>
      <c r="AB346" s="21">
        <v>1.3500016621200001E-3</v>
      </c>
      <c r="AC346" s="21">
        <v>1.05429427863</v>
      </c>
      <c r="AK346" s="21">
        <v>10.223100000000001</v>
      </c>
      <c r="AL346" s="21">
        <v>-3.16850249869E-3</v>
      </c>
      <c r="AM346" s="21">
        <v>-0.189498734237</v>
      </c>
      <c r="AU346" s="21">
        <v>10.223100000000001</v>
      </c>
      <c r="AV346" s="21">
        <v>3.41709750131E-3</v>
      </c>
      <c r="AW346" s="21">
        <v>-1.0832716280100001</v>
      </c>
      <c r="BE346" s="21">
        <v>10.223100000000001</v>
      </c>
      <c r="BF346" s="21">
        <v>-3.4429024986900002E-3</v>
      </c>
      <c r="BG346" s="21">
        <v>-0.60463914937700003</v>
      </c>
      <c r="BO346" s="21">
        <v>10.223100000000001</v>
      </c>
      <c r="BP346" s="21">
        <v>6.1610975013100004E-3</v>
      </c>
      <c r="BQ346" s="21">
        <v>-1.1272276719700001</v>
      </c>
      <c r="BY346" s="21">
        <v>10.223100000000001</v>
      </c>
      <c r="BZ346" s="21">
        <v>-2.8941024986899998E-3</v>
      </c>
      <c r="CA346" s="21">
        <v>1.1438345991000001</v>
      </c>
      <c r="CI346" s="21">
        <v>10.223100000000001</v>
      </c>
      <c r="CJ346" s="21">
        <v>2.0450975013100001E-3</v>
      </c>
      <c r="CK346" s="21">
        <v>-1.10769165243</v>
      </c>
      <c r="CS346" s="21">
        <v>10.223100000000001</v>
      </c>
      <c r="CT346" s="24">
        <v>3.9869750131199999E-4</v>
      </c>
      <c r="CU346" s="21">
        <v>1.2122106674699999</v>
      </c>
    </row>
    <row r="347" spans="2:99" ht="15" thickBot="1" x14ac:dyDescent="0.35">
      <c r="B347" s="23">
        <v>10.223100000000001</v>
      </c>
      <c r="C347" s="23">
        <v>9.1456226255999997E-3</v>
      </c>
      <c r="D347" s="18">
        <f t="shared" si="20"/>
        <v>6.6508469650193624E-3</v>
      </c>
      <c r="E347" s="1">
        <f t="shared" si="21"/>
        <v>69.154506629172857</v>
      </c>
      <c r="Q347" s="21">
        <v>10.256399999999999</v>
      </c>
      <c r="R347" s="21">
        <v>9.4736563907799997E-4</v>
      </c>
      <c r="S347" s="21">
        <v>0.89116714815599996</v>
      </c>
      <c r="AA347" s="21">
        <v>10.256399999999999</v>
      </c>
      <c r="AB347" s="21">
        <v>1.3500016621200001E-3</v>
      </c>
      <c r="AC347" s="21">
        <v>1.0884823128200001</v>
      </c>
      <c r="AK347" s="21">
        <v>10.256399999999999</v>
      </c>
      <c r="AL347" s="21">
        <v>-1.2477024986899999E-3</v>
      </c>
      <c r="AM347" s="21">
        <v>0.142613597875</v>
      </c>
      <c r="AU347" s="21">
        <v>10.256399999999999</v>
      </c>
      <c r="AV347" s="21">
        <v>1.2429750131199999E-4</v>
      </c>
      <c r="AW347" s="21">
        <v>-1.1125756573100001</v>
      </c>
      <c r="BE347" s="21">
        <v>10.256399999999999</v>
      </c>
      <c r="BF347" s="21">
        <v>-6.1869024986900001E-3</v>
      </c>
      <c r="BG347" s="21">
        <v>-0.29206283680099998</v>
      </c>
      <c r="BO347" s="21">
        <v>10.256399999999999</v>
      </c>
      <c r="BP347" s="21">
        <v>5.0634975013099997E-3</v>
      </c>
      <c r="BQ347" s="21">
        <v>-1.10769165243</v>
      </c>
      <c r="BY347" s="21">
        <v>10.256399999999999</v>
      </c>
      <c r="BZ347" s="21">
        <v>-2.3453024986899999E-3</v>
      </c>
      <c r="CA347" s="21">
        <v>1.0070824623400001</v>
      </c>
      <c r="CI347" s="21">
        <v>10.256399999999999</v>
      </c>
      <c r="CJ347" s="21">
        <v>1.7706975013099999E-3</v>
      </c>
      <c r="CK347" s="21">
        <v>-1.1028076475499999</v>
      </c>
      <c r="CS347" s="21">
        <v>10.256399999999999</v>
      </c>
      <c r="CT347" s="24">
        <v>-1.5010249868799999E-4</v>
      </c>
      <c r="CU347" s="21">
        <v>1.1731386284</v>
      </c>
    </row>
    <row r="348" spans="2:99" ht="15" thickBot="1" x14ac:dyDescent="0.35">
      <c r="B348" s="23">
        <v>10.256399999999999</v>
      </c>
      <c r="C348" s="23">
        <v>1.2712822625599999E-2</v>
      </c>
      <c r="D348" s="18">
        <f t="shared" si="20"/>
        <v>1.0769152792406882E-2</v>
      </c>
      <c r="E348" s="1">
        <f t="shared" si="21"/>
        <v>41.976138005166234</v>
      </c>
      <c r="Q348" s="21">
        <v>10.2897</v>
      </c>
      <c r="R348" s="21">
        <v>6.7296563907800002E-4</v>
      </c>
      <c r="S348" s="21">
        <v>0.94977520676399996</v>
      </c>
      <c r="AA348" s="21">
        <v>10.2897</v>
      </c>
      <c r="AB348" s="21">
        <v>1.3500016621200001E-3</v>
      </c>
      <c r="AC348" s="21">
        <v>1.04941027375</v>
      </c>
      <c r="AK348" s="21">
        <v>10.2897</v>
      </c>
      <c r="AL348" s="21">
        <v>1.2429750131199999E-4</v>
      </c>
      <c r="AM348" s="21">
        <v>0.46007391533600001</v>
      </c>
      <c r="AU348" s="21">
        <v>10.2897</v>
      </c>
      <c r="AV348" s="21">
        <v>-2.8941024986899998E-3</v>
      </c>
      <c r="AW348" s="21">
        <v>-1.1174596621999999</v>
      </c>
      <c r="BE348" s="21">
        <v>10.2897</v>
      </c>
      <c r="BF348" s="21">
        <v>-8.1077024986900004E-3</v>
      </c>
      <c r="BG348" s="21">
        <v>4.00494953114E-2</v>
      </c>
      <c r="BO348" s="21">
        <v>10.2897</v>
      </c>
      <c r="BP348" s="21">
        <v>3.41709750131E-3</v>
      </c>
      <c r="BQ348" s="21">
        <v>-0.99535954009799998</v>
      </c>
      <c r="BY348" s="21">
        <v>10.2897</v>
      </c>
      <c r="BZ348" s="21">
        <v>-1.2477024986899999E-3</v>
      </c>
      <c r="CA348" s="21">
        <v>0.77753423279599998</v>
      </c>
      <c r="CI348" s="21">
        <v>10.2897</v>
      </c>
      <c r="CJ348" s="21">
        <v>1.49629750131E-3</v>
      </c>
      <c r="CK348" s="21">
        <v>-1.0393155840499999</v>
      </c>
      <c r="CS348" s="21">
        <v>10.2897</v>
      </c>
      <c r="CT348" s="24">
        <v>3.9869750131199999E-4</v>
      </c>
      <c r="CU348" s="21">
        <v>1.0266184818799999</v>
      </c>
    </row>
    <row r="349" spans="2:99" ht="15" thickBot="1" x14ac:dyDescent="0.35">
      <c r="B349" s="23">
        <v>10.2897</v>
      </c>
      <c r="C349" s="23">
        <v>1.4908022625600001E-2</v>
      </c>
      <c r="D349" s="18">
        <f t="shared" si="20"/>
        <v>1.409922859883737E-2</v>
      </c>
      <c r="E349" s="1">
        <f t="shared" si="21"/>
        <v>7.2683086414101137</v>
      </c>
      <c r="Q349" s="21">
        <v>10.323</v>
      </c>
      <c r="R349" s="21">
        <v>9.4736563907799997E-4</v>
      </c>
      <c r="S349" s="21">
        <v>0.998615255604</v>
      </c>
      <c r="AA349" s="21">
        <v>10.323</v>
      </c>
      <c r="AB349" s="21">
        <v>1.62440166212E-3</v>
      </c>
      <c r="AC349" s="21">
        <v>0.95173017606800003</v>
      </c>
      <c r="AK349" s="21">
        <v>10.323</v>
      </c>
      <c r="AL349" s="21">
        <v>2.3194975013099998E-3</v>
      </c>
      <c r="AM349" s="21">
        <v>0.743346198608</v>
      </c>
      <c r="AU349" s="21">
        <v>10.323</v>
      </c>
      <c r="AV349" s="21">
        <v>-5.6381024986899998E-3</v>
      </c>
      <c r="AW349" s="21">
        <v>-1.0881556328899999</v>
      </c>
      <c r="BE349" s="21">
        <v>10.323</v>
      </c>
      <c r="BF349" s="21">
        <v>-9.7541024986899996E-3</v>
      </c>
      <c r="BG349" s="21">
        <v>0.372161827424</v>
      </c>
      <c r="BO349" s="21">
        <v>10.323</v>
      </c>
      <c r="BP349" s="21">
        <v>1.7706975013099999E-3</v>
      </c>
      <c r="BQ349" s="21">
        <v>-0.790231334969</v>
      </c>
      <c r="BY349" s="21">
        <v>10.323</v>
      </c>
      <c r="BZ349" s="21">
        <v>1.2429750131199999E-4</v>
      </c>
      <c r="CA349" s="21">
        <v>0.47472592998800001</v>
      </c>
      <c r="CI349" s="21">
        <v>10.323</v>
      </c>
      <c r="CJ349" s="21">
        <v>1.49629750131E-3</v>
      </c>
      <c r="CK349" s="21">
        <v>-0.84883939357799998</v>
      </c>
      <c r="CS349" s="21">
        <v>10.323</v>
      </c>
      <c r="CT349" s="24">
        <v>1.2429750131199999E-4</v>
      </c>
      <c r="CU349" s="21">
        <v>0.76288221814400003</v>
      </c>
    </row>
    <row r="350" spans="2:99" ht="15" thickBot="1" x14ac:dyDescent="0.35">
      <c r="B350" s="23">
        <v>10.323</v>
      </c>
      <c r="C350" s="23">
        <v>1.6554422625600002E-2</v>
      </c>
      <c r="D350" s="18">
        <f t="shared" si="20"/>
        <v>1.6395729324154507E-2</v>
      </c>
      <c r="E350" s="1">
        <f t="shared" si="21"/>
        <v>0.27981737692967495</v>
      </c>
      <c r="Q350" s="21">
        <v>10.356299999999999</v>
      </c>
      <c r="R350" s="21">
        <v>1.2217656390799999E-3</v>
      </c>
      <c r="S350" s="21">
        <v>1.03768729468</v>
      </c>
      <c r="AA350" s="21">
        <v>10.356299999999999</v>
      </c>
      <c r="AB350" s="21">
        <v>1.0756016621199999E-3</v>
      </c>
      <c r="AC350" s="21">
        <v>0.81009403443200001</v>
      </c>
      <c r="AK350" s="21">
        <v>10.356299999999999</v>
      </c>
      <c r="AL350" s="21">
        <v>3.9658975013099999E-3</v>
      </c>
      <c r="AM350" s="21">
        <v>0.96312641838799995</v>
      </c>
      <c r="AU350" s="21">
        <v>10.356299999999999</v>
      </c>
      <c r="AV350" s="21">
        <v>-8.1077024986900004E-3</v>
      </c>
      <c r="AW350" s="21">
        <v>-0.94163548637399996</v>
      </c>
      <c r="BE350" s="21">
        <v>10.356299999999999</v>
      </c>
      <c r="BF350" s="21">
        <v>-1.00285024987E-2</v>
      </c>
      <c r="BG350" s="21">
        <v>0.67497013023200003</v>
      </c>
      <c r="BO350" s="21">
        <v>10.356299999999999</v>
      </c>
      <c r="BP350" s="21">
        <v>-4.2450249868800002E-4</v>
      </c>
      <c r="BQ350" s="21">
        <v>-0.50695905169699995</v>
      </c>
      <c r="BY350" s="21">
        <v>10.356299999999999</v>
      </c>
      <c r="BZ350" s="21">
        <v>9.4749750131299995E-4</v>
      </c>
      <c r="CA350" s="21">
        <v>0.13284558810700001</v>
      </c>
      <c r="CI350" s="21">
        <v>10.356299999999999</v>
      </c>
      <c r="CJ350" s="21">
        <v>6.7309750131300001E-4</v>
      </c>
      <c r="CK350" s="21">
        <v>-0.57533512007300003</v>
      </c>
      <c r="CS350" s="21">
        <v>10.356299999999999</v>
      </c>
      <c r="CT350" s="21">
        <v>6.7309750131300001E-4</v>
      </c>
      <c r="CU350" s="21">
        <v>0.41123386649600002</v>
      </c>
    </row>
    <row r="351" spans="2:99" ht="15" thickBot="1" x14ac:dyDescent="0.35">
      <c r="B351" s="23">
        <v>10.356299999999999</v>
      </c>
      <c r="C351" s="23">
        <v>1.71032226256E-2</v>
      </c>
      <c r="D351" s="18">
        <f t="shared" si="20"/>
        <v>1.7491954035920215E-2</v>
      </c>
      <c r="E351" s="1">
        <f t="shared" si="21"/>
        <v>1.679023437439372</v>
      </c>
      <c r="Q351" s="21">
        <v>10.3896</v>
      </c>
      <c r="R351" s="21">
        <v>6.7296563907800002E-4</v>
      </c>
      <c r="S351" s="21">
        <v>1.07187532886</v>
      </c>
      <c r="AA351" s="21">
        <v>10.3896</v>
      </c>
      <c r="AB351" s="21">
        <v>1.0756016621199999E-3</v>
      </c>
      <c r="AC351" s="21">
        <v>0.60008182442000002</v>
      </c>
      <c r="AK351" s="21">
        <v>10.3896</v>
      </c>
      <c r="AL351" s="21">
        <v>5.3378975013099999E-3</v>
      </c>
      <c r="AM351" s="21">
        <v>1.1145305697900001</v>
      </c>
      <c r="AU351" s="21">
        <v>10.3896</v>
      </c>
      <c r="AV351" s="21">
        <v>-9.7541024986899996E-3</v>
      </c>
      <c r="AW351" s="21">
        <v>-0.71697126170900005</v>
      </c>
      <c r="BE351" s="21">
        <v>10.3896</v>
      </c>
      <c r="BF351" s="21">
        <v>-1.00285024987E-2</v>
      </c>
      <c r="BG351" s="21">
        <v>0.919170374432</v>
      </c>
      <c r="BO351" s="21">
        <v>10.3896</v>
      </c>
      <c r="BP351" s="21">
        <v>-2.0709024986899998E-3</v>
      </c>
      <c r="BQ351" s="21">
        <v>-0.19438273912099999</v>
      </c>
      <c r="BY351" s="21">
        <v>10.3896</v>
      </c>
      <c r="BZ351" s="21">
        <v>2.3194975013099998E-3</v>
      </c>
      <c r="CA351" s="21">
        <v>-0.22368676842499999</v>
      </c>
      <c r="CI351" s="21">
        <v>10.3896</v>
      </c>
      <c r="CJ351" s="24">
        <v>6.7309750131300001E-4</v>
      </c>
      <c r="CK351" s="21">
        <v>-0.23345477819300001</v>
      </c>
      <c r="CS351" s="21">
        <v>10.3896</v>
      </c>
      <c r="CT351" s="21">
        <v>6.7309750131300001E-4</v>
      </c>
      <c r="CU351" s="21">
        <v>9.7745623931599999E-4</v>
      </c>
    </row>
    <row r="352" spans="2:99" ht="15" thickBot="1" x14ac:dyDescent="0.35">
      <c r="B352" s="23">
        <v>10.3896</v>
      </c>
      <c r="C352" s="23">
        <v>1.6005622625599999E-2</v>
      </c>
      <c r="D352" s="18">
        <f t="shared" si="20"/>
        <v>1.7311928179581292E-2</v>
      </c>
      <c r="E352" s="1">
        <f t="shared" si="21"/>
        <v>18.960380004026337</v>
      </c>
      <c r="Q352" s="21">
        <v>10.4229</v>
      </c>
      <c r="R352" s="21">
        <v>9.4736563907799997E-4</v>
      </c>
      <c r="S352" s="21">
        <v>1.08652734352</v>
      </c>
      <c r="AA352" s="21">
        <v>10.4229</v>
      </c>
      <c r="AB352" s="21">
        <v>8.0120166212100004E-4</v>
      </c>
      <c r="AC352" s="21">
        <v>0.36076558510399998</v>
      </c>
      <c r="AK352" s="21">
        <v>10.4229</v>
      </c>
      <c r="AL352" s="21">
        <v>6.4354975013099997E-3</v>
      </c>
      <c r="AM352" s="21">
        <v>1.1926746479400001</v>
      </c>
      <c r="AU352" s="21">
        <v>10.4229</v>
      </c>
      <c r="AV352" s="21">
        <v>-1.0851702498699999E-2</v>
      </c>
      <c r="AW352" s="21">
        <v>-0.42881497355300002</v>
      </c>
      <c r="BE352" s="21">
        <v>10.4229</v>
      </c>
      <c r="BF352" s="21">
        <v>-8.93090249869E-3</v>
      </c>
      <c r="BG352" s="21">
        <v>1.0852265404899999</v>
      </c>
      <c r="BO352" s="21">
        <v>10.4229</v>
      </c>
      <c r="BP352" s="21">
        <v>-3.4429024986900002E-3</v>
      </c>
      <c r="BQ352" s="21">
        <v>0.142613597875</v>
      </c>
      <c r="BY352" s="21">
        <v>10.4229</v>
      </c>
      <c r="BZ352" s="21">
        <v>2.8682975013100001E-3</v>
      </c>
      <c r="CA352" s="21">
        <v>-0.55579910053699999</v>
      </c>
      <c r="CI352" s="21">
        <v>10.4229</v>
      </c>
      <c r="CJ352" s="21">
        <v>-1.5010249868799999E-4</v>
      </c>
      <c r="CK352" s="21">
        <v>0.123077578339</v>
      </c>
      <c r="CS352" s="21">
        <v>10.4229</v>
      </c>
      <c r="CT352" s="21">
        <v>6.7309750131300001E-4</v>
      </c>
      <c r="CU352" s="21">
        <v>-0.404394949133</v>
      </c>
    </row>
    <row r="353" spans="2:99" ht="15" thickBot="1" x14ac:dyDescent="0.35">
      <c r="B353" s="23">
        <v>10.4229</v>
      </c>
      <c r="C353" s="23">
        <v>1.38104226256E-2</v>
      </c>
      <c r="D353" s="18">
        <f t="shared" si="20"/>
        <v>1.587563064886786E-2</v>
      </c>
      <c r="E353" s="1">
        <f t="shared" si="21"/>
        <v>47.389824215221601</v>
      </c>
      <c r="Q353" s="21">
        <v>10.456200000000001</v>
      </c>
      <c r="R353" s="24">
        <v>6.7296563907800002E-4</v>
      </c>
      <c r="S353" s="21">
        <v>1.0914113484000001</v>
      </c>
      <c r="AA353" s="21">
        <v>10.456200000000001</v>
      </c>
      <c r="AB353" s="24">
        <v>1.0756016621199999E-3</v>
      </c>
      <c r="AC353" s="21">
        <v>7.7493301831499994E-2</v>
      </c>
      <c r="AK353" s="21">
        <v>10.456200000000001</v>
      </c>
      <c r="AL353" s="24">
        <v>6.7098975013099998E-3</v>
      </c>
      <c r="AM353" s="21">
        <v>1.19755865282</v>
      </c>
      <c r="AU353" s="21">
        <v>10.456200000000001</v>
      </c>
      <c r="AV353" s="24">
        <v>-1.11261024987E-2</v>
      </c>
      <c r="AW353" s="21">
        <v>-0.106470651209</v>
      </c>
      <c r="BE353" s="21">
        <v>10.456200000000001</v>
      </c>
      <c r="BF353" s="24">
        <v>-7.0101024986899997E-3</v>
      </c>
      <c r="BG353" s="21">
        <v>1.18290663817</v>
      </c>
      <c r="BO353" s="21">
        <v>10.456200000000001</v>
      </c>
      <c r="BP353" s="24">
        <v>-5.0893024986900003E-3</v>
      </c>
      <c r="BQ353" s="21">
        <v>0.46984192510400002</v>
      </c>
      <c r="BY353" s="21">
        <v>10.456200000000001</v>
      </c>
      <c r="BZ353" s="24">
        <v>3.9658975013099999E-3</v>
      </c>
      <c r="CA353" s="21">
        <v>-0.82930337404200005</v>
      </c>
      <c r="CI353" s="21">
        <v>10.456200000000001</v>
      </c>
      <c r="CJ353" s="21">
        <v>-1.5010249868799999E-4</v>
      </c>
      <c r="CK353" s="21">
        <v>0.46984192510400002</v>
      </c>
      <c r="CS353" s="21">
        <v>10.456200000000001</v>
      </c>
      <c r="CT353" s="21">
        <v>1.22189750131E-3</v>
      </c>
      <c r="CU353" s="21">
        <v>-0.75604330078100002</v>
      </c>
    </row>
    <row r="354" spans="2:99" ht="15" thickBot="1" x14ac:dyDescent="0.35">
      <c r="B354" s="23">
        <v>10.456200000000001</v>
      </c>
      <c r="C354" s="23">
        <v>1.0792022625600001E-2</v>
      </c>
      <c r="D354" s="18">
        <f t="shared" si="20"/>
        <v>1.3297009174727958E-2</v>
      </c>
      <c r="E354" s="1">
        <f t="shared" si="21"/>
        <v>69.721751236799932</v>
      </c>
      <c r="Q354" s="21">
        <v>10.4895</v>
      </c>
      <c r="R354" s="21">
        <v>9.4736563907799997E-4</v>
      </c>
      <c r="S354" s="21">
        <v>1.08652734352</v>
      </c>
      <c r="AA354" s="21">
        <v>10.4895</v>
      </c>
      <c r="AB354" s="21">
        <v>8.0120166212100004E-4</v>
      </c>
      <c r="AC354" s="21">
        <v>-0.210662986325</v>
      </c>
      <c r="AK354" s="21">
        <v>10.4895</v>
      </c>
      <c r="AL354" s="21">
        <v>7.2586975013100002E-3</v>
      </c>
      <c r="AM354" s="21">
        <v>1.1145305697900001</v>
      </c>
      <c r="AU354" s="21">
        <v>10.4895</v>
      </c>
      <c r="AV354" s="21">
        <v>-1.0302902498700001E-2</v>
      </c>
      <c r="AW354" s="21">
        <v>0.23052568578800001</v>
      </c>
      <c r="BE354" s="21">
        <v>10.4895</v>
      </c>
      <c r="BF354" s="21">
        <v>-4.8149024986900001E-3</v>
      </c>
      <c r="BG354" s="21">
        <v>1.18779064305</v>
      </c>
      <c r="BO354" s="21">
        <v>10.4895</v>
      </c>
      <c r="BP354" s="21">
        <v>-5.6381024986899998E-3</v>
      </c>
      <c r="BQ354" s="21">
        <v>0.76288221814400003</v>
      </c>
      <c r="BY354" s="21">
        <v>10.4895</v>
      </c>
      <c r="BZ354" s="21">
        <v>4.5146975013100003E-3</v>
      </c>
      <c r="CA354" s="21">
        <v>-1.0246635693999999</v>
      </c>
      <c r="CI354" s="21">
        <v>10.4895</v>
      </c>
      <c r="CJ354" s="21">
        <v>-4.2450249868800002E-4</v>
      </c>
      <c r="CK354" s="21">
        <v>0.77753423279599998</v>
      </c>
      <c r="CS354" s="21">
        <v>10.4895</v>
      </c>
      <c r="CT354" s="21">
        <v>9.4749750131299995E-4</v>
      </c>
      <c r="CU354" s="21">
        <v>-1.0051275498700001</v>
      </c>
    </row>
    <row r="355" spans="2:99" ht="15" thickBot="1" x14ac:dyDescent="0.35">
      <c r="B355" s="23">
        <v>10.4895</v>
      </c>
      <c r="C355" s="23">
        <v>6.9504226256000001E-3</v>
      </c>
      <c r="D355" s="18">
        <f t="shared" si="20"/>
        <v>9.7749693624575047E-3</v>
      </c>
      <c r="E355" s="1">
        <f t="shared" si="21"/>
        <v>88.645158541026433</v>
      </c>
      <c r="Q355" s="21">
        <v>10.5228</v>
      </c>
      <c r="R355" s="21">
        <v>6.7296563907800002E-4</v>
      </c>
      <c r="S355" s="21">
        <v>1.08164333863</v>
      </c>
      <c r="AA355" s="21">
        <v>10.5228</v>
      </c>
      <c r="AB355" s="21">
        <v>5.2680166212099998E-4</v>
      </c>
      <c r="AC355" s="21">
        <v>-0.49393526959700002</v>
      </c>
      <c r="AK355" s="21">
        <v>10.5228</v>
      </c>
      <c r="AL355" s="21">
        <v>6.98429750131E-3</v>
      </c>
      <c r="AM355" s="21">
        <v>0.96801042327200004</v>
      </c>
      <c r="AU355" s="21">
        <v>10.5228</v>
      </c>
      <c r="AV355" s="21">
        <v>-8.6565024986900007E-3</v>
      </c>
      <c r="AW355" s="21">
        <v>0.54798600324799995</v>
      </c>
      <c r="BE355" s="21">
        <v>10.5228</v>
      </c>
      <c r="BF355" s="21">
        <v>-2.0709024986899998E-3</v>
      </c>
      <c r="BG355" s="21">
        <v>1.13895059421</v>
      </c>
      <c r="BO355" s="21">
        <v>10.5228</v>
      </c>
      <c r="BP355" s="21">
        <v>-6.1869024986900001E-3</v>
      </c>
      <c r="BQ355" s="21">
        <v>0.98754644280799997</v>
      </c>
      <c r="BY355" s="21">
        <v>10.5228</v>
      </c>
      <c r="BZ355" s="21">
        <v>4.7890975013100004E-3</v>
      </c>
      <c r="CA355" s="21">
        <v>-1.1028076475499999</v>
      </c>
      <c r="CI355" s="21">
        <v>10.5228</v>
      </c>
      <c r="CJ355" s="21">
        <v>-6.9890249868699995E-4</v>
      </c>
      <c r="CK355" s="21">
        <v>1.0119664672299999</v>
      </c>
      <c r="CS355" s="21">
        <v>10.5228</v>
      </c>
      <c r="CT355" s="21">
        <v>1.22189750131E-3</v>
      </c>
      <c r="CU355" s="21">
        <v>-1.1125756573100001</v>
      </c>
    </row>
    <row r="356" spans="2:99" ht="15" thickBot="1" x14ac:dyDescent="0.35">
      <c r="B356" s="23">
        <v>10.5228</v>
      </c>
      <c r="C356" s="23">
        <v>2.2856226255999999E-3</v>
      </c>
      <c r="D356" s="18">
        <f t="shared" si="20"/>
        <v>5.5780479015219587E-3</v>
      </c>
      <c r="E356" s="1">
        <f t="shared" si="21"/>
        <v>120.44515775033098</v>
      </c>
      <c r="Q356" s="21">
        <v>10.556100000000001</v>
      </c>
      <c r="R356" s="21">
        <v>9.4736563907799997E-4</v>
      </c>
      <c r="S356" s="21">
        <v>1.05233930933</v>
      </c>
      <c r="AA356" s="21">
        <v>10.556100000000001</v>
      </c>
      <c r="AB356" s="21">
        <v>2.5240166212099998E-4</v>
      </c>
      <c r="AC356" s="21">
        <v>-0.74790352356500001</v>
      </c>
      <c r="AK356" s="21">
        <v>10.556100000000001</v>
      </c>
      <c r="AL356" s="21">
        <v>6.4354975013099997E-3</v>
      </c>
      <c r="AM356" s="21">
        <v>0.73357818884000003</v>
      </c>
      <c r="AU356" s="21">
        <v>10.556100000000001</v>
      </c>
      <c r="AV356" s="21">
        <v>-6.1869024986900001E-3</v>
      </c>
      <c r="AW356" s="21">
        <v>0.81660627186800006</v>
      </c>
      <c r="BE356" s="21">
        <v>10.556100000000001</v>
      </c>
      <c r="BF356" s="21">
        <v>6.7309750131300001E-4</v>
      </c>
      <c r="BG356" s="21">
        <v>0.99731445257600004</v>
      </c>
      <c r="BO356" s="21">
        <v>10.556100000000001</v>
      </c>
      <c r="BP356" s="21">
        <v>-6.1869024986900001E-3</v>
      </c>
      <c r="BQ356" s="21">
        <v>1.1291825844400001</v>
      </c>
      <c r="BY356" s="21">
        <v>10.556100000000001</v>
      </c>
      <c r="BZ356" s="21">
        <v>4.5146975013100003E-3</v>
      </c>
      <c r="CA356" s="21">
        <v>-1.1028076475499999</v>
      </c>
      <c r="CI356" s="21">
        <v>10.556100000000001</v>
      </c>
      <c r="CJ356" s="21">
        <v>-6.9890249868699995E-4</v>
      </c>
      <c r="CK356" s="21">
        <v>1.15360260886</v>
      </c>
      <c r="CS356" s="21">
        <v>10.556100000000001</v>
      </c>
      <c r="CT356" s="21">
        <v>1.22189750131E-3</v>
      </c>
      <c r="CU356" s="21">
        <v>-1.1125756573100001</v>
      </c>
    </row>
    <row r="357" spans="2:99" ht="15" thickBot="1" x14ac:dyDescent="0.35">
      <c r="B357" s="23">
        <v>10.556100000000001</v>
      </c>
      <c r="C357" s="23">
        <v>-1.8303773743999999E-3</v>
      </c>
      <c r="D357" s="18">
        <f t="shared" si="20"/>
        <v>1.0239497886020206E-3</v>
      </c>
      <c r="E357" s="1">
        <f t="shared" si="21"/>
        <v>90.524261705012947</v>
      </c>
      <c r="Q357" s="21">
        <v>10.589399999999999</v>
      </c>
      <c r="R357" s="21">
        <v>9.4736563907799997E-4</v>
      </c>
      <c r="S357" s="21">
        <v>1.0132672702600001</v>
      </c>
      <c r="AA357" s="21">
        <v>10.589399999999999</v>
      </c>
      <c r="AB357" s="24">
        <v>-2.1998337878599999E-5</v>
      </c>
      <c r="AC357" s="21">
        <v>-0.96768374334600005</v>
      </c>
      <c r="AK357" s="21">
        <v>10.589399999999999</v>
      </c>
      <c r="AL357" s="21">
        <v>5.6122975013100001E-3</v>
      </c>
      <c r="AM357" s="21">
        <v>0.44542190068400001</v>
      </c>
      <c r="AU357" s="21">
        <v>10.589399999999999</v>
      </c>
      <c r="AV357" s="21">
        <v>-3.7173024986899999E-3</v>
      </c>
      <c r="AW357" s="21">
        <v>1.0266184818799999</v>
      </c>
      <c r="BE357" s="21">
        <v>10.589399999999999</v>
      </c>
      <c r="BF357" s="21">
        <v>3.6914975013100002E-3</v>
      </c>
      <c r="BG357" s="21">
        <v>0.772650227912</v>
      </c>
      <c r="BO357" s="21">
        <v>10.589399999999999</v>
      </c>
      <c r="BP357" s="21">
        <v>-5.0893024986900003E-3</v>
      </c>
      <c r="BQ357" s="21">
        <v>1.2024426577</v>
      </c>
      <c r="BY357" s="21">
        <v>10.589399999999999</v>
      </c>
      <c r="BZ357" s="21">
        <v>4.2402975013100001E-3</v>
      </c>
      <c r="CA357" s="21">
        <v>-1.0881556328899999</v>
      </c>
      <c r="CI357" s="21">
        <v>10.589399999999999</v>
      </c>
      <c r="CJ357" s="21">
        <v>-6.9890249868699995E-4</v>
      </c>
      <c r="CK357" s="21">
        <v>1.21709467236</v>
      </c>
      <c r="CS357" s="21">
        <v>10.589399999999999</v>
      </c>
      <c r="CT357" s="21">
        <v>9.4749750131299995E-4</v>
      </c>
      <c r="CU357" s="21">
        <v>-1.0686196133600001</v>
      </c>
    </row>
    <row r="358" spans="2:99" ht="15" thickBot="1" x14ac:dyDescent="0.35">
      <c r="B358" s="23">
        <v>10.589399999999999</v>
      </c>
      <c r="C358" s="23">
        <v>-6.2207773744E-3</v>
      </c>
      <c r="D358" s="18">
        <f t="shared" si="20"/>
        <v>-3.5444920165854086E-3</v>
      </c>
      <c r="E358" s="1">
        <f t="shared" si="21"/>
        <v>79.583370182808636</v>
      </c>
      <c r="Q358" s="21">
        <v>10.6227</v>
      </c>
      <c r="R358" s="21">
        <v>9.4736563907799997E-4</v>
      </c>
      <c r="S358" s="21">
        <v>0.96442722141600001</v>
      </c>
      <c r="AA358" s="21">
        <v>10.6227</v>
      </c>
      <c r="AB358" s="24">
        <v>-2.1998337878599999E-5</v>
      </c>
      <c r="AC358" s="21">
        <v>-1.11908789475</v>
      </c>
      <c r="AK358" s="21">
        <v>10.6227</v>
      </c>
      <c r="AL358" s="21">
        <v>3.6914975013100002E-3</v>
      </c>
      <c r="AM358" s="21">
        <v>0.113309568571</v>
      </c>
      <c r="AU358" s="21">
        <v>10.6227</v>
      </c>
      <c r="AV358" s="21">
        <v>-6.9890249868699995E-4</v>
      </c>
      <c r="AW358" s="21">
        <v>1.1487186039799999</v>
      </c>
      <c r="BE358" s="21">
        <v>10.6227</v>
      </c>
      <c r="BF358" s="21">
        <v>6.4354975013099997E-3</v>
      </c>
      <c r="BG358" s="21">
        <v>0.47960993487199999</v>
      </c>
      <c r="BO358" s="21">
        <v>10.6227</v>
      </c>
      <c r="BP358" s="21">
        <v>-4.54050249869E-3</v>
      </c>
      <c r="BQ358" s="21">
        <v>1.1926746479400001</v>
      </c>
      <c r="BY358" s="21">
        <v>10.6227</v>
      </c>
      <c r="BZ358" s="21">
        <v>3.41709750131E-3</v>
      </c>
      <c r="CA358" s="21">
        <v>-0.98070752544600004</v>
      </c>
      <c r="CI358" s="21">
        <v>10.6227</v>
      </c>
      <c r="CJ358" s="21">
        <v>-4.2450249868800002E-4</v>
      </c>
      <c r="CK358" s="21">
        <v>1.16825462352</v>
      </c>
      <c r="CS358" s="21">
        <v>10.6227</v>
      </c>
      <c r="CT358" s="21">
        <v>9.4749750131299995E-4</v>
      </c>
      <c r="CU358" s="21">
        <v>-0.88302742776599996</v>
      </c>
    </row>
    <row r="359" spans="2:99" ht="15" thickBot="1" x14ac:dyDescent="0.35">
      <c r="B359" s="23">
        <v>10.6227</v>
      </c>
      <c r="C359" s="23">
        <v>-9.7879773744000004E-3</v>
      </c>
      <c r="D359" s="18">
        <f t="shared" si="20"/>
        <v>-7.7851161273894747E-3</v>
      </c>
      <c r="E359" s="1">
        <f t="shared" si="21"/>
        <v>44.571701941961756</v>
      </c>
      <c r="Q359" s="21">
        <v>10.656000000000001</v>
      </c>
      <c r="R359" s="21">
        <v>9.4736563907799997E-4</v>
      </c>
      <c r="S359" s="21">
        <v>0.90093515792400003</v>
      </c>
      <c r="AA359" s="21">
        <v>10.656000000000001</v>
      </c>
      <c r="AB359" s="21">
        <v>2.5240166212099998E-4</v>
      </c>
      <c r="AC359" s="21">
        <v>-1.19234796801</v>
      </c>
      <c r="AK359" s="21">
        <v>10.656000000000001</v>
      </c>
      <c r="AL359" s="21">
        <v>2.0450975013100001E-3</v>
      </c>
      <c r="AM359" s="21">
        <v>-0.22368676842499999</v>
      </c>
      <c r="AU359" s="21">
        <v>10.656000000000001</v>
      </c>
      <c r="AV359" s="21">
        <v>2.59389750131E-3</v>
      </c>
      <c r="AW359" s="21">
        <v>1.2073266625900001</v>
      </c>
      <c r="BE359" s="21">
        <v>10.656000000000001</v>
      </c>
      <c r="BF359" s="21">
        <v>8.6306975013100001E-3</v>
      </c>
      <c r="BG359" s="21">
        <v>0.142613597875</v>
      </c>
      <c r="BO359" s="21">
        <v>10.656000000000001</v>
      </c>
      <c r="BP359" s="21">
        <v>-2.8941024986899998E-3</v>
      </c>
      <c r="BQ359" s="21">
        <v>1.0998785551400001</v>
      </c>
      <c r="BY359" s="21">
        <v>10.656000000000001</v>
      </c>
      <c r="BZ359" s="21">
        <v>2.3194975013099998E-3</v>
      </c>
      <c r="CA359" s="21">
        <v>-0.77069531543299996</v>
      </c>
      <c r="CI359" s="21">
        <v>10.656000000000001</v>
      </c>
      <c r="CJ359" s="21">
        <v>-1.5010249868799999E-4</v>
      </c>
      <c r="CK359" s="21">
        <v>1.0363864916500001</v>
      </c>
      <c r="CS359" s="21">
        <v>10.656000000000001</v>
      </c>
      <c r="CT359" s="21">
        <v>9.4749750131299995E-4</v>
      </c>
      <c r="CU359" s="21">
        <v>-0.58021912495700001</v>
      </c>
    </row>
    <row r="360" spans="2:99" ht="15" thickBot="1" x14ac:dyDescent="0.35">
      <c r="B360" s="23">
        <v>10.656000000000001</v>
      </c>
      <c r="C360" s="23">
        <v>-1.3080777374400001E-2</v>
      </c>
      <c r="D360" s="18">
        <f t="shared" si="20"/>
        <v>-1.1382050612152243E-2</v>
      </c>
      <c r="E360" s="1">
        <f t="shared" si="21"/>
        <v>32.063029030852768</v>
      </c>
      <c r="Q360" s="21">
        <v>10.689299999999999</v>
      </c>
      <c r="R360" s="21">
        <v>6.7296563907800002E-4</v>
      </c>
      <c r="S360" s="21">
        <v>0.82279107977999999</v>
      </c>
      <c r="AA360" s="21">
        <v>10.689299999999999</v>
      </c>
      <c r="AB360" s="21">
        <v>-2.9639833787900002E-4</v>
      </c>
      <c r="AC360" s="21">
        <v>-1.1972319728900001</v>
      </c>
      <c r="AK360" s="21">
        <v>10.689299999999999</v>
      </c>
      <c r="AL360" s="21">
        <v>6.7309750131300001E-4</v>
      </c>
      <c r="AM360" s="21">
        <v>-0.54603109076900003</v>
      </c>
      <c r="AU360" s="21">
        <v>10.689299999999999</v>
      </c>
      <c r="AV360" s="21">
        <v>5.6122975013100001E-3</v>
      </c>
      <c r="AW360" s="21">
        <v>1.1731386284</v>
      </c>
      <c r="BE360" s="21">
        <v>10.689299999999999</v>
      </c>
      <c r="BF360" s="21">
        <v>1.0825897501300001E-2</v>
      </c>
      <c r="BG360" s="21">
        <v>-0.20903475377299999</v>
      </c>
      <c r="BO360" s="21">
        <v>10.689299999999999</v>
      </c>
      <c r="BP360" s="21">
        <v>-9.7330249868700001E-4</v>
      </c>
      <c r="BQ360" s="21">
        <v>0.919170374432</v>
      </c>
      <c r="BY360" s="21">
        <v>10.689299999999999</v>
      </c>
      <c r="BZ360" s="21">
        <v>1.49629750131E-3</v>
      </c>
      <c r="CA360" s="21">
        <v>-0.49230703704500001</v>
      </c>
      <c r="CI360" s="21">
        <v>10.689299999999999</v>
      </c>
      <c r="CJ360" s="21">
        <v>1.2429750131199999E-4</v>
      </c>
      <c r="CK360" s="21">
        <v>0.80683826209999998</v>
      </c>
      <c r="CS360" s="21">
        <v>10.689299999999999</v>
      </c>
      <c r="CT360" s="21">
        <v>6.7309750131300001E-4</v>
      </c>
      <c r="CU360" s="21">
        <v>-0.213918758657</v>
      </c>
    </row>
    <row r="361" spans="2:99" ht="15" thickBot="1" x14ac:dyDescent="0.35">
      <c r="B361" s="23">
        <v>10.689299999999999</v>
      </c>
      <c r="C361" s="23">
        <v>-1.5001577374399999E-2</v>
      </c>
      <c r="D361" s="18">
        <f t="shared" si="20"/>
        <v>-1.4069231860689159E-2</v>
      </c>
      <c r="E361" s="1">
        <f t="shared" si="21"/>
        <v>9.6585350770747915</v>
      </c>
      <c r="Q361" s="21">
        <v>10.7226</v>
      </c>
      <c r="R361" s="21">
        <v>6.7296563907800002E-4</v>
      </c>
      <c r="S361" s="21">
        <v>0.73487899186799999</v>
      </c>
      <c r="AA361" s="21">
        <v>10.7226</v>
      </c>
      <c r="AB361" s="24">
        <v>-2.1998337878599999E-5</v>
      </c>
      <c r="AC361" s="21">
        <v>-1.19234796801</v>
      </c>
      <c r="AK361" s="21">
        <v>10.7226</v>
      </c>
      <c r="AL361" s="21">
        <v>-1.5221024986900001E-3</v>
      </c>
      <c r="AM361" s="21">
        <v>-0.80976735450500004</v>
      </c>
      <c r="AU361" s="21">
        <v>10.7226</v>
      </c>
      <c r="AV361" s="21">
        <v>8.3562975013100008E-3</v>
      </c>
      <c r="AW361" s="21">
        <v>1.0656905209500001</v>
      </c>
      <c r="BE361" s="21">
        <v>10.7226</v>
      </c>
      <c r="BF361" s="21">
        <v>1.1374697501299999E-2</v>
      </c>
      <c r="BG361" s="21">
        <v>-0.54114708588500005</v>
      </c>
      <c r="BO361" s="21">
        <v>10.7226</v>
      </c>
      <c r="BP361" s="21">
        <v>9.4749750131299995E-4</v>
      </c>
      <c r="BQ361" s="21">
        <v>0.66031811557999998</v>
      </c>
      <c r="BY361" s="21">
        <v>10.7226</v>
      </c>
      <c r="BZ361" s="21">
        <v>6.7309750131300001E-4</v>
      </c>
      <c r="CA361" s="21">
        <v>-0.160194704933</v>
      </c>
      <c r="CI361" s="21">
        <v>10.7226</v>
      </c>
      <c r="CJ361" s="21">
        <v>6.7309750131300001E-4</v>
      </c>
      <c r="CK361" s="21">
        <v>0.49426194952399999</v>
      </c>
      <c r="CS361" s="21">
        <v>10.7226</v>
      </c>
      <c r="CT361" s="21">
        <v>1.2429750131199999E-4</v>
      </c>
      <c r="CU361" s="21">
        <v>0.186569641832</v>
      </c>
    </row>
    <row r="362" spans="2:99" ht="15" thickBot="1" x14ac:dyDescent="0.35">
      <c r="B362" s="23">
        <v>10.7226</v>
      </c>
      <c r="C362" s="23">
        <v>-1.5550377374399999E-2</v>
      </c>
      <c r="D362" s="18">
        <f t="shared" si="20"/>
        <v>-1.5650074012724204E-2</v>
      </c>
      <c r="E362" s="1">
        <f t="shared" si="21"/>
        <v>0.11043799659052397</v>
      </c>
      <c r="Q362" s="21">
        <v>10.7559</v>
      </c>
      <c r="R362" s="21">
        <v>6.7296563907800002E-4</v>
      </c>
      <c r="S362" s="21">
        <v>0.63231488930400004</v>
      </c>
      <c r="AA362" s="21">
        <v>10.7559</v>
      </c>
      <c r="AB362" s="21">
        <v>-2.9639833787900002E-4</v>
      </c>
      <c r="AC362" s="21">
        <v>-1.17769595336</v>
      </c>
      <c r="AK362" s="21">
        <v>10.7559</v>
      </c>
      <c r="AL362" s="21">
        <v>-2.6197024986900001E-3</v>
      </c>
      <c r="AM362" s="21">
        <v>-1.0100115547499999</v>
      </c>
      <c r="AU362" s="21">
        <v>10.7559</v>
      </c>
      <c r="AV362" s="21">
        <v>1.02770975013E-2</v>
      </c>
      <c r="AW362" s="21">
        <v>0.88498234024400002</v>
      </c>
      <c r="BE362" s="21">
        <v>10.7559</v>
      </c>
      <c r="BF362" s="21">
        <v>1.16490975013E-2</v>
      </c>
      <c r="BG362" s="21">
        <v>-0.81465135938900002</v>
      </c>
      <c r="BO362" s="21">
        <v>10.7559</v>
      </c>
      <c r="BP362" s="21">
        <v>2.8682975013100001E-3</v>
      </c>
      <c r="BQ362" s="21">
        <v>0.34285779812</v>
      </c>
      <c r="BY362" s="21">
        <v>10.7559</v>
      </c>
      <c r="BZ362" s="21">
        <v>-9.7330249868700001E-4</v>
      </c>
      <c r="CA362" s="21">
        <v>0.18168563694699999</v>
      </c>
      <c r="CI362" s="21">
        <v>10.7559</v>
      </c>
      <c r="CJ362" s="21">
        <v>9.4749750131299995E-4</v>
      </c>
      <c r="CK362" s="21">
        <v>0.142613597875</v>
      </c>
      <c r="CS362" s="21">
        <v>10.7559</v>
      </c>
      <c r="CT362" s="21">
        <v>3.9869750131199999E-4</v>
      </c>
      <c r="CU362" s="21">
        <v>0.56752202278399999</v>
      </c>
    </row>
    <row r="363" spans="2:99" ht="15" thickBot="1" x14ac:dyDescent="0.35">
      <c r="B363" s="23">
        <v>10.7559</v>
      </c>
      <c r="C363" s="23">
        <v>-1.52759773744E-2</v>
      </c>
      <c r="D363" s="18">
        <f t="shared" ref="D363:D426" si="22">$B$34*SIN(2*PI()*$C$34*B363+$E$34)*EXP(-B363/$D$34)+$A$34</f>
        <v>-1.6011835687316341E-2</v>
      </c>
      <c r="E363" s="1">
        <f t="shared" ref="E363:E426" si="23">((D363-C363)/0.0003)^2</f>
        <v>6.0165272965342655</v>
      </c>
      <c r="Q363" s="21">
        <v>10.789199999999999</v>
      </c>
      <c r="R363" s="21">
        <v>6.7296563907800002E-4</v>
      </c>
      <c r="S363" s="21">
        <v>0.52975078673999998</v>
      </c>
      <c r="AA363" s="21">
        <v>10.789199999999999</v>
      </c>
      <c r="AB363" s="24">
        <v>-2.1998337878599999E-5</v>
      </c>
      <c r="AC363" s="21">
        <v>-1.11420388987</v>
      </c>
      <c r="AK363" s="21">
        <v>10.789199999999999</v>
      </c>
      <c r="AL363" s="21">
        <v>-4.2661024986899998E-3</v>
      </c>
      <c r="AM363" s="21">
        <v>-1.1028076475499999</v>
      </c>
      <c r="AU363" s="21">
        <v>10.789199999999999</v>
      </c>
      <c r="AV363" s="21">
        <v>1.19234975013E-2</v>
      </c>
      <c r="AW363" s="21">
        <v>0.62613008139199999</v>
      </c>
      <c r="BE363" s="21">
        <v>10.789199999999999</v>
      </c>
      <c r="BF363" s="21">
        <v>1.0825897501300001E-2</v>
      </c>
      <c r="BG363" s="21">
        <v>-1.01489555963</v>
      </c>
      <c r="BO363" s="21">
        <v>10.789199999999999</v>
      </c>
      <c r="BP363" s="21">
        <v>4.2402975013100001E-3</v>
      </c>
      <c r="BQ363" s="21">
        <v>9.7745623931599999E-4</v>
      </c>
      <c r="BY363" s="21">
        <v>10.789199999999999</v>
      </c>
      <c r="BZ363" s="21">
        <v>-1.5221024986900001E-3</v>
      </c>
      <c r="CA363" s="21">
        <v>0.51379796905999997</v>
      </c>
      <c r="CI363" s="21">
        <v>10.789199999999999</v>
      </c>
      <c r="CJ363" s="21">
        <v>1.49629750131E-3</v>
      </c>
      <c r="CK363" s="21">
        <v>-0.228570773309</v>
      </c>
      <c r="CS363" s="21">
        <v>10.789199999999999</v>
      </c>
      <c r="CT363" s="21">
        <v>1.2429750131199999E-4</v>
      </c>
      <c r="CU363" s="21">
        <v>0.88498234024400002</v>
      </c>
    </row>
    <row r="364" spans="2:99" ht="15" thickBot="1" x14ac:dyDescent="0.35">
      <c r="B364" s="23">
        <v>10.789199999999999</v>
      </c>
      <c r="C364" s="23">
        <v>-1.33551773744E-2</v>
      </c>
      <c r="D364" s="18">
        <f t="shared" si="22"/>
        <v>-1.5133635222119336E-2</v>
      </c>
      <c r="E364" s="1">
        <f t="shared" si="23"/>
        <v>35.143470179049942</v>
      </c>
      <c r="Q364" s="21">
        <v>10.8225</v>
      </c>
      <c r="R364" s="21">
        <v>9.4736563907799997E-4</v>
      </c>
      <c r="S364" s="21">
        <v>0.41741867440800001</v>
      </c>
      <c r="AA364" s="21">
        <v>10.8225</v>
      </c>
      <c r="AB364" s="24">
        <v>-2.1998337878599999E-5</v>
      </c>
      <c r="AC364" s="21">
        <v>-0.96279973846199995</v>
      </c>
      <c r="AK364" s="21">
        <v>10.8225</v>
      </c>
      <c r="AL364" s="21">
        <v>-5.0893024986900003E-3</v>
      </c>
      <c r="AM364" s="21">
        <v>-1.1125756573100001</v>
      </c>
      <c r="AU364" s="21">
        <v>10.8225</v>
      </c>
      <c r="AV364" s="21">
        <v>1.2197897501300001E-2</v>
      </c>
      <c r="AW364" s="21">
        <v>0.30866976393200002</v>
      </c>
      <c r="BE364" s="21">
        <v>10.8225</v>
      </c>
      <c r="BF364" s="21">
        <v>9.1794975013100005E-3</v>
      </c>
      <c r="BG364" s="21">
        <v>-1.09303963778</v>
      </c>
      <c r="BO364" s="21">
        <v>10.8225</v>
      </c>
      <c r="BP364" s="21">
        <v>5.8866975013100002E-3</v>
      </c>
      <c r="BQ364" s="21">
        <v>-0.34090288564100002</v>
      </c>
      <c r="BY364" s="21">
        <v>10.8225</v>
      </c>
      <c r="BZ364" s="21">
        <v>-2.8941024986899998E-3</v>
      </c>
      <c r="CA364" s="21">
        <v>0.79707025233200002</v>
      </c>
      <c r="CI364" s="21">
        <v>10.8225</v>
      </c>
      <c r="CJ364" s="21">
        <v>2.0450975013100001E-3</v>
      </c>
      <c r="CK364" s="21">
        <v>-0.57533512007300003</v>
      </c>
      <c r="CS364" s="21">
        <v>10.8225</v>
      </c>
      <c r="CT364" s="24">
        <v>1.2429750131199999E-4</v>
      </c>
      <c r="CU364" s="21">
        <v>1.09499455026</v>
      </c>
    </row>
    <row r="365" spans="2:99" ht="15" thickBot="1" x14ac:dyDescent="0.35">
      <c r="B365" s="23">
        <v>10.8225</v>
      </c>
      <c r="C365" s="23">
        <v>-1.0885577374399999E-2</v>
      </c>
      <c r="D365" s="18">
        <f t="shared" si="22"/>
        <v>-1.3087546575907763E-2</v>
      </c>
      <c r="E365" s="1">
        <f t="shared" si="23"/>
        <v>53.874092937652648</v>
      </c>
      <c r="Q365" s="21">
        <v>10.8558</v>
      </c>
      <c r="R365" s="21">
        <v>6.7296563907800002E-4</v>
      </c>
      <c r="S365" s="21">
        <v>0.28555054254000001</v>
      </c>
      <c r="AA365" s="21">
        <v>10.8558</v>
      </c>
      <c r="AB365" s="21">
        <v>2.5240166212099998E-4</v>
      </c>
      <c r="AC365" s="21">
        <v>-0.74301951868100002</v>
      </c>
      <c r="AK365" s="21">
        <v>10.8558</v>
      </c>
      <c r="AL365" s="21">
        <v>-5.9125024986899999E-3</v>
      </c>
      <c r="AM365" s="21">
        <v>-1.1028076475499999</v>
      </c>
      <c r="AU365" s="21">
        <v>10.8558</v>
      </c>
      <c r="AV365" s="21">
        <v>1.2197897501300001E-2</v>
      </c>
      <c r="AW365" s="21">
        <v>-3.8094582832700001E-2</v>
      </c>
      <c r="BE365" s="21">
        <v>10.8558</v>
      </c>
      <c r="BF365" s="21">
        <v>7.5330975013100003E-3</v>
      </c>
      <c r="BG365" s="21">
        <v>-1.09303963778</v>
      </c>
      <c r="BO365" s="21">
        <v>10.8558</v>
      </c>
      <c r="BP365" s="21">
        <v>6.4354975013099997E-3</v>
      </c>
      <c r="BQ365" s="21">
        <v>-0.65836320310100005</v>
      </c>
      <c r="BY365" s="21">
        <v>10.8558</v>
      </c>
      <c r="BZ365" s="21">
        <v>-2.8941024986899998E-3</v>
      </c>
      <c r="CA365" s="21">
        <v>1.0119664672299999</v>
      </c>
      <c r="CI365" s="21">
        <v>10.8558</v>
      </c>
      <c r="CJ365" s="21">
        <v>2.0450975013100001E-3</v>
      </c>
      <c r="CK365" s="21">
        <v>-0.86349140823000003</v>
      </c>
      <c r="CS365" s="21">
        <v>10.8558</v>
      </c>
      <c r="CT365" s="24">
        <v>1.2429750131199999E-4</v>
      </c>
      <c r="CU365" s="21">
        <v>1.19755865282</v>
      </c>
    </row>
    <row r="366" spans="2:99" ht="15" thickBot="1" x14ac:dyDescent="0.35">
      <c r="B366" s="23">
        <v>10.8558</v>
      </c>
      <c r="C366" s="23">
        <v>-7.3183773743999998E-3</v>
      </c>
      <c r="D366" s="18">
        <f t="shared" si="22"/>
        <v>-1.0032729064298617E-2</v>
      </c>
      <c r="E366" s="1">
        <f t="shared" si="23"/>
        <v>81.863389960616473</v>
      </c>
      <c r="Q366" s="21">
        <v>10.889099999999999</v>
      </c>
      <c r="R366" s="21">
        <v>9.4736563907799997E-4</v>
      </c>
      <c r="S366" s="21">
        <v>0.15856641555600001</v>
      </c>
      <c r="AA366" s="21">
        <v>10.889099999999999</v>
      </c>
      <c r="AB366" s="21">
        <v>5.2680166212099998E-4</v>
      </c>
      <c r="AC366" s="21">
        <v>-0.498819274481</v>
      </c>
      <c r="AK366" s="21">
        <v>10.889099999999999</v>
      </c>
      <c r="AL366" s="21">
        <v>-5.9125024986899999E-3</v>
      </c>
      <c r="AM366" s="21">
        <v>-1.02954757429</v>
      </c>
      <c r="AU366" s="21">
        <v>10.889099999999999</v>
      </c>
      <c r="AV366" s="21">
        <v>1.0825897501300001E-2</v>
      </c>
      <c r="AW366" s="21">
        <v>-0.375090919829</v>
      </c>
      <c r="BE366" s="21">
        <v>10.889099999999999</v>
      </c>
      <c r="BF366" s="21">
        <v>4.7890975013100004E-3</v>
      </c>
      <c r="BG366" s="21">
        <v>-1.09303963778</v>
      </c>
      <c r="BO366" s="21">
        <v>10.889099999999999</v>
      </c>
      <c r="BP366" s="21">
        <v>7.2586975013100002E-3</v>
      </c>
      <c r="BQ366" s="21">
        <v>-0.90744745218599998</v>
      </c>
      <c r="BY366" s="21">
        <v>10.889099999999999</v>
      </c>
      <c r="BZ366" s="21">
        <v>-3.16850249869E-3</v>
      </c>
      <c r="CA366" s="21">
        <v>1.1487186039799999</v>
      </c>
      <c r="CI366" s="21">
        <v>10.889099999999999</v>
      </c>
      <c r="CJ366" s="21">
        <v>2.3194975013099998E-3</v>
      </c>
      <c r="CK366" s="21">
        <v>-1.0539675987099999</v>
      </c>
      <c r="CS366" s="21">
        <v>10.889099999999999</v>
      </c>
      <c r="CT366" s="24">
        <v>1.2429750131199999E-4</v>
      </c>
      <c r="CU366" s="21">
        <v>1.1926746479400001</v>
      </c>
    </row>
    <row r="367" spans="2:99" ht="15" thickBot="1" x14ac:dyDescent="0.35">
      <c r="B367" s="23">
        <v>10.889099999999999</v>
      </c>
      <c r="C367" s="23">
        <v>-3.4767773744000001E-3</v>
      </c>
      <c r="D367" s="18">
        <f t="shared" si="22"/>
        <v>-6.2030659688456372E-3</v>
      </c>
      <c r="E367" s="1">
        <f t="shared" si="23"/>
        <v>82.584994446715214</v>
      </c>
      <c r="Q367" s="21">
        <v>10.9224</v>
      </c>
      <c r="R367" s="21">
        <v>3.9856563907800002E-4</v>
      </c>
      <c r="S367" s="21">
        <v>2.6698283687400001E-2</v>
      </c>
      <c r="AA367" s="21">
        <v>10.9224</v>
      </c>
      <c r="AB367" s="21">
        <v>5.2680166212099998E-4</v>
      </c>
      <c r="AC367" s="21">
        <v>-0.225315000977</v>
      </c>
      <c r="AK367" s="21">
        <v>10.9224</v>
      </c>
      <c r="AL367" s="21">
        <v>-5.6381024986899998E-3</v>
      </c>
      <c r="AM367" s="21">
        <v>-0.85860740334600005</v>
      </c>
      <c r="AU367" s="21">
        <v>10.9224</v>
      </c>
      <c r="AV367" s="21">
        <v>8.9050975013099994E-3</v>
      </c>
      <c r="AW367" s="21">
        <v>-0.67301521775299999</v>
      </c>
      <c r="BE367" s="21">
        <v>10.9224</v>
      </c>
      <c r="BF367" s="21">
        <v>1.7706975013099999E-3</v>
      </c>
      <c r="BG367" s="21">
        <v>-1.01489555963</v>
      </c>
      <c r="BO367" s="21">
        <v>10.9224</v>
      </c>
      <c r="BP367" s="21">
        <v>7.5330975013100003E-3</v>
      </c>
      <c r="BQ367" s="21">
        <v>-1.07350361824</v>
      </c>
      <c r="BY367" s="21">
        <v>10.9224</v>
      </c>
      <c r="BZ367" s="21">
        <v>-3.4429024986900002E-3</v>
      </c>
      <c r="CA367" s="21">
        <v>1.2024426577</v>
      </c>
      <c r="CI367" s="21">
        <v>10.9224</v>
      </c>
      <c r="CJ367" s="21">
        <v>2.0450975013100001E-3</v>
      </c>
      <c r="CK367" s="21">
        <v>-1.1125756573100001</v>
      </c>
      <c r="CS367" s="21">
        <v>10.9224</v>
      </c>
      <c r="CT367" s="21">
        <v>1.2429750131199999E-4</v>
      </c>
      <c r="CU367" s="21">
        <v>1.06080651607</v>
      </c>
    </row>
    <row r="368" spans="2:99" ht="15" thickBot="1" x14ac:dyDescent="0.35">
      <c r="B368" s="23">
        <v>10.9224</v>
      </c>
      <c r="C368" s="23">
        <v>1.1880226255999999E-3</v>
      </c>
      <c r="D368" s="18">
        <f t="shared" si="22"/>
        <v>-1.8892707013028935E-3</v>
      </c>
      <c r="E368" s="1">
        <f t="shared" si="23"/>
        <v>105.21926910890089</v>
      </c>
      <c r="Q368" s="21">
        <v>10.9557</v>
      </c>
      <c r="R368" s="21">
        <v>6.7296563907800002E-4</v>
      </c>
      <c r="S368" s="21">
        <v>-0.11493785794899999</v>
      </c>
      <c r="AA368" s="21">
        <v>10.9557</v>
      </c>
      <c r="AB368" s="21">
        <v>8.0120166212100004E-4</v>
      </c>
      <c r="AC368" s="21">
        <v>5.3073277411500003E-2</v>
      </c>
      <c r="AK368" s="21">
        <v>10.9557</v>
      </c>
      <c r="AL368" s="21">
        <v>-4.54050249869E-3</v>
      </c>
      <c r="AM368" s="21">
        <v>-0.61440715914499999</v>
      </c>
      <c r="AU368" s="21">
        <v>10.9557</v>
      </c>
      <c r="AV368" s="21">
        <v>6.7098975013099998E-3</v>
      </c>
      <c r="AW368" s="21">
        <v>-0.92209946683800004</v>
      </c>
      <c r="BE368" s="21">
        <v>10.9557</v>
      </c>
      <c r="BF368" s="21">
        <v>-1.5221024986900001E-3</v>
      </c>
      <c r="BG368" s="21">
        <v>-0.83418737892600003</v>
      </c>
      <c r="BO368" s="21">
        <v>10.9557</v>
      </c>
      <c r="BP368" s="21">
        <v>6.98429750131E-3</v>
      </c>
      <c r="BQ368" s="21">
        <v>-1.12234366708</v>
      </c>
      <c r="BY368" s="21">
        <v>10.9557</v>
      </c>
      <c r="BZ368" s="21">
        <v>-2.8941024986899998E-3</v>
      </c>
      <c r="CA368" s="21">
        <v>1.1731386284</v>
      </c>
      <c r="CI368" s="21">
        <v>10.9557</v>
      </c>
      <c r="CJ368" s="21">
        <v>2.0450975013100001E-3</v>
      </c>
      <c r="CK368" s="21">
        <v>-1.10769165243</v>
      </c>
      <c r="CS368" s="21">
        <v>10.9557</v>
      </c>
      <c r="CT368" s="21">
        <v>6.7309750131300001E-4</v>
      </c>
      <c r="CU368" s="21">
        <v>0.82149027675200004</v>
      </c>
    </row>
    <row r="369" spans="2:99" ht="15" thickBot="1" x14ac:dyDescent="0.35">
      <c r="B369" s="23">
        <v>10.9557</v>
      </c>
      <c r="C369" s="23">
        <v>4.7552226255999997E-3</v>
      </c>
      <c r="D369" s="18">
        <f t="shared" si="22"/>
        <v>2.5831714029437114E-3</v>
      </c>
      <c r="E369" s="1">
        <f t="shared" si="23"/>
        <v>52.420072376029758</v>
      </c>
      <c r="Q369" s="21">
        <v>10.989000000000001</v>
      </c>
      <c r="R369" s="21">
        <v>3.9856563907800002E-4</v>
      </c>
      <c r="S369" s="21">
        <v>-0.246805989817</v>
      </c>
      <c r="AA369" s="21">
        <v>10.989000000000001</v>
      </c>
      <c r="AB369" s="21">
        <v>8.0120166212100004E-4</v>
      </c>
      <c r="AC369" s="21">
        <v>0.32657755091599999</v>
      </c>
      <c r="AK369" s="21">
        <v>10.989000000000001</v>
      </c>
      <c r="AL369" s="21">
        <v>-3.16850249869E-3</v>
      </c>
      <c r="AM369" s="21">
        <v>-0.31159885633700002</v>
      </c>
      <c r="AU369" s="21">
        <v>10.989000000000001</v>
      </c>
      <c r="AV369" s="21">
        <v>3.6914975013100002E-3</v>
      </c>
      <c r="AW369" s="21">
        <v>-1.07350361824</v>
      </c>
      <c r="BE369" s="21">
        <v>10.989000000000001</v>
      </c>
      <c r="BF369" s="21">
        <v>-3.9917024986899996E-3</v>
      </c>
      <c r="BG369" s="21">
        <v>-0.56068310542099997</v>
      </c>
      <c r="BO369" s="21">
        <v>10.989000000000001</v>
      </c>
      <c r="BP369" s="21">
        <v>6.1610975013100004E-3</v>
      </c>
      <c r="BQ369" s="21">
        <v>-1.1272276719700001</v>
      </c>
      <c r="BY369" s="21">
        <v>10.989000000000001</v>
      </c>
      <c r="BZ369" s="21">
        <v>-2.3453024986899999E-3</v>
      </c>
      <c r="CA369" s="21">
        <v>1.06080651607</v>
      </c>
      <c r="CI369" s="21">
        <v>10.989000000000001</v>
      </c>
      <c r="CJ369" s="21">
        <v>1.7706975013099999E-3</v>
      </c>
      <c r="CK369" s="21">
        <v>-1.0686196133600001</v>
      </c>
      <c r="CS369" s="21">
        <v>10.989000000000001</v>
      </c>
      <c r="CT369" s="21">
        <v>6.7309750131300001E-4</v>
      </c>
      <c r="CU369" s="21">
        <v>0.47960993487199999</v>
      </c>
    </row>
    <row r="370" spans="2:99" ht="15" thickBot="1" x14ac:dyDescent="0.35">
      <c r="B370" s="23">
        <v>10.989000000000001</v>
      </c>
      <c r="C370" s="23">
        <v>8.8712226256000004E-3</v>
      </c>
      <c r="D370" s="18">
        <f t="shared" si="22"/>
        <v>6.8785527230398966E-3</v>
      </c>
      <c r="E370" s="1">
        <f t="shared" si="23"/>
        <v>44.119259339654377</v>
      </c>
      <c r="Q370" s="21">
        <v>11.0223</v>
      </c>
      <c r="R370" s="21">
        <v>6.7296563907800002E-4</v>
      </c>
      <c r="S370" s="21">
        <v>-0.37867412168499998</v>
      </c>
      <c r="AA370" s="21">
        <v>11.0223</v>
      </c>
      <c r="AB370" s="21">
        <v>1.0756016621199999E-3</v>
      </c>
      <c r="AC370" s="21">
        <v>0.56589379023200004</v>
      </c>
      <c r="AK370" s="21">
        <v>11.0223</v>
      </c>
      <c r="AL370" s="21">
        <v>-2.0709024986899998E-3</v>
      </c>
      <c r="AM370" s="21">
        <v>1.07454660073E-2</v>
      </c>
      <c r="AU370" s="21">
        <v>11.0223</v>
      </c>
      <c r="AV370" s="21">
        <v>3.9869750131199999E-4</v>
      </c>
      <c r="AW370" s="21">
        <v>-1.1028076475499999</v>
      </c>
      <c r="BE370" s="21">
        <v>11.0223</v>
      </c>
      <c r="BF370" s="21">
        <v>-6.7357024986900004E-3</v>
      </c>
      <c r="BG370" s="21">
        <v>-0.25299079772900002</v>
      </c>
      <c r="BO370" s="21">
        <v>11.0223</v>
      </c>
      <c r="BP370" s="21">
        <v>4.5146975013100003E-3</v>
      </c>
      <c r="BQ370" s="21">
        <v>-1.0881556328899999</v>
      </c>
      <c r="BY370" s="21">
        <v>11.0223</v>
      </c>
      <c r="BZ370" s="21">
        <v>-1.2477024986899999E-3</v>
      </c>
      <c r="CA370" s="21">
        <v>0.86544632070799998</v>
      </c>
      <c r="CI370" s="21">
        <v>11.0223</v>
      </c>
      <c r="CJ370" s="21">
        <v>1.49629750131E-3</v>
      </c>
      <c r="CK370" s="21">
        <v>-0.90744745218599998</v>
      </c>
      <c r="CS370" s="21">
        <v>11.0223</v>
      </c>
      <c r="CT370" s="21">
        <v>9.4749750131299995E-4</v>
      </c>
      <c r="CU370" s="21">
        <v>8.8889544151400005E-2</v>
      </c>
    </row>
    <row r="371" spans="2:99" ht="15" thickBot="1" x14ac:dyDescent="0.35">
      <c r="B371" s="23">
        <v>11.0223</v>
      </c>
      <c r="C371" s="23">
        <v>1.18896226256E-2</v>
      </c>
      <c r="D371" s="18">
        <f t="shared" si="22"/>
        <v>1.0676133441199165E-2</v>
      </c>
      <c r="E371" s="1">
        <f t="shared" si="23"/>
        <v>16.36173334064226</v>
      </c>
      <c r="Q371" s="21">
        <v>11.0556</v>
      </c>
      <c r="R371" s="21">
        <v>6.7296563907800002E-4</v>
      </c>
      <c r="S371" s="21">
        <v>-0.51054225355299998</v>
      </c>
      <c r="AA371" s="21">
        <v>11.0556</v>
      </c>
      <c r="AB371" s="21">
        <v>1.3500016621200001E-3</v>
      </c>
      <c r="AC371" s="21">
        <v>0.77102199536000005</v>
      </c>
      <c r="AK371" s="21">
        <v>11.0556</v>
      </c>
      <c r="AL371" s="21">
        <v>-4.2450249868800002E-4</v>
      </c>
      <c r="AM371" s="21">
        <v>0.33797379323600002</v>
      </c>
      <c r="AU371" s="21">
        <v>11.0556</v>
      </c>
      <c r="AV371" s="21">
        <v>-3.16850249869E-3</v>
      </c>
      <c r="AW371" s="21">
        <v>-1.0979236426600001</v>
      </c>
      <c r="BE371" s="21">
        <v>11.0556</v>
      </c>
      <c r="BF371" s="21">
        <v>-8.3821024986899997E-3</v>
      </c>
      <c r="BG371" s="21">
        <v>8.4005539267399995E-2</v>
      </c>
      <c r="BO371" s="21">
        <v>11.0556</v>
      </c>
      <c r="BP371" s="21">
        <v>2.8682975013100001E-3</v>
      </c>
      <c r="BQ371" s="21">
        <v>-0.93675148148999998</v>
      </c>
      <c r="BY371" s="21">
        <v>11.0556</v>
      </c>
      <c r="BZ371" s="21">
        <v>-1.5010249868799999E-4</v>
      </c>
      <c r="CA371" s="21">
        <v>0.58705804232000003</v>
      </c>
      <c r="CI371" s="21">
        <v>11.0556</v>
      </c>
      <c r="CJ371" s="21">
        <v>1.22189750131E-3</v>
      </c>
      <c r="CK371" s="21">
        <v>-0.64859519333299998</v>
      </c>
      <c r="CS371" s="21">
        <v>11.0556</v>
      </c>
      <c r="CT371" s="21">
        <v>6.7309750131300001E-4</v>
      </c>
      <c r="CU371" s="21">
        <v>-0.32136686610499998</v>
      </c>
    </row>
    <row r="372" spans="2:99" ht="15" thickBot="1" x14ac:dyDescent="0.35">
      <c r="B372" s="23">
        <v>11.0556</v>
      </c>
      <c r="C372" s="23">
        <v>1.46336226256E-2</v>
      </c>
      <c r="D372" s="18">
        <f t="shared" si="22"/>
        <v>1.3694082567822541E-2</v>
      </c>
      <c r="E372" s="1">
        <f t="shared" si="23"/>
        <v>9.8081724463163464</v>
      </c>
      <c r="Q372" s="21">
        <v>11.088900000000001</v>
      </c>
      <c r="R372" s="21">
        <v>1.2416563907799999E-4</v>
      </c>
      <c r="S372" s="21">
        <v>-0.62775837076899998</v>
      </c>
      <c r="AA372" s="21">
        <v>11.088900000000001</v>
      </c>
      <c r="AB372" s="21">
        <v>1.3500016621200001E-3</v>
      </c>
      <c r="AC372" s="21">
        <v>0.92731015164800001</v>
      </c>
      <c r="AK372" s="21">
        <v>11.088900000000001</v>
      </c>
      <c r="AL372" s="21">
        <v>1.22189750131E-3</v>
      </c>
      <c r="AM372" s="21">
        <v>0.63589809115999996</v>
      </c>
      <c r="AU372" s="21">
        <v>11.088900000000001</v>
      </c>
      <c r="AV372" s="21">
        <v>-5.6381024986899998E-3</v>
      </c>
      <c r="AW372" s="21">
        <v>-1.07350361824</v>
      </c>
      <c r="BE372" s="21">
        <v>11.088900000000001</v>
      </c>
      <c r="BF372" s="21">
        <v>-9.7541024986899996E-3</v>
      </c>
      <c r="BG372" s="21">
        <v>0.41611787138</v>
      </c>
      <c r="BO372" s="21">
        <v>11.088900000000001</v>
      </c>
      <c r="BP372" s="21">
        <v>9.4749750131299995E-4</v>
      </c>
      <c r="BQ372" s="21">
        <v>-0.702319247057</v>
      </c>
      <c r="BY372" s="21">
        <v>11.088900000000001</v>
      </c>
      <c r="BZ372" s="21">
        <v>6.7309750131300001E-4</v>
      </c>
      <c r="CA372" s="21">
        <v>0.25982971509199998</v>
      </c>
      <c r="CI372" s="21">
        <v>11.088900000000001</v>
      </c>
      <c r="CJ372" s="24">
        <v>3.9869750131199999E-4</v>
      </c>
      <c r="CK372" s="21">
        <v>-0.32136686610499998</v>
      </c>
      <c r="CS372" s="21">
        <v>11.088900000000001</v>
      </c>
      <c r="CT372" s="21">
        <v>1.22189750131E-3</v>
      </c>
      <c r="CU372" s="21">
        <v>-0.68766723240500005</v>
      </c>
    </row>
    <row r="373" spans="2:99" ht="15" thickBot="1" x14ac:dyDescent="0.35">
      <c r="B373" s="23">
        <v>11.088900000000001</v>
      </c>
      <c r="C373" s="23">
        <v>1.5731222625599998E-2</v>
      </c>
      <c r="D373" s="18">
        <f t="shared" si="22"/>
        <v>1.5710383541262547E-2</v>
      </c>
      <c r="E373" s="1">
        <f t="shared" si="23"/>
        <v>4.8251937335936921E-3</v>
      </c>
      <c r="Q373" s="21">
        <v>11.122199999999999</v>
      </c>
      <c r="R373" s="21">
        <v>3.9856563907800002E-4</v>
      </c>
      <c r="S373" s="21">
        <v>-0.74497448798499999</v>
      </c>
      <c r="AA373" s="21">
        <v>11.122199999999999</v>
      </c>
      <c r="AB373" s="21">
        <v>1.62440166212E-3</v>
      </c>
      <c r="AC373" s="21">
        <v>1.0298742542099999</v>
      </c>
      <c r="AK373" s="21">
        <v>11.122199999999999</v>
      </c>
      <c r="AL373" s="21">
        <v>3.41709750131E-3</v>
      </c>
      <c r="AM373" s="21">
        <v>0.889866345128</v>
      </c>
      <c r="AU373" s="21">
        <v>11.122199999999999</v>
      </c>
      <c r="AV373" s="21">
        <v>-7.8333024986899993E-3</v>
      </c>
      <c r="AW373" s="21">
        <v>-0.94651949125799995</v>
      </c>
      <c r="BE373" s="21">
        <v>11.122199999999999</v>
      </c>
      <c r="BF373" s="21">
        <v>-1.0302902498700001E-2</v>
      </c>
      <c r="BG373" s="21">
        <v>0.714042169304</v>
      </c>
      <c r="BO373" s="21">
        <v>11.122199999999999</v>
      </c>
      <c r="BP373" s="21">
        <v>-9.7330249868700001E-4</v>
      </c>
      <c r="BQ373" s="21">
        <v>-0.40927895401699999</v>
      </c>
      <c r="BY373" s="21">
        <v>11.122199999999999</v>
      </c>
      <c r="BZ373" s="21">
        <v>1.7706975013099999E-3</v>
      </c>
      <c r="CA373" s="21">
        <v>-9.67026414408E-2</v>
      </c>
      <c r="CI373" s="21">
        <v>11.122199999999999</v>
      </c>
      <c r="CJ373" s="21">
        <v>3.9869750131199999E-4</v>
      </c>
      <c r="CK373" s="21">
        <v>3.5165490427399998E-2</v>
      </c>
      <c r="CS373" s="21">
        <v>11.122199999999999</v>
      </c>
      <c r="CT373" s="21">
        <v>1.22189750131E-3</v>
      </c>
      <c r="CU373" s="21">
        <v>-0.96117150591</v>
      </c>
    </row>
    <row r="374" spans="2:99" ht="15" thickBot="1" x14ac:dyDescent="0.35">
      <c r="B374" s="23">
        <v>11.122199999999999</v>
      </c>
      <c r="C374" s="23">
        <v>1.6005622625599999E-2</v>
      </c>
      <c r="D374" s="18">
        <f t="shared" si="22"/>
        <v>1.6579154431034668E-2</v>
      </c>
      <c r="E374" s="1">
        <f t="shared" si="23"/>
        <v>3.6548747982794567</v>
      </c>
      <c r="Q374" s="21">
        <v>11.1555</v>
      </c>
      <c r="R374" s="21">
        <v>3.9856563907800002E-4</v>
      </c>
      <c r="S374" s="21">
        <v>-0.84753859054900005</v>
      </c>
      <c r="AA374" s="21">
        <v>11.1555</v>
      </c>
      <c r="AB374" s="21">
        <v>1.3500016621200001E-3</v>
      </c>
      <c r="AC374" s="21">
        <v>1.08359830794</v>
      </c>
      <c r="AK374" s="21">
        <v>11.1555</v>
      </c>
      <c r="AL374" s="21">
        <v>4.5146975013100003E-3</v>
      </c>
      <c r="AM374" s="21">
        <v>1.0656905209500001</v>
      </c>
      <c r="AU374" s="21">
        <v>11.1555</v>
      </c>
      <c r="AV374" s="21">
        <v>-9.7541024986899996E-3</v>
      </c>
      <c r="AW374" s="21">
        <v>-0.72673927147700002</v>
      </c>
      <c r="BE374" s="21">
        <v>11.1555</v>
      </c>
      <c r="BF374" s="21">
        <v>-9.7541024986899996E-3</v>
      </c>
      <c r="BG374" s="21">
        <v>0.948474403736</v>
      </c>
      <c r="BO374" s="21">
        <v>11.1555</v>
      </c>
      <c r="BP374" s="21">
        <v>-2.8941024986899998E-3</v>
      </c>
      <c r="BQ374" s="21">
        <v>-8.2050626788799999E-2</v>
      </c>
      <c r="BY374" s="21">
        <v>11.1555</v>
      </c>
      <c r="BZ374" s="21">
        <v>2.8682975013100001E-3</v>
      </c>
      <c r="CA374" s="21">
        <v>-0.43858298332099999</v>
      </c>
      <c r="CI374" s="21">
        <v>11.1555</v>
      </c>
      <c r="CJ374" s="21">
        <v>-4.2450249868800002E-4</v>
      </c>
      <c r="CK374" s="21">
        <v>0.39169784695999998</v>
      </c>
      <c r="CS374" s="21">
        <v>11.1555</v>
      </c>
      <c r="CT374" s="21">
        <v>1.22189750131E-3</v>
      </c>
      <c r="CU374" s="21">
        <v>-1.09303963778</v>
      </c>
    </row>
    <row r="375" spans="2:99" ht="15" thickBot="1" x14ac:dyDescent="0.35">
      <c r="B375" s="23">
        <v>11.1555</v>
      </c>
      <c r="C375" s="23">
        <v>1.4908022625600001E-2</v>
      </c>
      <c r="D375" s="18">
        <f t="shared" si="22"/>
        <v>1.6241184023364948E-2</v>
      </c>
      <c r="E375" s="1">
        <f t="shared" si="23"/>
        <v>19.747992361006531</v>
      </c>
      <c r="Q375" s="21">
        <v>11.188800000000001</v>
      </c>
      <c r="R375" s="24">
        <v>3.9856563907800002E-4</v>
      </c>
      <c r="S375" s="21">
        <v>-0.94033468334600001</v>
      </c>
      <c r="AA375" s="21">
        <v>11.188800000000001</v>
      </c>
      <c r="AB375" s="24">
        <v>1.62440166212E-3</v>
      </c>
      <c r="AC375" s="21">
        <v>1.0787143030499999</v>
      </c>
      <c r="AK375" s="21">
        <v>11.188800000000001</v>
      </c>
      <c r="AL375" s="24">
        <v>5.6122975013100001E-3</v>
      </c>
      <c r="AM375" s="21">
        <v>1.16825462352</v>
      </c>
      <c r="AU375" s="21">
        <v>11.188800000000001</v>
      </c>
      <c r="AV375" s="24">
        <v>-1.0851702498699999E-2</v>
      </c>
      <c r="AW375" s="21">
        <v>-0.44346698820500002</v>
      </c>
      <c r="BE375" s="21">
        <v>11.188800000000001</v>
      </c>
      <c r="BF375" s="24">
        <v>-8.6565024986900007E-3</v>
      </c>
      <c r="BG375" s="21">
        <v>1.10964656491</v>
      </c>
      <c r="BO375" s="21">
        <v>11.188800000000001</v>
      </c>
      <c r="BP375" s="24">
        <v>-4.2661024986899998E-3</v>
      </c>
      <c r="BQ375" s="21">
        <v>0.25006170532400002</v>
      </c>
      <c r="BY375" s="21">
        <v>11.188800000000001</v>
      </c>
      <c r="BZ375" s="24">
        <v>3.6914975013100002E-3</v>
      </c>
      <c r="CA375" s="21">
        <v>-0.74139128612899996</v>
      </c>
      <c r="CI375" s="21">
        <v>11.188800000000001</v>
      </c>
      <c r="CJ375" s="21">
        <v>-4.2450249868800002E-4</v>
      </c>
      <c r="CK375" s="21">
        <v>0.714042169304</v>
      </c>
      <c r="CS375" s="21">
        <v>11.188800000000001</v>
      </c>
      <c r="CT375" s="21">
        <v>1.22189750131E-3</v>
      </c>
      <c r="CU375" s="21">
        <v>-1.10769165243</v>
      </c>
    </row>
    <row r="376" spans="2:99" ht="15" thickBot="1" x14ac:dyDescent="0.35">
      <c r="B376" s="23">
        <v>11.188800000000001</v>
      </c>
      <c r="C376" s="23">
        <v>1.29872226256E-2</v>
      </c>
      <c r="D376" s="18">
        <f t="shared" si="22"/>
        <v>1.4727924290696135E-2</v>
      </c>
      <c r="E376" s="1">
        <f t="shared" si="23"/>
        <v>33.66713652076065</v>
      </c>
      <c r="Q376" s="21">
        <v>11.222099999999999</v>
      </c>
      <c r="R376" s="24">
        <v>1.2416563907799999E-4</v>
      </c>
      <c r="S376" s="21">
        <v>-1.0282467712600001</v>
      </c>
      <c r="AA376" s="21">
        <v>11.222099999999999</v>
      </c>
      <c r="AB376" s="24">
        <v>1.3500016621200001E-3</v>
      </c>
      <c r="AC376" s="21">
        <v>1.0103382346800001</v>
      </c>
      <c r="AK376" s="21">
        <v>11.222099999999999</v>
      </c>
      <c r="AL376" s="24">
        <v>6.98429750131E-3</v>
      </c>
      <c r="AM376" s="21">
        <v>1.21709467236</v>
      </c>
      <c r="AU376" s="21">
        <v>11.222099999999999</v>
      </c>
      <c r="AV376" s="24">
        <v>-1.11261024987E-2</v>
      </c>
      <c r="AW376" s="21">
        <v>-0.116238660977</v>
      </c>
      <c r="BE376" s="21">
        <v>11.222099999999999</v>
      </c>
      <c r="BF376" s="24">
        <v>-6.7357024986900004E-3</v>
      </c>
      <c r="BG376" s="21">
        <v>1.18779064305</v>
      </c>
      <c r="BO376" s="21">
        <v>11.222099999999999</v>
      </c>
      <c r="BP376" s="24">
        <v>-5.0893024986900003E-3</v>
      </c>
      <c r="BQ376" s="21">
        <v>0.56752202278399999</v>
      </c>
      <c r="BY376" s="21">
        <v>11.222099999999999</v>
      </c>
      <c r="BZ376" s="24">
        <v>4.5146975013100003E-3</v>
      </c>
      <c r="CA376" s="21">
        <v>-0.96605551079399998</v>
      </c>
      <c r="CI376" s="21">
        <v>11.222099999999999</v>
      </c>
      <c r="CJ376" s="21">
        <v>-6.9890249868699995E-4</v>
      </c>
      <c r="CK376" s="21">
        <v>0.95824241350399997</v>
      </c>
      <c r="CS376" s="21">
        <v>11.222099999999999</v>
      </c>
      <c r="CT376" s="21">
        <v>9.4749750131299995E-4</v>
      </c>
      <c r="CU376" s="21">
        <v>-1.0832716280100001</v>
      </c>
    </row>
    <row r="377" spans="2:99" ht="15" thickBot="1" x14ac:dyDescent="0.35">
      <c r="B377" s="23">
        <v>11.222099999999999</v>
      </c>
      <c r="C377" s="23">
        <v>9.4200226256000007E-3</v>
      </c>
      <c r="D377" s="18">
        <f t="shared" si="22"/>
        <v>1.2158673604873483E-2</v>
      </c>
      <c r="E377" s="1">
        <f t="shared" si="23"/>
        <v>83.335657625284483</v>
      </c>
      <c r="Q377" s="21">
        <v>11.2554</v>
      </c>
      <c r="R377" s="21">
        <v>1.2416563907799999E-4</v>
      </c>
      <c r="S377" s="21">
        <v>-1.09662283963</v>
      </c>
      <c r="AA377" s="21">
        <v>11.2554</v>
      </c>
      <c r="AB377" s="21">
        <v>1.62440166212E-3</v>
      </c>
      <c r="AC377" s="21">
        <v>0.90289012722799999</v>
      </c>
      <c r="AK377" s="21">
        <v>11.2554</v>
      </c>
      <c r="AL377" s="21">
        <v>7.2586975013100002E-3</v>
      </c>
      <c r="AM377" s="21">
        <v>1.15360260886</v>
      </c>
      <c r="AU377" s="21">
        <v>11.2554</v>
      </c>
      <c r="AV377" s="21">
        <v>-1.00285024987E-2</v>
      </c>
      <c r="AW377" s="21">
        <v>0.21587367113600001</v>
      </c>
      <c r="BE377" s="21">
        <v>11.2554</v>
      </c>
      <c r="BF377" s="21">
        <v>-4.54050249869E-3</v>
      </c>
      <c r="BG377" s="21">
        <v>1.18290663817</v>
      </c>
      <c r="BO377" s="21">
        <v>11.2554</v>
      </c>
      <c r="BP377" s="21">
        <v>-5.9125024986899999E-3</v>
      </c>
      <c r="BQ377" s="21">
        <v>0.84102629628799996</v>
      </c>
      <c r="BY377" s="21">
        <v>11.2554</v>
      </c>
      <c r="BZ377" s="21">
        <v>4.5146975013100003E-3</v>
      </c>
      <c r="CA377" s="21">
        <v>-1.0881556328899999</v>
      </c>
      <c r="CI377" s="21">
        <v>11.2554</v>
      </c>
      <c r="CJ377" s="21">
        <v>-6.9890249868699995E-4</v>
      </c>
      <c r="CK377" s="21">
        <v>1.1194145746799999</v>
      </c>
      <c r="CS377" s="21">
        <v>11.2554</v>
      </c>
      <c r="CT377" s="21">
        <v>9.4749750131299995E-4</v>
      </c>
      <c r="CU377" s="21">
        <v>-0.92698347172200002</v>
      </c>
    </row>
    <row r="378" spans="2:99" ht="15" thickBot="1" x14ac:dyDescent="0.35">
      <c r="B378" s="23">
        <v>11.2554</v>
      </c>
      <c r="C378" s="23">
        <v>6.1272226255999996E-3</v>
      </c>
      <c r="D378" s="18">
        <f t="shared" si="22"/>
        <v>8.7311962885441748E-3</v>
      </c>
      <c r="E378" s="1">
        <f t="shared" si="23"/>
        <v>75.340875970076723</v>
      </c>
      <c r="Q378" s="21">
        <v>11.2887</v>
      </c>
      <c r="R378" s="21">
        <v>6.7296563907800002E-4</v>
      </c>
      <c r="S378" s="21">
        <v>-1.1552308982399999</v>
      </c>
      <c r="AA378" s="21">
        <v>11.2887</v>
      </c>
      <c r="AB378" s="21">
        <v>1.0756016621199999E-3</v>
      </c>
      <c r="AC378" s="21">
        <v>0.73194995628799997</v>
      </c>
      <c r="AK378" s="21">
        <v>11.2887</v>
      </c>
      <c r="AL378" s="21">
        <v>7.2586975013100002E-3</v>
      </c>
      <c r="AM378" s="21">
        <v>1.03150248676</v>
      </c>
      <c r="AU378" s="21">
        <v>11.2887</v>
      </c>
      <c r="AV378" s="21">
        <v>-8.6565024986900007E-3</v>
      </c>
      <c r="AW378" s="21">
        <v>0.52844998371200003</v>
      </c>
      <c r="BE378" s="21">
        <v>11.2887</v>
      </c>
      <c r="BF378" s="21">
        <v>-1.7965024986900001E-3</v>
      </c>
      <c r="BG378" s="21">
        <v>1.1194145746799999</v>
      </c>
      <c r="BO378" s="21">
        <v>11.2887</v>
      </c>
      <c r="BP378" s="21">
        <v>-6.1869024986900001E-3</v>
      </c>
      <c r="BQ378" s="21">
        <v>1.0363864916500001</v>
      </c>
      <c r="BY378" s="21">
        <v>11.2887</v>
      </c>
      <c r="BZ378" s="21">
        <v>4.7890975013100004E-3</v>
      </c>
      <c r="CA378" s="21">
        <v>-1.09303963778</v>
      </c>
      <c r="CI378" s="21">
        <v>11.2887</v>
      </c>
      <c r="CJ378" s="21">
        <v>-6.9890249868699995E-4</v>
      </c>
      <c r="CK378" s="21">
        <v>1.2024426577</v>
      </c>
      <c r="CS378" s="21">
        <v>11.2887</v>
      </c>
      <c r="CT378" s="21">
        <v>6.7309750131300001E-4</v>
      </c>
      <c r="CU378" s="21">
        <v>-0.64859519333299998</v>
      </c>
    </row>
    <row r="379" spans="2:99" ht="15" thickBot="1" x14ac:dyDescent="0.35">
      <c r="B379" s="23">
        <v>11.2887</v>
      </c>
      <c r="C379" s="23">
        <v>1.7368226256E-3</v>
      </c>
      <c r="D379" s="18">
        <f t="shared" si="22"/>
        <v>4.7065143407080028E-3</v>
      </c>
      <c r="E379" s="1">
        <f t="shared" si="23"/>
        <v>97.989654253123462</v>
      </c>
      <c r="Q379" s="21">
        <v>11.321999999999999</v>
      </c>
      <c r="R379" s="21">
        <v>6.7296563907800002E-4</v>
      </c>
      <c r="S379" s="21">
        <v>-1.1845349275499999</v>
      </c>
      <c r="AA379" s="21">
        <v>11.321999999999999</v>
      </c>
      <c r="AB379" s="21">
        <v>1.0756016621199999E-3</v>
      </c>
      <c r="AC379" s="21">
        <v>0.51216973650800002</v>
      </c>
      <c r="AK379" s="21">
        <v>11.321999999999999</v>
      </c>
      <c r="AL379" s="21">
        <v>6.4354975013099997E-3</v>
      </c>
      <c r="AM379" s="21">
        <v>0.83125828652</v>
      </c>
      <c r="AU379" s="21">
        <v>11.321999999999999</v>
      </c>
      <c r="AV379" s="21">
        <v>-6.7357024986900004E-3</v>
      </c>
      <c r="AW379" s="21">
        <v>0.80683826209999998</v>
      </c>
      <c r="BE379" s="21">
        <v>11.321999999999999</v>
      </c>
      <c r="BF379" s="21">
        <v>1.22189750131E-3</v>
      </c>
      <c r="BG379" s="21">
        <v>0.96801042327200004</v>
      </c>
      <c r="BO379" s="21">
        <v>11.321999999999999</v>
      </c>
      <c r="BP379" s="21">
        <v>-5.9125024986899999E-3</v>
      </c>
      <c r="BQ379" s="21">
        <v>1.1584866137500001</v>
      </c>
      <c r="BY379" s="21">
        <v>11.321999999999999</v>
      </c>
      <c r="BZ379" s="21">
        <v>3.9658975013099999E-3</v>
      </c>
      <c r="CA379" s="21">
        <v>-1.0881556328899999</v>
      </c>
      <c r="CI379" s="21">
        <v>11.321999999999999</v>
      </c>
      <c r="CJ379" s="21">
        <v>-9.7330249868700001E-4</v>
      </c>
      <c r="CK379" s="21">
        <v>1.19755865282</v>
      </c>
      <c r="CS379" s="21">
        <v>11.321999999999999</v>
      </c>
      <c r="CT379" s="21">
        <v>6.7309750131300001E-4</v>
      </c>
      <c r="CU379" s="21">
        <v>-0.287178831917</v>
      </c>
    </row>
    <row r="380" spans="2:99" ht="15" thickBot="1" x14ac:dyDescent="0.35">
      <c r="B380" s="23">
        <v>11.321999999999999</v>
      </c>
      <c r="C380" s="23">
        <v>-2.3791773743999998E-3</v>
      </c>
      <c r="D380" s="18">
        <f t="shared" si="22"/>
        <v>3.8903981759103306E-4</v>
      </c>
      <c r="E380" s="1">
        <f t="shared" si="23"/>
        <v>85.14473802260801</v>
      </c>
      <c r="Q380" s="21">
        <v>11.3553</v>
      </c>
      <c r="R380" s="21">
        <v>1.2416563907799999E-4</v>
      </c>
      <c r="S380" s="21">
        <v>-1.19430293731</v>
      </c>
      <c r="AA380" s="21">
        <v>11.3553</v>
      </c>
      <c r="AB380" s="21">
        <v>1.0756016621199999E-3</v>
      </c>
      <c r="AC380" s="21">
        <v>0.25331747765599999</v>
      </c>
      <c r="AK380" s="21">
        <v>11.3553</v>
      </c>
      <c r="AL380" s="21">
        <v>5.6122975013100001E-3</v>
      </c>
      <c r="AM380" s="21">
        <v>0.56263801790000001</v>
      </c>
      <c r="AU380" s="21">
        <v>11.3553</v>
      </c>
      <c r="AV380" s="21">
        <v>-3.7173024986899999E-3</v>
      </c>
      <c r="AW380" s="21">
        <v>1.0119664672299999</v>
      </c>
      <c r="BE380" s="21">
        <v>11.3553</v>
      </c>
      <c r="BF380" s="21">
        <v>3.9658975013099999E-3</v>
      </c>
      <c r="BG380" s="21">
        <v>0.73357818884000003</v>
      </c>
      <c r="BO380" s="21">
        <v>11.3553</v>
      </c>
      <c r="BP380" s="21">
        <v>-5.0893024986900003E-3</v>
      </c>
      <c r="BQ380" s="21">
        <v>1.2122106674699999</v>
      </c>
      <c r="BY380" s="21">
        <v>11.3553</v>
      </c>
      <c r="BZ380" s="21">
        <v>3.6914975013100002E-3</v>
      </c>
      <c r="CA380" s="21">
        <v>-1.0344315791700001</v>
      </c>
      <c r="CI380" s="21">
        <v>11.3553</v>
      </c>
      <c r="CJ380" s="24">
        <v>-4.2450249868800002E-4</v>
      </c>
      <c r="CK380" s="21">
        <v>1.0803425356</v>
      </c>
      <c r="CS380" s="21">
        <v>11.3553</v>
      </c>
      <c r="CT380" s="21">
        <v>6.7309750131300001E-4</v>
      </c>
      <c r="CU380" s="21">
        <v>0.108425563687</v>
      </c>
    </row>
    <row r="381" spans="2:99" ht="15" thickBot="1" x14ac:dyDescent="0.35">
      <c r="B381" s="23">
        <v>11.3553</v>
      </c>
      <c r="C381" s="23">
        <v>-6.2207773744E-3</v>
      </c>
      <c r="D381" s="18">
        <f t="shared" si="22"/>
        <v>-3.8964407044364351E-3</v>
      </c>
      <c r="E381" s="1">
        <f t="shared" si="23"/>
        <v>60.028232837081276</v>
      </c>
      <c r="Q381" s="21">
        <v>11.3886</v>
      </c>
      <c r="R381" s="21">
        <v>3.9856563907800002E-4</v>
      </c>
      <c r="S381" s="21">
        <v>-1.20407094708</v>
      </c>
      <c r="AA381" s="21">
        <v>11.3886</v>
      </c>
      <c r="AB381" s="21">
        <v>8.0120166212100004E-4</v>
      </c>
      <c r="AC381" s="21">
        <v>-2.9954805616600001E-2</v>
      </c>
      <c r="AK381" s="21">
        <v>11.3886</v>
      </c>
      <c r="AL381" s="21">
        <v>4.5146975013100003E-3</v>
      </c>
      <c r="AM381" s="21">
        <v>0.24517770044000001</v>
      </c>
      <c r="AU381" s="21">
        <v>11.3886</v>
      </c>
      <c r="AV381" s="21">
        <v>-9.7330249868700001E-4</v>
      </c>
      <c r="AW381" s="21">
        <v>1.1438345991000001</v>
      </c>
      <c r="BE381" s="21">
        <v>11.3886</v>
      </c>
      <c r="BF381" s="21">
        <v>6.98429750131E-3</v>
      </c>
      <c r="BG381" s="21">
        <v>0.430769886032</v>
      </c>
      <c r="BO381" s="21">
        <v>11.3886</v>
      </c>
      <c r="BP381" s="21">
        <v>-3.7173024986899999E-3</v>
      </c>
      <c r="BQ381" s="21">
        <v>1.1633706186299999</v>
      </c>
      <c r="BY381" s="21">
        <v>11.3886</v>
      </c>
      <c r="BZ381" s="21">
        <v>2.8682975013100001E-3</v>
      </c>
      <c r="CA381" s="21">
        <v>-0.85372339846199996</v>
      </c>
      <c r="CI381" s="21">
        <v>11.3886</v>
      </c>
      <c r="CJ381" s="21">
        <v>1.2429750131199999E-4</v>
      </c>
      <c r="CK381" s="21">
        <v>0.87521433047599995</v>
      </c>
      <c r="CS381" s="21">
        <v>11.3886</v>
      </c>
      <c r="CT381" s="21">
        <v>1.2429750131199999E-4</v>
      </c>
      <c r="CU381" s="21">
        <v>0.49914595440800003</v>
      </c>
    </row>
    <row r="382" spans="2:99" ht="15" thickBot="1" x14ac:dyDescent="0.35">
      <c r="B382" s="23">
        <v>11.3886</v>
      </c>
      <c r="C382" s="23">
        <v>-9.5135773743999993E-3</v>
      </c>
      <c r="D382" s="18">
        <f t="shared" si="22"/>
        <v>-7.8291901346138112E-3</v>
      </c>
      <c r="E382" s="1">
        <f t="shared" si="23"/>
        <v>31.524004150605933</v>
      </c>
      <c r="Q382" s="21">
        <v>11.421900000000001</v>
      </c>
      <c r="R382" s="21">
        <v>3.9856563907800002E-4</v>
      </c>
      <c r="S382" s="21">
        <v>-1.1991869422000001</v>
      </c>
      <c r="AA382" s="21">
        <v>11.421900000000001</v>
      </c>
      <c r="AB382" s="21">
        <v>5.2680166212099998E-4</v>
      </c>
      <c r="AC382" s="21">
        <v>-0.32299509865699999</v>
      </c>
      <c r="AK382" s="21">
        <v>11.421900000000001</v>
      </c>
      <c r="AL382" s="21">
        <v>2.8682975013100001E-3</v>
      </c>
      <c r="AM382" s="21">
        <v>-9.1818636556800004E-2</v>
      </c>
      <c r="AU382" s="21">
        <v>11.421900000000001</v>
      </c>
      <c r="AV382" s="21">
        <v>2.59389750131E-3</v>
      </c>
      <c r="AW382" s="21">
        <v>1.2024426577</v>
      </c>
      <c r="BE382" s="21">
        <v>11.421900000000001</v>
      </c>
      <c r="BF382" s="21">
        <v>8.9050975013099994E-3</v>
      </c>
      <c r="BG382" s="21">
        <v>8.8889544151400005E-2</v>
      </c>
      <c r="BO382" s="21">
        <v>11.421900000000001</v>
      </c>
      <c r="BP382" s="21">
        <v>-2.3453024986899999E-3</v>
      </c>
      <c r="BQ382" s="21">
        <v>1.04615450142</v>
      </c>
      <c r="BY382" s="21">
        <v>11.421900000000001</v>
      </c>
      <c r="BZ382" s="21">
        <v>1.7706975013099999E-3</v>
      </c>
      <c r="CA382" s="21">
        <v>-0.59487113960899995</v>
      </c>
      <c r="CI382" s="21">
        <v>11.421900000000001</v>
      </c>
      <c r="CJ382" s="21">
        <v>3.9869750131199999E-4</v>
      </c>
      <c r="CK382" s="21">
        <v>0.57729003255199995</v>
      </c>
      <c r="CS382" s="21">
        <v>11.421900000000001</v>
      </c>
      <c r="CT382" s="21">
        <v>3.9869750131199999E-4</v>
      </c>
      <c r="CU382" s="21">
        <v>0.83125828652</v>
      </c>
    </row>
    <row r="383" spans="2:99" ht="15" thickBot="1" x14ac:dyDescent="0.35">
      <c r="B383" s="23">
        <v>11.421900000000001</v>
      </c>
      <c r="C383" s="23">
        <v>-1.25319773744E-2</v>
      </c>
      <c r="D383" s="18">
        <f t="shared" si="22"/>
        <v>-1.1116517282681409E-2</v>
      </c>
      <c r="E383" s="1">
        <f t="shared" si="23"/>
        <v>22.261414124977815</v>
      </c>
      <c r="Q383" s="21">
        <v>11.4552</v>
      </c>
      <c r="R383" s="21">
        <v>3.9856563907800002E-4</v>
      </c>
      <c r="S383" s="21">
        <v>-1.1991869422000001</v>
      </c>
      <c r="AA383" s="21">
        <v>11.4552</v>
      </c>
      <c r="AB383" s="21">
        <v>5.2680166212099998E-4</v>
      </c>
      <c r="AC383" s="21">
        <v>-0.601383377045</v>
      </c>
      <c r="AK383" s="21">
        <v>11.4552</v>
      </c>
      <c r="AL383" s="21">
        <v>1.22189750131E-3</v>
      </c>
      <c r="AM383" s="21">
        <v>-0.42393096866899999</v>
      </c>
      <c r="AU383" s="21">
        <v>11.4552</v>
      </c>
      <c r="AV383" s="21">
        <v>5.3378975013099999E-3</v>
      </c>
      <c r="AW383" s="21">
        <v>1.18290663817</v>
      </c>
      <c r="BE383" s="21">
        <v>11.4552</v>
      </c>
      <c r="BF383" s="21">
        <v>1.05514975013E-2</v>
      </c>
      <c r="BG383" s="21">
        <v>-0.25299079772900002</v>
      </c>
      <c r="BO383" s="21">
        <v>11.4552</v>
      </c>
      <c r="BP383" s="21">
        <v>-4.2450249868800002E-4</v>
      </c>
      <c r="BQ383" s="21">
        <v>0.85079430605600004</v>
      </c>
      <c r="BY383" s="21">
        <v>11.4552</v>
      </c>
      <c r="BZ383" s="21">
        <v>6.7309750131300001E-4</v>
      </c>
      <c r="CA383" s="21">
        <v>-0.272526817265</v>
      </c>
      <c r="CI383" s="21">
        <v>11.4552</v>
      </c>
      <c r="CJ383" s="21">
        <v>9.4749750131299995E-4</v>
      </c>
      <c r="CK383" s="21">
        <v>0.23540969067199999</v>
      </c>
      <c r="CS383" s="21">
        <v>11.4552</v>
      </c>
      <c r="CT383" s="21">
        <v>-1.5010249868799999E-4</v>
      </c>
      <c r="CU383" s="21">
        <v>1.06080651607</v>
      </c>
    </row>
    <row r="384" spans="2:99" ht="15" thickBot="1" x14ac:dyDescent="0.35">
      <c r="B384" s="23">
        <v>11.4552</v>
      </c>
      <c r="C384" s="23">
        <v>-1.41783773744E-2</v>
      </c>
      <c r="D384" s="18">
        <f t="shared" si="22"/>
        <v>-1.3515550990561112E-2</v>
      </c>
      <c r="E384" s="1">
        <f t="shared" si="23"/>
        <v>4.88154239014374</v>
      </c>
      <c r="Q384" s="21">
        <v>11.4885</v>
      </c>
      <c r="R384" s="21">
        <v>1.2416563907799999E-4</v>
      </c>
      <c r="S384" s="21">
        <v>-1.20895495197</v>
      </c>
      <c r="AA384" s="21">
        <v>11.4885</v>
      </c>
      <c r="AB384" s="21">
        <v>2.5240166212099998E-4</v>
      </c>
      <c r="AC384" s="21">
        <v>-0.84558362124499997</v>
      </c>
      <c r="AK384" s="21">
        <v>11.4885</v>
      </c>
      <c r="AL384" s="21">
        <v>-6.9890249868699995E-4</v>
      </c>
      <c r="AM384" s="21">
        <v>-0.72185526659300003</v>
      </c>
      <c r="AU384" s="21">
        <v>11.4885</v>
      </c>
      <c r="AV384" s="21">
        <v>8.0818975013099998E-3</v>
      </c>
      <c r="AW384" s="21">
        <v>1.0705745258399999</v>
      </c>
      <c r="BE384" s="21">
        <v>11.4885</v>
      </c>
      <c r="BF384" s="21">
        <v>1.16490975013E-2</v>
      </c>
      <c r="BG384" s="21">
        <v>-0.57533512007300003</v>
      </c>
      <c r="BO384" s="21">
        <v>11.4885</v>
      </c>
      <c r="BP384" s="21">
        <v>1.22189750131E-3</v>
      </c>
      <c r="BQ384" s="21">
        <v>0.56263801790000001</v>
      </c>
      <c r="BY384" s="21">
        <v>11.4885</v>
      </c>
      <c r="BZ384" s="21">
        <v>-4.2450249868800002E-4</v>
      </c>
      <c r="CA384" s="21">
        <v>6.4469519731399999E-2</v>
      </c>
      <c r="CI384" s="21">
        <v>11.4885</v>
      </c>
      <c r="CJ384" s="21">
        <v>1.22189750131E-3</v>
      </c>
      <c r="CK384" s="21">
        <v>-0.145542690281</v>
      </c>
      <c r="CS384" s="21">
        <v>11.4885</v>
      </c>
      <c r="CT384" s="21">
        <v>1.2429750131199999E-4</v>
      </c>
      <c r="CU384" s="21">
        <v>1.18290663817</v>
      </c>
    </row>
    <row r="385" spans="2:99" ht="15" thickBot="1" x14ac:dyDescent="0.35">
      <c r="B385" s="23">
        <v>11.4885</v>
      </c>
      <c r="C385" s="23">
        <v>-1.4452777374400001E-2</v>
      </c>
      <c r="D385" s="18">
        <f t="shared" si="22"/>
        <v>-1.4851172832942586E-2</v>
      </c>
      <c r="E385" s="1">
        <f t="shared" si="23"/>
        <v>1.7635437931928521</v>
      </c>
      <c r="Q385" s="21">
        <v>11.521800000000001</v>
      </c>
      <c r="R385" s="21">
        <v>3.9856563907800002E-4</v>
      </c>
      <c r="S385" s="21">
        <v>-1.1991869422000001</v>
      </c>
      <c r="AA385" s="21">
        <v>11.521800000000001</v>
      </c>
      <c r="AB385" s="21">
        <v>2.5240166212099998E-4</v>
      </c>
      <c r="AC385" s="21">
        <v>-1.0311758068400001</v>
      </c>
      <c r="AK385" s="21">
        <v>11.521800000000001</v>
      </c>
      <c r="AL385" s="21">
        <v>-2.3453024986899999E-3</v>
      </c>
      <c r="AM385" s="21">
        <v>-0.94651949125799995</v>
      </c>
      <c r="AU385" s="21">
        <v>11.521800000000001</v>
      </c>
      <c r="AV385" s="21">
        <v>1.02770975013E-2</v>
      </c>
      <c r="AW385" s="21">
        <v>0.89475035001199998</v>
      </c>
      <c r="BE385" s="21">
        <v>11.521800000000001</v>
      </c>
      <c r="BF385" s="21">
        <v>1.1374697501299999E-2</v>
      </c>
      <c r="BG385" s="21">
        <v>-0.84883939357799998</v>
      </c>
      <c r="BO385" s="21">
        <v>11.521800000000001</v>
      </c>
      <c r="BP385" s="21">
        <v>3.41709750131E-3</v>
      </c>
      <c r="BQ385" s="21">
        <v>0.23540969067199999</v>
      </c>
      <c r="BY385" s="21">
        <v>11.521800000000001</v>
      </c>
      <c r="BZ385" s="21">
        <v>-1.2477024986899999E-3</v>
      </c>
      <c r="CA385" s="21">
        <v>0.39658185184400002</v>
      </c>
      <c r="CI385" s="21">
        <v>11.521800000000001</v>
      </c>
      <c r="CJ385" s="21">
        <v>1.7706975013099999E-3</v>
      </c>
      <c r="CK385" s="21">
        <v>-0.49719104192899999</v>
      </c>
      <c r="CS385" s="21">
        <v>11.521800000000001</v>
      </c>
      <c r="CT385" s="21">
        <v>1.2429750131199999E-4</v>
      </c>
      <c r="CU385" s="21">
        <v>1.1926746479400001</v>
      </c>
    </row>
    <row r="386" spans="2:99" ht="15" thickBot="1" x14ac:dyDescent="0.35">
      <c r="B386" s="23">
        <v>11.521800000000001</v>
      </c>
      <c r="C386" s="23">
        <v>-1.41783773744E-2</v>
      </c>
      <c r="D386" s="18">
        <f t="shared" si="22"/>
        <v>-1.5028785132521781E-2</v>
      </c>
      <c r="E386" s="1">
        <f t="shared" si="23"/>
        <v>8.0354817230412738</v>
      </c>
      <c r="Q386" s="21">
        <v>11.555099999999999</v>
      </c>
      <c r="R386" s="21">
        <v>3.9856563907800002E-4</v>
      </c>
      <c r="S386" s="21">
        <v>-1.18941893243</v>
      </c>
      <c r="AA386" s="21">
        <v>11.555099999999999</v>
      </c>
      <c r="AB386" s="24">
        <v>-2.1998337878599999E-5</v>
      </c>
      <c r="AC386" s="21">
        <v>-1.1728119484699999</v>
      </c>
      <c r="AK386" s="21">
        <v>11.555099999999999</v>
      </c>
      <c r="AL386" s="21">
        <v>-3.7173024986899999E-3</v>
      </c>
      <c r="AM386" s="21">
        <v>-1.0881556328899999</v>
      </c>
      <c r="AU386" s="21">
        <v>11.555099999999999</v>
      </c>
      <c r="AV386" s="21">
        <v>1.16490975013E-2</v>
      </c>
      <c r="AW386" s="21">
        <v>0.63589809115999996</v>
      </c>
      <c r="BE386" s="21">
        <v>11.555099999999999</v>
      </c>
      <c r="BF386" s="21">
        <v>1.11002975013E-2</v>
      </c>
      <c r="BG386" s="21">
        <v>-1.0344315791700001</v>
      </c>
      <c r="BO386" s="21">
        <v>11.555099999999999</v>
      </c>
      <c r="BP386" s="21">
        <v>5.0634975013099997E-3</v>
      </c>
      <c r="BQ386" s="21">
        <v>-0.11135465609300001</v>
      </c>
      <c r="BY386" s="21">
        <v>11.555099999999999</v>
      </c>
      <c r="BZ386" s="21">
        <v>-2.3453024986899999E-3</v>
      </c>
      <c r="CA386" s="21">
        <v>0.70427415953600003</v>
      </c>
      <c r="CI386" s="21">
        <v>11.555099999999999</v>
      </c>
      <c r="CJ386" s="21">
        <v>2.3194975013099998E-3</v>
      </c>
      <c r="CK386" s="21">
        <v>-0.79999934473699996</v>
      </c>
      <c r="CS386" s="21">
        <v>11.555099999999999</v>
      </c>
      <c r="CT386" s="21">
        <v>1.2429750131199999E-4</v>
      </c>
      <c r="CU386" s="21">
        <v>1.09499455026</v>
      </c>
    </row>
    <row r="387" spans="2:99" ht="15" thickBot="1" x14ac:dyDescent="0.35">
      <c r="B387" s="23">
        <v>11.555099999999999</v>
      </c>
      <c r="C387" s="23">
        <v>-1.28063773744E-2</v>
      </c>
      <c r="D387" s="18">
        <f t="shared" si="22"/>
        <v>-1.4040984508915479E-2</v>
      </c>
      <c r="E387" s="1">
        <f t="shared" si="23"/>
        <v>16.936164184405804</v>
      </c>
      <c r="Q387" s="21">
        <v>11.5884</v>
      </c>
      <c r="R387" s="21">
        <v>3.9856563907800002E-4</v>
      </c>
      <c r="S387" s="21">
        <v>-1.16011490313</v>
      </c>
      <c r="AA387" s="21">
        <v>11.5884</v>
      </c>
      <c r="AB387" s="24">
        <v>-2.1998337878599999E-5</v>
      </c>
      <c r="AC387" s="21">
        <v>-1.2021159777799999</v>
      </c>
      <c r="AK387" s="21">
        <v>11.5884</v>
      </c>
      <c r="AL387" s="21">
        <v>-4.54050249869E-3</v>
      </c>
      <c r="AM387" s="21">
        <v>-1.1174596621999999</v>
      </c>
      <c r="AU387" s="21">
        <v>11.5884</v>
      </c>
      <c r="AV387" s="21">
        <v>1.2197897501300001E-2</v>
      </c>
      <c r="AW387" s="21">
        <v>0.32332177858400002</v>
      </c>
      <c r="BE387" s="21">
        <v>11.5884</v>
      </c>
      <c r="BF387" s="21">
        <v>8.9050975013099994E-3</v>
      </c>
      <c r="BG387" s="21">
        <v>-1.10769165243</v>
      </c>
      <c r="BO387" s="21">
        <v>11.5884</v>
      </c>
      <c r="BP387" s="21">
        <v>6.1610975013100004E-3</v>
      </c>
      <c r="BQ387" s="21">
        <v>-0.44835099308900001</v>
      </c>
      <c r="BY387" s="21">
        <v>11.5884</v>
      </c>
      <c r="BZ387" s="21">
        <v>-2.6197024986900001E-3</v>
      </c>
      <c r="CA387" s="21">
        <v>0.948474403736</v>
      </c>
      <c r="CI387" s="21">
        <v>11.5884</v>
      </c>
      <c r="CJ387" s="21">
        <v>2.0450975013100001E-3</v>
      </c>
      <c r="CK387" s="21">
        <v>-1.01489555963</v>
      </c>
      <c r="CS387" s="21">
        <v>11.5884</v>
      </c>
      <c r="CT387" s="24">
        <v>3.9869750131199999E-4</v>
      </c>
      <c r="CU387" s="21">
        <v>0.88498234024400002</v>
      </c>
    </row>
    <row r="388" spans="2:99" ht="15" thickBot="1" x14ac:dyDescent="0.35">
      <c r="B388" s="23">
        <v>11.5884</v>
      </c>
      <c r="C388" s="23">
        <v>-1.00623773744E-2</v>
      </c>
      <c r="D388" s="18">
        <f t="shared" si="22"/>
        <v>-1.1967672272746917E-2</v>
      </c>
      <c r="E388" s="1">
        <f t="shared" si="23"/>
        <v>40.334984996297692</v>
      </c>
      <c r="Q388" s="21">
        <v>11.621700000000001</v>
      </c>
      <c r="R388" s="21">
        <v>3.9856563907800002E-4</v>
      </c>
      <c r="S388" s="21">
        <v>-1.1112748542899999</v>
      </c>
      <c r="AA388" s="21">
        <v>11.621700000000001</v>
      </c>
      <c r="AB388" s="21">
        <v>-2.9639833787900002E-4</v>
      </c>
      <c r="AC388" s="21">
        <v>-1.2021159777799999</v>
      </c>
      <c r="AK388" s="21">
        <v>11.621700000000001</v>
      </c>
      <c r="AL388" s="21">
        <v>-5.3637024986899996E-3</v>
      </c>
      <c r="AM388" s="21">
        <v>-1.10769165243</v>
      </c>
      <c r="AU388" s="21">
        <v>11.621700000000001</v>
      </c>
      <c r="AV388" s="21">
        <v>1.19234975013E-2</v>
      </c>
      <c r="AW388" s="21">
        <v>-1.8558563296700002E-2</v>
      </c>
      <c r="BE388" s="21">
        <v>11.621700000000001</v>
      </c>
      <c r="BF388" s="21">
        <v>6.98429750131E-3</v>
      </c>
      <c r="BG388" s="21">
        <v>-1.1125756573100001</v>
      </c>
      <c r="BO388" s="21">
        <v>11.621700000000001</v>
      </c>
      <c r="BP388" s="21">
        <v>6.98429750131E-3</v>
      </c>
      <c r="BQ388" s="21">
        <v>-0.74627529101300005</v>
      </c>
      <c r="BY388" s="21">
        <v>11.621700000000001</v>
      </c>
      <c r="BZ388" s="21">
        <v>-3.16850249869E-3</v>
      </c>
      <c r="CA388" s="21">
        <v>1.10964656491</v>
      </c>
      <c r="CI388" s="21">
        <v>11.621700000000001</v>
      </c>
      <c r="CJ388" s="21">
        <v>2.0450975013100001E-3</v>
      </c>
      <c r="CK388" s="21">
        <v>-1.1125756573100001</v>
      </c>
      <c r="CS388" s="21">
        <v>11.621700000000001</v>
      </c>
      <c r="CT388" s="21">
        <v>3.9869750131199999E-4</v>
      </c>
      <c r="CU388" s="21">
        <v>0.55775401301600003</v>
      </c>
    </row>
    <row r="389" spans="2:99" ht="15" thickBot="1" x14ac:dyDescent="0.35">
      <c r="B389" s="23">
        <v>11.621700000000001</v>
      </c>
      <c r="C389" s="23">
        <v>-6.7695773744000003E-3</v>
      </c>
      <c r="D389" s="18">
        <f t="shared" si="22"/>
        <v>-8.9696268168359128E-3</v>
      </c>
      <c r="E389" s="1">
        <f t="shared" si="23"/>
        <v>53.780194990695229</v>
      </c>
      <c r="Q389" s="21">
        <v>11.654999999999999</v>
      </c>
      <c r="R389" s="21">
        <v>3.9856563907800002E-4</v>
      </c>
      <c r="S389" s="21">
        <v>-1.0428987859100001</v>
      </c>
      <c r="AA389" s="21">
        <v>11.654999999999999</v>
      </c>
      <c r="AB389" s="24">
        <v>-2.1998337878599999E-5</v>
      </c>
      <c r="AC389" s="21">
        <v>-1.2021159777799999</v>
      </c>
      <c r="AK389" s="21">
        <v>11.654999999999999</v>
      </c>
      <c r="AL389" s="21">
        <v>-5.6381024986899998E-3</v>
      </c>
      <c r="AM389" s="21">
        <v>-1.07350361824</v>
      </c>
      <c r="AU389" s="21">
        <v>11.654999999999999</v>
      </c>
      <c r="AV389" s="21">
        <v>1.0825897501300001E-2</v>
      </c>
      <c r="AW389" s="21">
        <v>-0.360438905177</v>
      </c>
      <c r="BE389" s="21">
        <v>11.654999999999999</v>
      </c>
      <c r="BF389" s="21">
        <v>4.2402975013100001E-3</v>
      </c>
      <c r="BG389" s="21">
        <v>-1.0979236426600001</v>
      </c>
      <c r="BO389" s="21">
        <v>11.654999999999999</v>
      </c>
      <c r="BP389" s="21">
        <v>7.2586975013100002E-3</v>
      </c>
      <c r="BQ389" s="21">
        <v>-0.96605551079399998</v>
      </c>
      <c r="BY389" s="21">
        <v>11.654999999999999</v>
      </c>
      <c r="BZ389" s="21">
        <v>-3.16850249869E-3</v>
      </c>
      <c r="CA389" s="21">
        <v>1.1926746479400001</v>
      </c>
      <c r="CI389" s="21">
        <v>11.654999999999999</v>
      </c>
      <c r="CJ389" s="21">
        <v>2.3194975013099998E-3</v>
      </c>
      <c r="CK389" s="21">
        <v>-1.1174596621999999</v>
      </c>
      <c r="CS389" s="21">
        <v>11.654999999999999</v>
      </c>
      <c r="CT389" s="21">
        <v>6.7309750131300001E-4</v>
      </c>
      <c r="CU389" s="21">
        <v>0.16703362229499999</v>
      </c>
    </row>
    <row r="390" spans="2:99" ht="15" thickBot="1" x14ac:dyDescent="0.35">
      <c r="B390" s="23">
        <v>11.654999999999999</v>
      </c>
      <c r="C390" s="23">
        <v>-2.6535773744E-3</v>
      </c>
      <c r="D390" s="18">
        <f t="shared" si="22"/>
        <v>-5.2760525989173539E-3</v>
      </c>
      <c r="E390" s="1">
        <f t="shared" si="23"/>
        <v>76.415292257859392</v>
      </c>
      <c r="Q390" s="21">
        <v>11.6883</v>
      </c>
      <c r="R390" s="21">
        <v>6.7296563907800002E-4</v>
      </c>
      <c r="S390" s="21">
        <v>-0.97452271753399999</v>
      </c>
      <c r="AA390" s="21">
        <v>11.6883</v>
      </c>
      <c r="AB390" s="24">
        <v>-2.1998337878599999E-5</v>
      </c>
      <c r="AC390" s="21">
        <v>-1.1728119484699999</v>
      </c>
      <c r="AK390" s="21">
        <v>11.6883</v>
      </c>
      <c r="AL390" s="21">
        <v>-5.6381024986899998E-3</v>
      </c>
      <c r="AM390" s="21">
        <v>-0.93675148148999998</v>
      </c>
      <c r="AU390" s="21">
        <v>11.6883</v>
      </c>
      <c r="AV390" s="21">
        <v>8.9050975013099994E-3</v>
      </c>
      <c r="AW390" s="21">
        <v>-0.66813121286900001</v>
      </c>
      <c r="BE390" s="21">
        <v>11.6883</v>
      </c>
      <c r="BF390" s="21">
        <v>1.49629750131E-3</v>
      </c>
      <c r="BG390" s="21">
        <v>-0.99535954009799998</v>
      </c>
      <c r="BO390" s="21">
        <v>11.6883</v>
      </c>
      <c r="BP390" s="21">
        <v>6.98429750131E-3</v>
      </c>
      <c r="BQ390" s="21">
        <v>-1.0881556328899999</v>
      </c>
      <c r="BY390" s="21">
        <v>11.6883</v>
      </c>
      <c r="BZ390" s="21">
        <v>-2.8941024986899998E-3</v>
      </c>
      <c r="CA390" s="21">
        <v>1.18779064305</v>
      </c>
      <c r="CI390" s="21">
        <v>11.6883</v>
      </c>
      <c r="CJ390" s="21">
        <v>2.0450975013100001E-3</v>
      </c>
      <c r="CK390" s="21">
        <v>-1.09303963778</v>
      </c>
      <c r="CS390" s="21">
        <v>11.6883</v>
      </c>
      <c r="CT390" s="21">
        <v>6.7309750131300001E-4</v>
      </c>
      <c r="CU390" s="21">
        <v>-0.23833878307699999</v>
      </c>
    </row>
    <row r="391" spans="2:99" ht="15" thickBot="1" x14ac:dyDescent="0.35">
      <c r="B391" s="23">
        <v>11.6883</v>
      </c>
      <c r="C391" s="23">
        <v>1.1880226255999999E-3</v>
      </c>
      <c r="D391" s="18">
        <f t="shared" si="22"/>
        <v>-1.1670687274459753E-3</v>
      </c>
      <c r="E391" s="1">
        <f t="shared" si="23"/>
        <v>61.627280902132483</v>
      </c>
      <c r="Q391" s="21">
        <v>11.7216</v>
      </c>
      <c r="R391" s="21">
        <v>3.9856563907800002E-4</v>
      </c>
      <c r="S391" s="21">
        <v>-0.87684261985300005</v>
      </c>
      <c r="AA391" s="21">
        <v>11.7216</v>
      </c>
      <c r="AB391" s="21">
        <v>2.5240166212099998E-4</v>
      </c>
      <c r="AC391" s="21">
        <v>-1.05559583126</v>
      </c>
      <c r="AK391" s="21">
        <v>11.7216</v>
      </c>
      <c r="AL391" s="21">
        <v>-4.8149024986900001E-3</v>
      </c>
      <c r="AM391" s="21">
        <v>-0.71697126170900005</v>
      </c>
      <c r="AU391" s="21">
        <v>11.7216</v>
      </c>
      <c r="AV391" s="21">
        <v>6.4354975013099997E-3</v>
      </c>
      <c r="AW391" s="21">
        <v>-0.91233145706999996</v>
      </c>
      <c r="BE391" s="21">
        <v>11.7216</v>
      </c>
      <c r="BF391" s="21">
        <v>-1.5221024986900001E-3</v>
      </c>
      <c r="BG391" s="21">
        <v>-0.79999934473699996</v>
      </c>
      <c r="BO391" s="21">
        <v>11.7216</v>
      </c>
      <c r="BP391" s="21">
        <v>6.1610975013100004E-3</v>
      </c>
      <c r="BQ391" s="21">
        <v>-1.1125756573100001</v>
      </c>
      <c r="BY391" s="21">
        <v>11.7216</v>
      </c>
      <c r="BZ391" s="21">
        <v>-2.6197024986900001E-3</v>
      </c>
      <c r="CA391" s="21">
        <v>1.1145305697900001</v>
      </c>
      <c r="CI391" s="21">
        <v>11.7216</v>
      </c>
      <c r="CJ391" s="21">
        <v>1.7706975013099999E-3</v>
      </c>
      <c r="CK391" s="21">
        <v>-0.95628750102600002</v>
      </c>
      <c r="CS391" s="21">
        <v>11.7216</v>
      </c>
      <c r="CT391" s="21">
        <v>1.22189750131E-3</v>
      </c>
      <c r="CU391" s="21">
        <v>-0.61929116402899997</v>
      </c>
    </row>
    <row r="392" spans="2:99" ht="15" thickBot="1" x14ac:dyDescent="0.35">
      <c r="B392" s="23">
        <v>11.7216</v>
      </c>
      <c r="C392" s="23">
        <v>5.0296226255999998E-3</v>
      </c>
      <c r="D392" s="18">
        <f t="shared" si="22"/>
        <v>3.0475258151061806E-3</v>
      </c>
      <c r="E392" s="1">
        <f t="shared" si="23"/>
        <v>43.652308512997458</v>
      </c>
      <c r="Q392" s="21">
        <v>11.754899999999999</v>
      </c>
      <c r="R392" s="21">
        <v>6.7296563907800002E-4</v>
      </c>
      <c r="S392" s="21">
        <v>-0.78893053194100005</v>
      </c>
      <c r="AA392" s="21">
        <v>11.754899999999999</v>
      </c>
      <c r="AB392" s="21">
        <v>2.5240166212099998E-4</v>
      </c>
      <c r="AC392" s="21">
        <v>-0.87977165543299995</v>
      </c>
      <c r="AK392" s="21">
        <v>11.754899999999999</v>
      </c>
      <c r="AL392" s="21">
        <v>-3.9917024986899996E-3</v>
      </c>
      <c r="AM392" s="21">
        <v>-0.43858298332099999</v>
      </c>
      <c r="AU392" s="21">
        <v>11.754899999999999</v>
      </c>
      <c r="AV392" s="21">
        <v>3.9658975013099999E-3</v>
      </c>
      <c r="AW392" s="21">
        <v>-1.0686196133600001</v>
      </c>
      <c r="BE392" s="21">
        <v>11.754899999999999</v>
      </c>
      <c r="BF392" s="21">
        <v>-4.54050249869E-3</v>
      </c>
      <c r="BG392" s="21">
        <v>-0.52649507123299999</v>
      </c>
      <c r="BO392" s="21">
        <v>11.754899999999999</v>
      </c>
      <c r="BP392" s="21">
        <v>5.6122975013100001E-3</v>
      </c>
      <c r="BQ392" s="21">
        <v>-1.1125756573100001</v>
      </c>
      <c r="BY392" s="21">
        <v>11.754899999999999</v>
      </c>
      <c r="BZ392" s="21">
        <v>-1.5221024986900001E-3</v>
      </c>
      <c r="CA392" s="21">
        <v>0.948474403736</v>
      </c>
      <c r="CI392" s="21">
        <v>11.754899999999999</v>
      </c>
      <c r="CJ392" s="21">
        <v>1.22189750131E-3</v>
      </c>
      <c r="CK392" s="21">
        <v>-0.72185526659300003</v>
      </c>
      <c r="CS392" s="21">
        <v>11.754899999999999</v>
      </c>
      <c r="CT392" s="21">
        <v>1.22189750131E-3</v>
      </c>
      <c r="CU392" s="21">
        <v>-0.91721546195400006</v>
      </c>
    </row>
    <row r="393" spans="2:99" ht="15" thickBot="1" x14ac:dyDescent="0.35">
      <c r="B393" s="23">
        <v>11.754899999999999</v>
      </c>
      <c r="C393" s="23">
        <v>8.8712226256000004E-3</v>
      </c>
      <c r="D393" s="18">
        <f t="shared" si="22"/>
        <v>7.0516012767957168E-3</v>
      </c>
      <c r="E393" s="1">
        <f t="shared" si="23"/>
        <v>36.789131700270232</v>
      </c>
      <c r="Q393" s="21">
        <v>11.7882</v>
      </c>
      <c r="R393" s="21">
        <v>3.9856563907800002E-4</v>
      </c>
      <c r="S393" s="21">
        <v>-0.67659841960900002</v>
      </c>
      <c r="AA393" s="21">
        <v>11.7882</v>
      </c>
      <c r="AB393" s="21">
        <v>2.5240166212099998E-4</v>
      </c>
      <c r="AC393" s="21">
        <v>-0.65510743076900002</v>
      </c>
      <c r="AK393" s="21">
        <v>11.7882</v>
      </c>
      <c r="AL393" s="21">
        <v>-2.6197024986900001E-3</v>
      </c>
      <c r="AM393" s="21">
        <v>-0.121122665861</v>
      </c>
      <c r="AU393" s="21">
        <v>11.7882</v>
      </c>
      <c r="AV393" s="21">
        <v>3.9869750131199999E-4</v>
      </c>
      <c r="AW393" s="21">
        <v>-1.0881556328899999</v>
      </c>
      <c r="BE393" s="21">
        <v>11.7882</v>
      </c>
      <c r="BF393" s="21">
        <v>-6.7357024986900004E-3</v>
      </c>
      <c r="BG393" s="21">
        <v>-0.20903475377299999</v>
      </c>
      <c r="BO393" s="21">
        <v>11.7882</v>
      </c>
      <c r="BP393" s="21">
        <v>3.9658975013099999E-3</v>
      </c>
      <c r="BQ393" s="21">
        <v>-1.04908359382</v>
      </c>
      <c r="BY393" s="21">
        <v>11.7882</v>
      </c>
      <c r="BZ393" s="21">
        <v>-6.9890249868699995E-4</v>
      </c>
      <c r="CA393" s="21">
        <v>0.68962214488399998</v>
      </c>
      <c r="CI393" s="21">
        <v>11.7882</v>
      </c>
      <c r="CJ393" s="21">
        <v>6.7309750131300001E-4</v>
      </c>
      <c r="CK393" s="21">
        <v>-0.40927895401699999</v>
      </c>
      <c r="CS393" s="21">
        <v>11.7882</v>
      </c>
      <c r="CT393" s="21">
        <v>1.22189750131E-3</v>
      </c>
      <c r="CU393" s="21">
        <v>-1.09303963778</v>
      </c>
    </row>
    <row r="394" spans="2:99" ht="15" thickBot="1" x14ac:dyDescent="0.35">
      <c r="B394" s="23">
        <v>11.7882</v>
      </c>
      <c r="C394" s="23">
        <v>1.16152226256E-2</v>
      </c>
      <c r="D394" s="18">
        <f t="shared" si="22"/>
        <v>1.0546401404373972E-2</v>
      </c>
      <c r="E394" s="1">
        <f t="shared" si="23"/>
        <v>12.693097810478871</v>
      </c>
      <c r="Q394" s="21">
        <v>11.8215</v>
      </c>
      <c r="R394" s="21">
        <v>6.7296563907800002E-4</v>
      </c>
      <c r="S394" s="21">
        <v>-0.56915031216099998</v>
      </c>
      <c r="AA394" s="21">
        <v>11.8215</v>
      </c>
      <c r="AB394" s="21">
        <v>5.2680166212099998E-4</v>
      </c>
      <c r="AC394" s="21">
        <v>-0.40113917680099997</v>
      </c>
      <c r="AK394" s="21">
        <v>11.8215</v>
      </c>
      <c r="AL394" s="21">
        <v>-9.7330249868700001E-4</v>
      </c>
      <c r="AM394" s="21">
        <v>0.210989666252</v>
      </c>
      <c r="AU394" s="21">
        <v>11.8215</v>
      </c>
      <c r="AV394" s="21">
        <v>-2.6197024986900001E-3</v>
      </c>
      <c r="AW394" s="21">
        <v>-1.0832716280100001</v>
      </c>
      <c r="BE394" s="21">
        <v>11.8215</v>
      </c>
      <c r="BF394" s="21">
        <v>-8.6565024986900007E-3</v>
      </c>
      <c r="BG394" s="21">
        <v>0.127961583223</v>
      </c>
      <c r="BO394" s="21">
        <v>11.8215</v>
      </c>
      <c r="BP394" s="21">
        <v>2.3194975013099998E-3</v>
      </c>
      <c r="BQ394" s="21">
        <v>-0.87814342288199998</v>
      </c>
      <c r="BY394" s="21">
        <v>11.8215</v>
      </c>
      <c r="BZ394" s="21">
        <v>3.9869750131199999E-4</v>
      </c>
      <c r="CA394" s="21">
        <v>0.37704583230799998</v>
      </c>
      <c r="CI394" s="21">
        <v>11.8215</v>
      </c>
      <c r="CJ394" s="24">
        <v>3.9869750131199999E-4</v>
      </c>
      <c r="CK394" s="21">
        <v>-5.7630602368699997E-2</v>
      </c>
      <c r="CS394" s="21">
        <v>11.8215</v>
      </c>
      <c r="CT394" s="21">
        <v>1.49629750131E-3</v>
      </c>
      <c r="CU394" s="21">
        <v>-1.0979236426600001</v>
      </c>
    </row>
    <row r="395" spans="2:99" ht="15" thickBot="1" x14ac:dyDescent="0.35">
      <c r="B395" s="23">
        <v>11.8215</v>
      </c>
      <c r="C395" s="23">
        <v>1.4084822625599999E-2</v>
      </c>
      <c r="D395" s="18">
        <f t="shared" si="22"/>
        <v>1.3272826073253379E-2</v>
      </c>
      <c r="E395" s="1">
        <f t="shared" si="23"/>
        <v>7.3259822335866449</v>
      </c>
      <c r="Q395" s="21">
        <v>11.854799999999999</v>
      </c>
      <c r="R395" s="21">
        <v>1.2416563907799999E-4</v>
      </c>
      <c r="S395" s="21">
        <v>-0.447050190061</v>
      </c>
      <c r="AA395" s="21">
        <v>11.854799999999999</v>
      </c>
      <c r="AB395" s="21">
        <v>5.2680166212099998E-4</v>
      </c>
      <c r="AC395" s="21">
        <v>-0.112982888645</v>
      </c>
      <c r="AK395" s="21">
        <v>11.854799999999999</v>
      </c>
      <c r="AL395" s="21">
        <v>9.4749750131299995E-4</v>
      </c>
      <c r="AM395" s="21">
        <v>0.52356597882800004</v>
      </c>
      <c r="AU395" s="21">
        <v>11.854799999999999</v>
      </c>
      <c r="AV395" s="21">
        <v>-5.3637024986899996E-3</v>
      </c>
      <c r="AW395" s="21">
        <v>-1.07350361824</v>
      </c>
      <c r="BE395" s="21">
        <v>11.854799999999999</v>
      </c>
      <c r="BF395" s="21">
        <v>-1.00285024987E-2</v>
      </c>
      <c r="BG395" s="21">
        <v>0.45518991045200002</v>
      </c>
      <c r="BO395" s="21">
        <v>11.854799999999999</v>
      </c>
      <c r="BP395" s="21">
        <v>3.9869750131199999E-4</v>
      </c>
      <c r="BQ395" s="21">
        <v>-0.62417516891299996</v>
      </c>
      <c r="BY395" s="21">
        <v>11.854799999999999</v>
      </c>
      <c r="BZ395" s="21">
        <v>1.49629750131E-3</v>
      </c>
      <c r="CA395" s="21">
        <v>3.0281485543299999E-2</v>
      </c>
      <c r="CI395" s="21">
        <v>11.854799999999999</v>
      </c>
      <c r="CJ395" s="21">
        <v>1.2429750131199999E-4</v>
      </c>
      <c r="CK395" s="21">
        <v>0.30866976393200002</v>
      </c>
      <c r="CS395" s="21">
        <v>11.854799999999999</v>
      </c>
      <c r="CT395" s="21">
        <v>1.49629750131E-3</v>
      </c>
      <c r="CU395" s="21">
        <v>-1.0832716280100001</v>
      </c>
    </row>
    <row r="396" spans="2:99" ht="15" thickBot="1" x14ac:dyDescent="0.35">
      <c r="B396" s="23">
        <v>11.854799999999999</v>
      </c>
      <c r="C396" s="23">
        <v>1.4908022625600001E-2</v>
      </c>
      <c r="D396" s="18">
        <f t="shared" si="22"/>
        <v>1.5030630977929052E-2</v>
      </c>
      <c r="E396" s="1">
        <f t="shared" si="23"/>
        <v>0.16703120067605257</v>
      </c>
      <c r="Q396" s="21">
        <v>11.8881</v>
      </c>
      <c r="R396" s="21">
        <v>3.9856563907800002E-4</v>
      </c>
      <c r="S396" s="21">
        <v>-0.32006606307699997</v>
      </c>
      <c r="AA396" s="21">
        <v>11.8881</v>
      </c>
      <c r="AB396" s="21">
        <v>8.0120166212100004E-4</v>
      </c>
      <c r="AC396" s="21">
        <v>0.16052138486</v>
      </c>
      <c r="AK396" s="21">
        <v>11.8881</v>
      </c>
      <c r="AL396" s="21">
        <v>2.3194975013099998E-3</v>
      </c>
      <c r="AM396" s="21">
        <v>0.801954257216</v>
      </c>
      <c r="AU396" s="21">
        <v>11.8881</v>
      </c>
      <c r="AV396" s="21">
        <v>-7.8333024986899993E-3</v>
      </c>
      <c r="AW396" s="21">
        <v>-0.95140349614200004</v>
      </c>
      <c r="BE396" s="21">
        <v>11.8881</v>
      </c>
      <c r="BF396" s="21">
        <v>-1.0302902498700001E-2</v>
      </c>
      <c r="BG396" s="21">
        <v>0.75311420837599996</v>
      </c>
      <c r="BO396" s="21">
        <v>11.8881</v>
      </c>
      <c r="BP396" s="21">
        <v>-1.5221024986900001E-3</v>
      </c>
      <c r="BQ396" s="21">
        <v>-0.31159885633700002</v>
      </c>
      <c r="BY396" s="21">
        <v>11.8881</v>
      </c>
      <c r="BZ396" s="21">
        <v>2.59389750131E-3</v>
      </c>
      <c r="CA396" s="21">
        <v>-0.316482861221</v>
      </c>
      <c r="CI396" s="21">
        <v>11.8881</v>
      </c>
      <c r="CJ396" s="21">
        <v>-6.9890249868699995E-4</v>
      </c>
      <c r="CK396" s="21">
        <v>0.64078209604400005</v>
      </c>
      <c r="CS396" s="21">
        <v>11.8881</v>
      </c>
      <c r="CT396" s="21">
        <v>1.22189750131E-3</v>
      </c>
      <c r="CU396" s="21">
        <v>-0.96605551079399998</v>
      </c>
    </row>
    <row r="397" spans="2:99" ht="15" thickBot="1" x14ac:dyDescent="0.35">
      <c r="B397" s="23">
        <v>11.8881</v>
      </c>
      <c r="C397" s="23">
        <v>1.46336226256E-2</v>
      </c>
      <c r="D397" s="18">
        <f t="shared" si="22"/>
        <v>1.569312239336074E-2</v>
      </c>
      <c r="E397" s="1">
        <f t="shared" si="23"/>
        <v>12.472663976500707</v>
      </c>
      <c r="Q397" s="21">
        <v>11.9214</v>
      </c>
      <c r="R397" s="21">
        <v>6.7296563907800002E-4</v>
      </c>
      <c r="S397" s="21">
        <v>-0.19796594097699999</v>
      </c>
      <c r="AA397" s="21">
        <v>11.9214</v>
      </c>
      <c r="AB397" s="21">
        <v>1.0756016621199999E-3</v>
      </c>
      <c r="AC397" s="21">
        <v>0.42425764859600001</v>
      </c>
      <c r="AK397" s="21">
        <v>11.9214</v>
      </c>
      <c r="AL397" s="21">
        <v>4.2402975013100001E-3</v>
      </c>
      <c r="AM397" s="21">
        <v>1.0070824623400001</v>
      </c>
      <c r="AU397" s="21">
        <v>11.9214</v>
      </c>
      <c r="AV397" s="21">
        <v>-9.7541024986899996E-3</v>
      </c>
      <c r="AW397" s="21">
        <v>-0.731623276361</v>
      </c>
      <c r="BE397" s="21">
        <v>11.9214</v>
      </c>
      <c r="BF397" s="21">
        <v>-9.7541024986899996E-3</v>
      </c>
      <c r="BG397" s="21">
        <v>0.97289442815600002</v>
      </c>
      <c r="BO397" s="21">
        <v>11.9214</v>
      </c>
      <c r="BP397" s="21">
        <v>-3.16850249869E-3</v>
      </c>
      <c r="BQ397" s="21">
        <v>2.53974806593E-2</v>
      </c>
      <c r="BY397" s="21">
        <v>11.9214</v>
      </c>
      <c r="BZ397" s="21">
        <v>3.6914975013100002E-3</v>
      </c>
      <c r="CA397" s="21">
        <v>-0.63882718356500001</v>
      </c>
      <c r="CI397" s="21">
        <v>11.9214</v>
      </c>
      <c r="CJ397" s="21">
        <v>-9.7330249868700001E-4</v>
      </c>
      <c r="CK397" s="21">
        <v>0.90940236466400004</v>
      </c>
      <c r="CS397" s="21">
        <v>11.9214</v>
      </c>
      <c r="CT397" s="21">
        <v>1.22189750131E-3</v>
      </c>
      <c r="CU397" s="21">
        <v>-0.71208725682499996</v>
      </c>
    </row>
    <row r="398" spans="2:99" ht="15" thickBot="1" x14ac:dyDescent="0.35">
      <c r="B398" s="23">
        <v>11.9214</v>
      </c>
      <c r="C398" s="23">
        <v>1.38104226256E-2</v>
      </c>
      <c r="D398" s="18">
        <f t="shared" si="22"/>
        <v>1.5216269590782951E-2</v>
      </c>
      <c r="E398" s="1">
        <f t="shared" si="23"/>
        <v>21.960063216823496</v>
      </c>
      <c r="Q398" s="21">
        <v>11.954700000000001</v>
      </c>
      <c r="R398" s="21">
        <v>3.9856563907800002E-4</v>
      </c>
      <c r="S398" s="21">
        <v>-6.6097809108700001E-2</v>
      </c>
      <c r="AA398" s="21">
        <v>11.954700000000001</v>
      </c>
      <c r="AB398" s="21">
        <v>1.0756016621199999E-3</v>
      </c>
      <c r="AC398" s="21">
        <v>0.65380587814400004</v>
      </c>
      <c r="AK398" s="21">
        <v>11.954700000000001</v>
      </c>
      <c r="AL398" s="21">
        <v>5.0634975013099997E-3</v>
      </c>
      <c r="AM398" s="21">
        <v>1.1340665893299999</v>
      </c>
      <c r="AU398" s="21">
        <v>11.954700000000001</v>
      </c>
      <c r="AV398" s="21">
        <v>-1.0851702498699999E-2</v>
      </c>
      <c r="AW398" s="21">
        <v>-0.45323499797299999</v>
      </c>
      <c r="BE398" s="21">
        <v>11.954700000000001</v>
      </c>
      <c r="BF398" s="21">
        <v>-8.3821024986899997E-3</v>
      </c>
      <c r="BG398" s="21">
        <v>1.12429857956</v>
      </c>
      <c r="BO398" s="21">
        <v>11.954700000000001</v>
      </c>
      <c r="BP398" s="21">
        <v>-4.8149024986900001E-3</v>
      </c>
      <c r="BQ398" s="21">
        <v>0.357509812772</v>
      </c>
      <c r="BY398" s="21">
        <v>11.954700000000001</v>
      </c>
      <c r="BZ398" s="21">
        <v>3.9658975013099999E-3</v>
      </c>
      <c r="CA398" s="21">
        <v>-0.89767944241800002</v>
      </c>
      <c r="CI398" s="21">
        <v>11.954700000000001</v>
      </c>
      <c r="CJ398" s="21">
        <v>-6.9890249868699995E-4</v>
      </c>
      <c r="CK398" s="21">
        <v>1.09499455026</v>
      </c>
      <c r="CS398" s="21">
        <v>11.954700000000001</v>
      </c>
      <c r="CT398" s="21">
        <v>6.7309750131300001E-4</v>
      </c>
      <c r="CU398" s="21">
        <v>-0.360438905177</v>
      </c>
    </row>
    <row r="399" spans="2:99" ht="15" thickBot="1" x14ac:dyDescent="0.35">
      <c r="B399" s="23">
        <v>11.954700000000001</v>
      </c>
      <c r="C399" s="23">
        <v>1.16152226256E-2</v>
      </c>
      <c r="D399" s="18">
        <f t="shared" si="22"/>
        <v>1.3641580987641932E-2</v>
      </c>
      <c r="E399" s="1">
        <f t="shared" si="23"/>
        <v>45.623646793525126</v>
      </c>
      <c r="Q399" s="21">
        <v>11.988</v>
      </c>
      <c r="R399" s="24">
        <v>6.7296563907800002E-4</v>
      </c>
      <c r="S399" s="21">
        <v>6.0886317875500001E-2</v>
      </c>
      <c r="AA399" s="21">
        <v>11.988</v>
      </c>
      <c r="AB399" s="24">
        <v>1.62440166212E-3</v>
      </c>
      <c r="AC399" s="21">
        <v>0.83939806373600001</v>
      </c>
      <c r="AK399" s="21">
        <v>11.988</v>
      </c>
      <c r="AL399" s="24">
        <v>6.1610975013100004E-3</v>
      </c>
      <c r="AM399" s="21">
        <v>1.19755865282</v>
      </c>
      <c r="AU399" s="21">
        <v>11.988</v>
      </c>
      <c r="AV399" s="24">
        <v>-1.11261024987E-2</v>
      </c>
      <c r="AW399" s="21">
        <v>-0.13577468051300001</v>
      </c>
      <c r="BE399" s="21">
        <v>11.988</v>
      </c>
      <c r="BF399" s="24">
        <v>-6.7357024986900004E-3</v>
      </c>
      <c r="BG399" s="21">
        <v>1.19755865282</v>
      </c>
      <c r="BO399" s="21">
        <v>11.988</v>
      </c>
      <c r="BP399" s="24">
        <v>-5.9125024986899999E-3</v>
      </c>
      <c r="BQ399" s="21">
        <v>0.66031811557999998</v>
      </c>
      <c r="BY399" s="21">
        <v>11.988</v>
      </c>
      <c r="BZ399" s="24">
        <v>4.7890975013100004E-3</v>
      </c>
      <c r="CA399" s="21">
        <v>-1.06373560847</v>
      </c>
      <c r="CI399" s="21">
        <v>11.988</v>
      </c>
      <c r="CJ399" s="21">
        <v>-1.2477024986899999E-3</v>
      </c>
      <c r="CK399" s="21">
        <v>1.1926746479400001</v>
      </c>
      <c r="CS399" s="21">
        <v>11.988</v>
      </c>
      <c r="CT399" s="21">
        <v>6.7309750131300001E-4</v>
      </c>
      <c r="CU399" s="21">
        <v>3.0281485543299999E-2</v>
      </c>
    </row>
    <row r="400" spans="2:99" ht="15" thickBot="1" x14ac:dyDescent="0.35">
      <c r="B400" s="23">
        <v>11.988</v>
      </c>
      <c r="C400" s="23">
        <v>8.8712226256000004E-3</v>
      </c>
      <c r="D400" s="18">
        <f t="shared" si="22"/>
        <v>1.1092560417257811E-2</v>
      </c>
      <c r="E400" s="1">
        <f t="shared" si="23"/>
        <v>54.826017607191119</v>
      </c>
      <c r="Q400" s="21">
        <v>12.0213</v>
      </c>
      <c r="R400" s="21">
        <v>3.9856563907800002E-4</v>
      </c>
      <c r="S400" s="21">
        <v>0.182986439976</v>
      </c>
      <c r="AA400" s="21">
        <v>12.0213</v>
      </c>
      <c r="AB400" s="21">
        <v>1.3500016621200001E-3</v>
      </c>
      <c r="AC400" s="21">
        <v>0.97126619560399996</v>
      </c>
      <c r="AK400" s="21">
        <v>12.0213</v>
      </c>
      <c r="AL400" s="21">
        <v>6.98429750131E-3</v>
      </c>
      <c r="AM400" s="21">
        <v>1.18290663817</v>
      </c>
      <c r="AU400" s="21">
        <v>12.0213</v>
      </c>
      <c r="AV400" s="21">
        <v>-1.05773024987E-2</v>
      </c>
      <c r="AW400" s="21">
        <v>0.20122165648400001</v>
      </c>
      <c r="BE400" s="21">
        <v>12.0213</v>
      </c>
      <c r="BF400" s="21">
        <v>-3.9917024986899996E-3</v>
      </c>
      <c r="BG400" s="21">
        <v>1.1926746479400001</v>
      </c>
      <c r="BO400" s="21">
        <v>12.0213</v>
      </c>
      <c r="BP400" s="21">
        <v>-6.4613024986900002E-3</v>
      </c>
      <c r="BQ400" s="21">
        <v>0.91428636954800002</v>
      </c>
      <c r="BY400" s="21">
        <v>12.0213</v>
      </c>
      <c r="BZ400" s="21">
        <v>4.5146975013100003E-3</v>
      </c>
      <c r="CA400" s="21">
        <v>-1.0881556328899999</v>
      </c>
      <c r="CI400" s="21">
        <v>12.0213</v>
      </c>
      <c r="CJ400" s="21">
        <v>-9.7330249868700001E-4</v>
      </c>
      <c r="CK400" s="21">
        <v>1.2024426577</v>
      </c>
      <c r="CS400" s="21">
        <v>12.0213</v>
      </c>
      <c r="CT400" s="21">
        <v>3.9869750131199999E-4</v>
      </c>
      <c r="CU400" s="21">
        <v>0.42100187626399999</v>
      </c>
    </row>
    <row r="401" spans="2:99" ht="15" thickBot="1" x14ac:dyDescent="0.35">
      <c r="B401" s="23">
        <v>12.0213</v>
      </c>
      <c r="C401" s="23">
        <v>5.0296226255999998E-3</v>
      </c>
      <c r="D401" s="18">
        <f t="shared" si="22"/>
        <v>7.765041564195144E-3</v>
      </c>
      <c r="E401" s="1">
        <f t="shared" si="23"/>
        <v>83.13907521805541</v>
      </c>
      <c r="Q401" s="21">
        <v>12.054600000000001</v>
      </c>
      <c r="R401" s="21">
        <v>3.9856563907800002E-4</v>
      </c>
      <c r="S401" s="21">
        <v>0.30508656207599999</v>
      </c>
      <c r="AA401" s="21">
        <v>12.054600000000001</v>
      </c>
      <c r="AB401" s="21">
        <v>1.3500016621200001E-3</v>
      </c>
      <c r="AC401" s="21">
        <v>1.04941027375</v>
      </c>
      <c r="AK401" s="21">
        <v>12.054600000000001</v>
      </c>
      <c r="AL401" s="21">
        <v>7.2586975013100002E-3</v>
      </c>
      <c r="AM401" s="21">
        <v>1.09499455026</v>
      </c>
      <c r="AU401" s="21">
        <v>12.054600000000001</v>
      </c>
      <c r="AV401" s="21">
        <v>-8.93090249869E-3</v>
      </c>
      <c r="AW401" s="21">
        <v>0.51868197394399995</v>
      </c>
      <c r="BE401" s="21">
        <v>12.054600000000001</v>
      </c>
      <c r="BF401" s="21">
        <v>-1.2477024986899999E-3</v>
      </c>
      <c r="BG401" s="21">
        <v>1.10476256002</v>
      </c>
      <c r="BO401" s="21">
        <v>12.054600000000001</v>
      </c>
      <c r="BP401" s="21">
        <v>-6.1869024986900001E-3</v>
      </c>
      <c r="BQ401" s="21">
        <v>1.0803425356</v>
      </c>
      <c r="BY401" s="21">
        <v>12.054600000000001</v>
      </c>
      <c r="BZ401" s="21">
        <v>4.5146975013100003E-3</v>
      </c>
      <c r="CA401" s="21">
        <v>-1.0881556328899999</v>
      </c>
      <c r="CI401" s="21">
        <v>12.054600000000001</v>
      </c>
      <c r="CJ401" s="21">
        <v>-6.9890249868699995E-4</v>
      </c>
      <c r="CK401" s="21">
        <v>1.1145305697900001</v>
      </c>
      <c r="CS401" s="21">
        <v>12.054600000000001</v>
      </c>
      <c r="CT401" s="21">
        <v>3.9869750131199999E-4</v>
      </c>
      <c r="CU401" s="21">
        <v>0.76776622302800002</v>
      </c>
    </row>
    <row r="402" spans="2:99" ht="15" thickBot="1" x14ac:dyDescent="0.35">
      <c r="B402" s="23">
        <v>12.054600000000001</v>
      </c>
      <c r="C402" s="23">
        <v>1.4624226256000001E-3</v>
      </c>
      <c r="D402" s="18">
        <f t="shared" si="22"/>
        <v>3.9121555012820554E-3</v>
      </c>
      <c r="E402" s="1">
        <f t="shared" si="23"/>
        <v>66.679901802194124</v>
      </c>
      <c r="Q402" s="21">
        <v>12.087899999999999</v>
      </c>
      <c r="R402" s="21">
        <v>3.9856563907800002E-4</v>
      </c>
      <c r="S402" s="21">
        <v>0.42230267929199999</v>
      </c>
      <c r="AA402" s="21">
        <v>12.087899999999999</v>
      </c>
      <c r="AB402" s="21">
        <v>1.3500016621200001E-3</v>
      </c>
      <c r="AC402" s="21">
        <v>1.0933663176999999</v>
      </c>
      <c r="AK402" s="21">
        <v>12.087899999999999</v>
      </c>
      <c r="AL402" s="21">
        <v>6.7098975013099998E-3</v>
      </c>
      <c r="AM402" s="21">
        <v>0.919170374432</v>
      </c>
      <c r="AU402" s="21">
        <v>12.087899999999999</v>
      </c>
      <c r="AV402" s="21">
        <v>-7.0101024986899997E-3</v>
      </c>
      <c r="AW402" s="21">
        <v>0.79707025233200002</v>
      </c>
      <c r="BE402" s="21">
        <v>12.087899999999999</v>
      </c>
      <c r="BF402" s="21">
        <v>1.49629750131E-3</v>
      </c>
      <c r="BG402" s="21">
        <v>0.93382238908399995</v>
      </c>
      <c r="BO402" s="21">
        <v>12.087899999999999</v>
      </c>
      <c r="BP402" s="21">
        <v>-5.6381024986899998E-3</v>
      </c>
      <c r="BQ402" s="21">
        <v>1.18290663817</v>
      </c>
      <c r="BY402" s="21">
        <v>12.087899999999999</v>
      </c>
      <c r="BZ402" s="21">
        <v>3.6914975013100002E-3</v>
      </c>
      <c r="CA402" s="21">
        <v>-1.06373560847</v>
      </c>
      <c r="CI402" s="21">
        <v>12.087899999999999</v>
      </c>
      <c r="CJ402" s="24">
        <v>-4.2450249868800002E-4</v>
      </c>
      <c r="CK402" s="21">
        <v>0.92893838419999997</v>
      </c>
      <c r="CS402" s="21">
        <v>12.087899999999999</v>
      </c>
      <c r="CT402" s="21">
        <v>3.9869750131199999E-4</v>
      </c>
      <c r="CU402" s="21">
        <v>1.0217344770000001</v>
      </c>
    </row>
    <row r="403" spans="2:99" ht="15" thickBot="1" x14ac:dyDescent="0.35">
      <c r="B403" s="23">
        <v>12.087899999999999</v>
      </c>
      <c r="C403" s="23">
        <v>-2.6535773744E-3</v>
      </c>
      <c r="D403" s="18">
        <f t="shared" si="22"/>
        <v>-1.7491570240157363E-4</v>
      </c>
      <c r="E403" s="1">
        <f t="shared" si="23"/>
        <v>68.264040935933735</v>
      </c>
      <c r="Q403" s="21">
        <v>12.1212</v>
      </c>
      <c r="R403" s="21">
        <v>6.7296563907800002E-4</v>
      </c>
      <c r="S403" s="21">
        <v>0.53463479162399996</v>
      </c>
      <c r="AA403" s="21">
        <v>12.1212</v>
      </c>
      <c r="AB403" s="21">
        <v>1.62440166212E-3</v>
      </c>
      <c r="AC403" s="21">
        <v>1.0591782835200001</v>
      </c>
      <c r="AK403" s="21">
        <v>12.1212</v>
      </c>
      <c r="AL403" s="21">
        <v>6.1610975013100004E-3</v>
      </c>
      <c r="AM403" s="21">
        <v>0.67497013023200003</v>
      </c>
      <c r="AU403" s="21">
        <v>12.1212</v>
      </c>
      <c r="AV403" s="21">
        <v>-3.9917024986899996E-3</v>
      </c>
      <c r="AW403" s="21">
        <v>1.0070824623400001</v>
      </c>
      <c r="BE403" s="21">
        <v>12.1212</v>
      </c>
      <c r="BF403" s="21">
        <v>4.5146975013100003E-3</v>
      </c>
      <c r="BG403" s="21">
        <v>0.69450614976799996</v>
      </c>
      <c r="BO403" s="21">
        <v>12.1212</v>
      </c>
      <c r="BP403" s="21">
        <v>-4.8149024986900001E-3</v>
      </c>
      <c r="BQ403" s="21">
        <v>1.2024426577</v>
      </c>
      <c r="BY403" s="21">
        <v>12.1212</v>
      </c>
      <c r="BZ403" s="21">
        <v>3.1426975013099999E-3</v>
      </c>
      <c r="CA403" s="21">
        <v>-0.92698347172200002</v>
      </c>
      <c r="CI403" s="21">
        <v>12.1212</v>
      </c>
      <c r="CJ403" s="21">
        <v>1.2429750131199999E-4</v>
      </c>
      <c r="CK403" s="21">
        <v>0.66031811557999998</v>
      </c>
      <c r="CS403" s="21">
        <v>12.1212</v>
      </c>
      <c r="CT403" s="21">
        <v>-1.5010249868799999E-4</v>
      </c>
      <c r="CU403" s="21">
        <v>1.16825462352</v>
      </c>
    </row>
    <row r="404" spans="2:99" ht="15" thickBot="1" x14ac:dyDescent="0.35">
      <c r="B404" s="23">
        <v>12.1212</v>
      </c>
      <c r="C404" s="23">
        <v>-5.9463773743999998E-3</v>
      </c>
      <c r="D404" s="18">
        <f t="shared" si="22"/>
        <v>-4.1889366617669068E-3</v>
      </c>
      <c r="E404" s="1">
        <f t="shared" si="23"/>
        <v>34.31775398244794</v>
      </c>
      <c r="Q404" s="21">
        <v>12.154500000000001</v>
      </c>
      <c r="R404" s="21">
        <v>9.4736563907799997E-4</v>
      </c>
      <c r="S404" s="21">
        <v>0.63719889418800002</v>
      </c>
      <c r="AA404" s="21">
        <v>12.154500000000001</v>
      </c>
      <c r="AB404" s="21">
        <v>1.62440166212E-3</v>
      </c>
      <c r="AC404" s="21">
        <v>0.98103420537200003</v>
      </c>
      <c r="AK404" s="21">
        <v>12.154500000000001</v>
      </c>
      <c r="AL404" s="21">
        <v>4.7890975013100004E-3</v>
      </c>
      <c r="AM404" s="21">
        <v>0.36727782254000002</v>
      </c>
      <c r="AU404" s="21">
        <v>12.154500000000001</v>
      </c>
      <c r="AV404" s="21">
        <v>-1.2477024986899999E-3</v>
      </c>
      <c r="AW404" s="21">
        <v>1.13895059421</v>
      </c>
      <c r="BE404" s="21">
        <v>12.154500000000001</v>
      </c>
      <c r="BF404" s="21">
        <v>7.2586975013100002E-3</v>
      </c>
      <c r="BG404" s="21">
        <v>0.386813842076</v>
      </c>
      <c r="BO404" s="21">
        <v>12.154500000000001</v>
      </c>
      <c r="BP404" s="21">
        <v>-3.4429024986900002E-3</v>
      </c>
      <c r="BQ404" s="21">
        <v>1.1340665893299999</v>
      </c>
      <c r="BY404" s="21">
        <v>12.154500000000001</v>
      </c>
      <c r="BZ404" s="21">
        <v>2.3194975013099998E-3</v>
      </c>
      <c r="CA404" s="21">
        <v>-0.68766723240500005</v>
      </c>
      <c r="CI404" s="21">
        <v>12.154500000000001</v>
      </c>
      <c r="CJ404" s="21">
        <v>6.7309750131300001E-4</v>
      </c>
      <c r="CK404" s="21">
        <v>0.32332177858400002</v>
      </c>
      <c r="CS404" s="21">
        <v>12.154500000000001</v>
      </c>
      <c r="CT404" s="21">
        <v>1.2429750131199999E-4</v>
      </c>
      <c r="CU404" s="21">
        <v>1.2073266625900001</v>
      </c>
    </row>
    <row r="405" spans="2:99" ht="15" thickBot="1" x14ac:dyDescent="0.35">
      <c r="B405" s="23">
        <v>12.154500000000001</v>
      </c>
      <c r="C405" s="23">
        <v>-9.2391773744E-3</v>
      </c>
      <c r="D405" s="18">
        <f t="shared" si="22"/>
        <v>-7.8297064323518146E-3</v>
      </c>
      <c r="E405" s="1">
        <f t="shared" si="23"/>
        <v>22.073425960868889</v>
      </c>
      <c r="Q405" s="21">
        <v>12.187799999999999</v>
      </c>
      <c r="R405" s="21">
        <v>6.7296563907800002E-4</v>
      </c>
      <c r="S405" s="21">
        <v>0.73487899186799999</v>
      </c>
      <c r="AA405" s="21">
        <v>12.187799999999999</v>
      </c>
      <c r="AB405" s="21">
        <v>1.3500016621200001E-3</v>
      </c>
      <c r="AC405" s="21">
        <v>0.84428206861999999</v>
      </c>
      <c r="AK405" s="21">
        <v>12.187799999999999</v>
      </c>
      <c r="AL405" s="21">
        <v>3.6914975013100002E-3</v>
      </c>
      <c r="AM405" s="21">
        <v>4.00494953114E-2</v>
      </c>
      <c r="AU405" s="21">
        <v>12.187799999999999</v>
      </c>
      <c r="AV405" s="21">
        <v>2.0450975013100001E-3</v>
      </c>
      <c r="AW405" s="21">
        <v>1.19755865282</v>
      </c>
      <c r="BE405" s="21">
        <v>12.187799999999999</v>
      </c>
      <c r="BF405" s="21">
        <v>9.1794975013100005E-3</v>
      </c>
      <c r="BG405" s="21">
        <v>4.00494953114E-2</v>
      </c>
      <c r="BO405" s="21">
        <v>12.187799999999999</v>
      </c>
      <c r="BP405" s="21">
        <v>-1.7965024986900001E-3</v>
      </c>
      <c r="BQ405" s="21">
        <v>0.99243044769199995</v>
      </c>
      <c r="BY405" s="21">
        <v>12.187799999999999</v>
      </c>
      <c r="BZ405" s="21">
        <v>9.4749750131299995E-4</v>
      </c>
      <c r="CA405" s="21">
        <v>-0.39462693936499998</v>
      </c>
      <c r="CI405" s="21">
        <v>12.187799999999999</v>
      </c>
      <c r="CJ405" s="21">
        <v>1.22189750131E-3</v>
      </c>
      <c r="CK405" s="21">
        <v>-4.7862592600699999E-2</v>
      </c>
      <c r="CS405" s="21">
        <v>12.187799999999999</v>
      </c>
      <c r="CT405" s="21">
        <v>-1.5010249868799999E-4</v>
      </c>
      <c r="CU405" s="21">
        <v>1.1194145746799999</v>
      </c>
    </row>
    <row r="406" spans="2:99" ht="15" thickBot="1" x14ac:dyDescent="0.35">
      <c r="B406" s="23">
        <v>12.187799999999999</v>
      </c>
      <c r="C406" s="23">
        <v>-1.19831773744E-2</v>
      </c>
      <c r="D406" s="18">
        <f t="shared" si="22"/>
        <v>-1.0826501964347202E-2</v>
      </c>
      <c r="E406" s="1">
        <f t="shared" si="23"/>
        <v>14.865533380231216</v>
      </c>
      <c r="Q406" s="21">
        <v>12.2211</v>
      </c>
      <c r="R406" s="21">
        <v>9.4736563907799997E-4</v>
      </c>
      <c r="S406" s="21">
        <v>0.81790707489600001</v>
      </c>
      <c r="AA406" s="21">
        <v>12.2211</v>
      </c>
      <c r="AB406" s="21">
        <v>1.3500016621200001E-3</v>
      </c>
      <c r="AC406" s="21">
        <v>0.65868988302800002</v>
      </c>
      <c r="AK406" s="21">
        <v>12.2211</v>
      </c>
      <c r="AL406" s="21">
        <v>1.7706975013099999E-3</v>
      </c>
      <c r="AM406" s="21">
        <v>-0.29694684168500002</v>
      </c>
      <c r="AU406" s="21">
        <v>12.2211</v>
      </c>
      <c r="AV406" s="21">
        <v>5.3378975013099999E-3</v>
      </c>
      <c r="AW406" s="21">
        <v>1.18290663817</v>
      </c>
      <c r="BE406" s="21">
        <v>12.2211</v>
      </c>
      <c r="BF406" s="21">
        <v>1.0825897501300001E-2</v>
      </c>
      <c r="BG406" s="21">
        <v>-0.301830846569</v>
      </c>
      <c r="BO406" s="21">
        <v>12.2211</v>
      </c>
      <c r="BP406" s="21">
        <v>1.2429750131199999E-4</v>
      </c>
      <c r="BQ406" s="21">
        <v>0.76288221814400003</v>
      </c>
      <c r="BY406" s="21">
        <v>12.2211</v>
      </c>
      <c r="BZ406" s="21">
        <v>1.2429750131199999E-4</v>
      </c>
      <c r="CA406" s="21">
        <v>-5.7630602368699997E-2</v>
      </c>
      <c r="CI406" s="21">
        <v>12.2211</v>
      </c>
      <c r="CJ406" s="21">
        <v>1.49629750131E-3</v>
      </c>
      <c r="CK406" s="21">
        <v>-0.40927895401699999</v>
      </c>
      <c r="CS406" s="21">
        <v>12.2211</v>
      </c>
      <c r="CT406" s="21">
        <v>1.2429750131199999E-4</v>
      </c>
      <c r="CU406" s="21">
        <v>0.93870639396800004</v>
      </c>
    </row>
    <row r="407" spans="2:99" ht="15" thickBot="1" x14ac:dyDescent="0.35">
      <c r="B407" s="23">
        <v>12.2211</v>
      </c>
      <c r="C407" s="23">
        <v>-1.33551773744E-2</v>
      </c>
      <c r="D407" s="18">
        <f t="shared" si="22"/>
        <v>-1.2958199951993014E-2</v>
      </c>
      <c r="E407" s="1">
        <f t="shared" si="23"/>
        <v>1.7510119322321611</v>
      </c>
      <c r="Q407" s="21">
        <v>12.2544</v>
      </c>
      <c r="R407" s="21">
        <v>6.7296563907800002E-4</v>
      </c>
      <c r="S407" s="21">
        <v>0.89605115304000005</v>
      </c>
      <c r="AA407" s="21">
        <v>12.2544</v>
      </c>
      <c r="AB407" s="21">
        <v>1.0756016621199999E-3</v>
      </c>
      <c r="AC407" s="21">
        <v>0.41937364371199998</v>
      </c>
      <c r="AK407" s="21">
        <v>12.2544</v>
      </c>
      <c r="AL407" s="21">
        <v>3.9869750131199999E-4</v>
      </c>
      <c r="AM407" s="21">
        <v>-0.60952315426100001</v>
      </c>
      <c r="AU407" s="21">
        <v>12.2544</v>
      </c>
      <c r="AV407" s="21">
        <v>8.0818975013099998E-3</v>
      </c>
      <c r="AW407" s="21">
        <v>1.0803425356</v>
      </c>
      <c r="BE407" s="21">
        <v>12.2544</v>
      </c>
      <c r="BF407" s="21">
        <v>1.16490975013E-2</v>
      </c>
      <c r="BG407" s="21">
        <v>-0.61929116402899997</v>
      </c>
      <c r="BO407" s="21">
        <v>12.2544</v>
      </c>
      <c r="BP407" s="21">
        <v>2.3194975013099998E-3</v>
      </c>
      <c r="BQ407" s="21">
        <v>0.46984192510400002</v>
      </c>
      <c r="BY407" s="21">
        <v>12.2544</v>
      </c>
      <c r="BZ407" s="21">
        <v>-1.2477024986899999E-3</v>
      </c>
      <c r="CA407" s="21">
        <v>0.284249739512</v>
      </c>
      <c r="CI407" s="21">
        <v>12.2544</v>
      </c>
      <c r="CJ407" s="21">
        <v>2.0450975013100001E-3</v>
      </c>
      <c r="CK407" s="21">
        <v>-0.731623276361</v>
      </c>
      <c r="CS407" s="21">
        <v>12.2544</v>
      </c>
      <c r="CT407" s="21">
        <v>1.2429750131199999E-4</v>
      </c>
      <c r="CU407" s="21">
        <v>0.63101408627599997</v>
      </c>
    </row>
    <row r="408" spans="2:99" ht="15" thickBot="1" x14ac:dyDescent="0.35">
      <c r="B408" s="23">
        <v>12.2544</v>
      </c>
      <c r="C408" s="23">
        <v>-1.3629577374399999E-2</v>
      </c>
      <c r="D408" s="18">
        <f t="shared" si="22"/>
        <v>-1.4069582160323812E-2</v>
      </c>
      <c r="E408" s="1">
        <f t="shared" si="23"/>
        <v>2.1511579070651163</v>
      </c>
      <c r="Q408" s="21">
        <v>12.287699999999999</v>
      </c>
      <c r="R408" s="21">
        <v>6.7296563907800002E-4</v>
      </c>
      <c r="S408" s="21">
        <v>0.94977520676399996</v>
      </c>
      <c r="AA408" s="21">
        <v>12.287699999999999</v>
      </c>
      <c r="AB408" s="21">
        <v>8.0120166212100004E-4</v>
      </c>
      <c r="AC408" s="21">
        <v>0.13610136044000001</v>
      </c>
      <c r="AK408" s="21">
        <v>12.287699999999999</v>
      </c>
      <c r="AL408" s="21">
        <v>-1.2477024986899999E-3</v>
      </c>
      <c r="AM408" s="21">
        <v>-0.86837541311400002</v>
      </c>
      <c r="AU408" s="21">
        <v>12.287699999999999</v>
      </c>
      <c r="AV408" s="21">
        <v>1.02770975013E-2</v>
      </c>
      <c r="AW408" s="21">
        <v>0.89963435489599997</v>
      </c>
      <c r="BE408" s="21">
        <v>12.287699999999999</v>
      </c>
      <c r="BF408" s="21">
        <v>1.1374697501299999E-2</v>
      </c>
      <c r="BG408" s="21">
        <v>-0.87814342288199998</v>
      </c>
      <c r="BO408" s="21">
        <v>12.287699999999999</v>
      </c>
      <c r="BP408" s="21">
        <v>3.6914975013100002E-3</v>
      </c>
      <c r="BQ408" s="21">
        <v>0.127961583223</v>
      </c>
      <c r="BY408" s="21">
        <v>12.287699999999999</v>
      </c>
      <c r="BZ408" s="21">
        <v>-2.0709024986899998E-3</v>
      </c>
      <c r="CA408" s="21">
        <v>0.60171005697199997</v>
      </c>
      <c r="CI408" s="21">
        <v>12.287699999999999</v>
      </c>
      <c r="CJ408" s="21">
        <v>2.0450975013100001E-3</v>
      </c>
      <c r="CK408" s="21">
        <v>-0.97093951567799996</v>
      </c>
      <c r="CS408" s="21">
        <v>12.287699999999999</v>
      </c>
      <c r="CT408" s="21">
        <v>3.9869750131199999E-4</v>
      </c>
      <c r="CU408" s="21">
        <v>0.24517770044000001</v>
      </c>
    </row>
    <row r="409" spans="2:99" ht="15" thickBot="1" x14ac:dyDescent="0.35">
      <c r="B409" s="23">
        <v>12.287699999999999</v>
      </c>
      <c r="C409" s="23">
        <v>-1.3080777374400001E-2</v>
      </c>
      <c r="D409" s="18">
        <f t="shared" si="22"/>
        <v>-1.4082622707158177E-2</v>
      </c>
      <c r="E409" s="1">
        <f t="shared" si="23"/>
        <v>11.152156341881572</v>
      </c>
      <c r="Q409" s="21">
        <v>12.321</v>
      </c>
      <c r="R409" s="21">
        <v>1.2217656390799999E-3</v>
      </c>
      <c r="S409" s="21">
        <v>0.998615255604</v>
      </c>
      <c r="AA409" s="21">
        <v>12.321</v>
      </c>
      <c r="AB409" s="21">
        <v>5.2680166212099998E-4</v>
      </c>
      <c r="AC409" s="21">
        <v>-0.14717092283300001</v>
      </c>
      <c r="AK409" s="21">
        <v>12.321</v>
      </c>
      <c r="AL409" s="21">
        <v>-2.8941024986899998E-3</v>
      </c>
      <c r="AM409" s="21">
        <v>-1.04419958894</v>
      </c>
      <c r="AU409" s="21">
        <v>12.321</v>
      </c>
      <c r="AV409" s="21">
        <v>1.16490975013E-2</v>
      </c>
      <c r="AW409" s="21">
        <v>0.65055010581200001</v>
      </c>
      <c r="BE409" s="21">
        <v>12.321</v>
      </c>
      <c r="BF409" s="21">
        <v>1.05514975013E-2</v>
      </c>
      <c r="BG409" s="21">
        <v>-1.0539675987099999</v>
      </c>
      <c r="BO409" s="21">
        <v>12.321</v>
      </c>
      <c r="BP409" s="21">
        <v>5.6122975013100001E-3</v>
      </c>
      <c r="BQ409" s="21">
        <v>-0.22368676842499999</v>
      </c>
      <c r="BY409" s="21">
        <v>12.321</v>
      </c>
      <c r="BZ409" s="21">
        <v>-2.6197024986900001E-3</v>
      </c>
      <c r="CA409" s="21">
        <v>0.87033032559199996</v>
      </c>
      <c r="CI409" s="21">
        <v>12.321</v>
      </c>
      <c r="CJ409" s="21">
        <v>2.3194975013099998E-3</v>
      </c>
      <c r="CK409" s="21">
        <v>-1.1028076475499999</v>
      </c>
      <c r="CS409" s="21">
        <v>12.321</v>
      </c>
      <c r="CT409" s="21">
        <v>6.7309750131300001E-4</v>
      </c>
      <c r="CU409" s="21">
        <v>-0.16507870981700001</v>
      </c>
    </row>
    <row r="410" spans="2:99" ht="15" thickBot="1" x14ac:dyDescent="0.35">
      <c r="B410" s="23">
        <v>12.321</v>
      </c>
      <c r="C410" s="23">
        <v>-1.14343773744E-2</v>
      </c>
      <c r="D410" s="18">
        <f t="shared" si="22"/>
        <v>-1.3001937651103428E-2</v>
      </c>
      <c r="E410" s="1">
        <f t="shared" si="23"/>
        <v>27.302724678872547</v>
      </c>
      <c r="Q410" s="21">
        <v>12.3543</v>
      </c>
      <c r="R410" s="21">
        <v>9.4736563907799997E-4</v>
      </c>
      <c r="S410" s="21">
        <v>1.03768729468</v>
      </c>
      <c r="AA410" s="21">
        <v>12.3543</v>
      </c>
      <c r="AB410" s="21">
        <v>5.2680166212099998E-4</v>
      </c>
      <c r="AC410" s="21">
        <v>-0.43044320610499998</v>
      </c>
      <c r="AK410" s="21">
        <v>12.3543</v>
      </c>
      <c r="AL410" s="21">
        <v>-4.54050249869E-3</v>
      </c>
      <c r="AM410" s="21">
        <v>-1.1174596621999999</v>
      </c>
      <c r="AU410" s="21">
        <v>12.3543</v>
      </c>
      <c r="AV410" s="21">
        <v>1.2197897501300001E-2</v>
      </c>
      <c r="AW410" s="21">
        <v>0.33797379323600002</v>
      </c>
      <c r="BE410" s="21">
        <v>12.3543</v>
      </c>
      <c r="BF410" s="21">
        <v>9.1794975013100005E-3</v>
      </c>
      <c r="BG410" s="21">
        <v>-1.12234366708</v>
      </c>
      <c r="BO410" s="21">
        <v>12.3543</v>
      </c>
      <c r="BP410" s="21">
        <v>6.7098975013099998E-3</v>
      </c>
      <c r="BQ410" s="21">
        <v>-0.55091509565300001</v>
      </c>
      <c r="BY410" s="21">
        <v>12.3543</v>
      </c>
      <c r="BZ410" s="21">
        <v>-3.4429024986900002E-3</v>
      </c>
      <c r="CA410" s="21">
        <v>1.06080651607</v>
      </c>
      <c r="CI410" s="21">
        <v>12.3543</v>
      </c>
      <c r="CJ410" s="21">
        <v>2.3194975013099998E-3</v>
      </c>
      <c r="CK410" s="21">
        <v>-1.1272276719700001</v>
      </c>
      <c r="CS410" s="21">
        <v>12.3543</v>
      </c>
      <c r="CT410" s="21">
        <v>9.4749750131299995E-4</v>
      </c>
      <c r="CU410" s="21">
        <v>-0.55091509565300001</v>
      </c>
    </row>
    <row r="411" spans="2:99" ht="15" thickBot="1" x14ac:dyDescent="0.35">
      <c r="B411" s="23">
        <v>12.3543</v>
      </c>
      <c r="C411" s="23">
        <v>-8.9647773744000007E-3</v>
      </c>
      <c r="D411" s="18">
        <f t="shared" si="22"/>
        <v>-1.0914018540750865E-2</v>
      </c>
      <c r="E411" s="1">
        <f t="shared" si="23"/>
        <v>42.217123606631993</v>
      </c>
      <c r="Q411" s="21">
        <v>12.387600000000001</v>
      </c>
      <c r="R411" s="21">
        <v>1.2217656390799999E-3</v>
      </c>
      <c r="S411" s="21">
        <v>1.07187532886</v>
      </c>
      <c r="AA411" s="21">
        <v>12.387600000000001</v>
      </c>
      <c r="AB411" s="21">
        <v>5.2680166212099998E-4</v>
      </c>
      <c r="AC411" s="21">
        <v>-0.689295464957</v>
      </c>
      <c r="AK411" s="21">
        <v>12.387600000000001</v>
      </c>
      <c r="AL411" s="21">
        <v>-5.0893024986900003E-3</v>
      </c>
      <c r="AM411" s="21">
        <v>-1.1174596621999999</v>
      </c>
      <c r="AU411" s="21">
        <v>12.387600000000001</v>
      </c>
      <c r="AV411" s="21">
        <v>1.2197897501300001E-2</v>
      </c>
      <c r="AW411" s="21">
        <v>-3.9065486446900003E-3</v>
      </c>
      <c r="BE411" s="21">
        <v>12.387600000000001</v>
      </c>
      <c r="BF411" s="21">
        <v>6.7098975013099998E-3</v>
      </c>
      <c r="BG411" s="21">
        <v>-1.12234366708</v>
      </c>
      <c r="BO411" s="21">
        <v>12.387600000000001</v>
      </c>
      <c r="BP411" s="21">
        <v>7.2586975013100002E-3</v>
      </c>
      <c r="BQ411" s="21">
        <v>-0.82441936915799996</v>
      </c>
      <c r="BY411" s="21">
        <v>12.387600000000001</v>
      </c>
      <c r="BZ411" s="21">
        <v>-3.16850249869E-3</v>
      </c>
      <c r="CA411" s="21">
        <v>1.1731386284</v>
      </c>
      <c r="CI411" s="21">
        <v>12.387600000000001</v>
      </c>
      <c r="CJ411" s="21">
        <v>2.0450975013100001E-3</v>
      </c>
      <c r="CK411" s="21">
        <v>-1.1028076475499999</v>
      </c>
      <c r="CS411" s="21">
        <v>12.387600000000001</v>
      </c>
      <c r="CT411" s="21">
        <v>1.22189750131E-3</v>
      </c>
      <c r="CU411" s="21">
        <v>-0.86349140823000003</v>
      </c>
    </row>
    <row r="412" spans="2:99" ht="15" thickBot="1" x14ac:dyDescent="0.35">
      <c r="B412" s="23">
        <v>12.387600000000001</v>
      </c>
      <c r="C412" s="23">
        <v>-5.6719773743999996E-3</v>
      </c>
      <c r="D412" s="18">
        <f t="shared" si="22"/>
        <v>-7.9803389683481031E-3</v>
      </c>
      <c r="E412" s="1">
        <f t="shared" si="23"/>
        <v>59.205924982384772</v>
      </c>
      <c r="Q412" s="21">
        <v>12.4209</v>
      </c>
      <c r="R412" s="21">
        <v>9.4736563907799997E-4</v>
      </c>
      <c r="S412" s="21">
        <v>1.0962953532799999</v>
      </c>
      <c r="AA412" s="21">
        <v>12.4209</v>
      </c>
      <c r="AB412" s="21">
        <v>2.5240166212099998E-4</v>
      </c>
      <c r="AC412" s="21">
        <v>-0.92372769938999999</v>
      </c>
      <c r="AK412" s="21">
        <v>12.4209</v>
      </c>
      <c r="AL412" s="21">
        <v>-5.6381024986899998E-3</v>
      </c>
      <c r="AM412" s="21">
        <v>-1.0979236426600001</v>
      </c>
      <c r="AU412" s="21">
        <v>12.4209</v>
      </c>
      <c r="AV412" s="21">
        <v>1.11002975013E-2</v>
      </c>
      <c r="AW412" s="21">
        <v>-0.345786890525</v>
      </c>
      <c r="BE412" s="21">
        <v>12.4209</v>
      </c>
      <c r="BF412" s="21">
        <v>3.9658975013099999E-3</v>
      </c>
      <c r="BG412" s="21">
        <v>-1.0979236426600001</v>
      </c>
      <c r="BO412" s="21">
        <v>12.4209</v>
      </c>
      <c r="BP412" s="21">
        <v>7.5330975013100003E-3</v>
      </c>
      <c r="BQ412" s="21">
        <v>-1.0197795645200001</v>
      </c>
      <c r="BY412" s="21">
        <v>12.4209</v>
      </c>
      <c r="BZ412" s="21">
        <v>-3.4429024986900002E-3</v>
      </c>
      <c r="CA412" s="21">
        <v>1.1926746479400001</v>
      </c>
      <c r="CI412" s="21">
        <v>12.4209</v>
      </c>
      <c r="CJ412" s="21">
        <v>2.0450975013100001E-3</v>
      </c>
      <c r="CK412" s="21">
        <v>-1.00024354498</v>
      </c>
      <c r="CS412" s="21">
        <v>12.4209</v>
      </c>
      <c r="CT412" s="21">
        <v>9.4749750131299995E-4</v>
      </c>
      <c r="CU412" s="21">
        <v>-1.05885160359</v>
      </c>
    </row>
    <row r="413" spans="2:99" ht="15" thickBot="1" x14ac:dyDescent="0.35">
      <c r="B413" s="23">
        <v>12.4209</v>
      </c>
      <c r="C413" s="23">
        <v>-2.1047773744000001E-3</v>
      </c>
      <c r="D413" s="18">
        <f t="shared" si="22"/>
        <v>-4.4248815118650151E-3</v>
      </c>
      <c r="E413" s="1">
        <f t="shared" si="23"/>
        <v>59.809813429803135</v>
      </c>
      <c r="Q413" s="21">
        <v>12.4542</v>
      </c>
      <c r="R413" s="21">
        <v>9.4736563907799997E-4</v>
      </c>
      <c r="S413" s="21">
        <v>1.1109473679399999</v>
      </c>
      <c r="AA413" s="21">
        <v>12.4542</v>
      </c>
      <c r="AB413" s="21">
        <v>2.5240166212099998E-4</v>
      </c>
      <c r="AC413" s="21">
        <v>-1.0946678703299999</v>
      </c>
      <c r="AK413" s="21">
        <v>12.4542</v>
      </c>
      <c r="AL413" s="21">
        <v>-5.9125024986899999E-3</v>
      </c>
      <c r="AM413" s="21">
        <v>-1.00024354498</v>
      </c>
      <c r="AU413" s="21">
        <v>12.4542</v>
      </c>
      <c r="AV413" s="21">
        <v>9.1794975013100005E-3</v>
      </c>
      <c r="AW413" s="21">
        <v>-0.64859519333299998</v>
      </c>
      <c r="BE413" s="21">
        <v>12.4542</v>
      </c>
      <c r="BF413" s="21">
        <v>6.7309750131300001E-4</v>
      </c>
      <c r="BG413" s="21">
        <v>-0.97093951567799996</v>
      </c>
      <c r="BO413" s="21">
        <v>12.4542</v>
      </c>
      <c r="BP413" s="21">
        <v>7.2586975013100002E-3</v>
      </c>
      <c r="BQ413" s="21">
        <v>-1.0979236426600001</v>
      </c>
      <c r="BY413" s="21">
        <v>12.4542</v>
      </c>
      <c r="BZ413" s="21">
        <v>-2.6197024986900001E-3</v>
      </c>
      <c r="CA413" s="21">
        <v>1.1487186039799999</v>
      </c>
      <c r="CI413" s="21">
        <v>12.4542</v>
      </c>
      <c r="CJ413" s="21">
        <v>1.7706975013099999E-3</v>
      </c>
      <c r="CK413" s="21">
        <v>-0.78534733008500002</v>
      </c>
      <c r="CS413" s="21">
        <v>12.4542</v>
      </c>
      <c r="CT413" s="21">
        <v>1.49629750131E-3</v>
      </c>
      <c r="CU413" s="21">
        <v>-1.09303963778</v>
      </c>
    </row>
    <row r="414" spans="2:99" ht="15" thickBot="1" x14ac:dyDescent="0.35">
      <c r="B414" s="23">
        <v>12.4542</v>
      </c>
      <c r="C414" s="23">
        <v>2.0112226256000002E-3</v>
      </c>
      <c r="D414" s="18">
        <f t="shared" si="22"/>
        <v>-5.1704746770377715E-4</v>
      </c>
      <c r="E414" s="1">
        <f t="shared" si="23"/>
        <v>71.023885163269924</v>
      </c>
      <c r="Q414" s="21">
        <v>12.487500000000001</v>
      </c>
      <c r="R414" s="21">
        <v>9.4736563907799997E-4</v>
      </c>
      <c r="S414" s="21">
        <v>1.10117935817</v>
      </c>
      <c r="AA414" s="21">
        <v>12.487500000000001</v>
      </c>
      <c r="AB414" s="24">
        <v>-2.1998337878599999E-5</v>
      </c>
      <c r="AC414" s="21">
        <v>-1.1972319728900001</v>
      </c>
      <c r="AK414" s="21">
        <v>12.487500000000001</v>
      </c>
      <c r="AL414" s="21">
        <v>-5.3637024986899996E-3</v>
      </c>
      <c r="AM414" s="21">
        <v>-0.81465135938900002</v>
      </c>
      <c r="AU414" s="21">
        <v>12.487500000000001</v>
      </c>
      <c r="AV414" s="21">
        <v>6.7098975013099998E-3</v>
      </c>
      <c r="AW414" s="21">
        <v>-0.902563447302</v>
      </c>
      <c r="BE414" s="21">
        <v>12.487500000000001</v>
      </c>
      <c r="BF414" s="21">
        <v>-2.3453024986899999E-3</v>
      </c>
      <c r="BG414" s="21">
        <v>-0.760927305665</v>
      </c>
      <c r="BO414" s="21">
        <v>12.487500000000001</v>
      </c>
      <c r="BP414" s="21">
        <v>6.4354975013099997E-3</v>
      </c>
      <c r="BQ414" s="21">
        <v>-1.0979236426600001</v>
      </c>
      <c r="BY414" s="21">
        <v>12.487500000000001</v>
      </c>
      <c r="BZ414" s="21">
        <v>-2.3453024986899999E-3</v>
      </c>
      <c r="CA414" s="21">
        <v>1.01685047211</v>
      </c>
      <c r="CI414" s="21">
        <v>12.487500000000001</v>
      </c>
      <c r="CJ414" s="21">
        <v>1.22189750131E-3</v>
      </c>
      <c r="CK414" s="21">
        <v>-0.48742303216100002</v>
      </c>
      <c r="CS414" s="21">
        <v>12.487500000000001</v>
      </c>
      <c r="CT414" s="21">
        <v>9.4749750131299995E-4</v>
      </c>
      <c r="CU414" s="21">
        <v>-1.0832716280100001</v>
      </c>
    </row>
    <row r="415" spans="2:99" ht="15" thickBot="1" x14ac:dyDescent="0.35">
      <c r="B415" s="23">
        <v>12.487500000000001</v>
      </c>
      <c r="C415" s="23">
        <v>5.5784226256000002E-3</v>
      </c>
      <c r="D415" s="18">
        <f t="shared" si="22"/>
        <v>3.4487473839612428E-3</v>
      </c>
      <c r="E415" s="1">
        <f t="shared" si="23"/>
        <v>50.394629276101114</v>
      </c>
      <c r="Q415" s="21">
        <v>12.520799999999999</v>
      </c>
      <c r="R415" s="21">
        <v>9.4736563907799997E-4</v>
      </c>
      <c r="S415" s="21">
        <v>1.08164333863</v>
      </c>
      <c r="AA415" s="21">
        <v>12.520799999999999</v>
      </c>
      <c r="AB415" s="24">
        <v>-2.1998337878599999E-5</v>
      </c>
      <c r="AC415" s="21">
        <v>-1.22165199731</v>
      </c>
      <c r="AK415" s="21">
        <v>12.520799999999999</v>
      </c>
      <c r="AL415" s="21">
        <v>-4.2661024986899998E-3</v>
      </c>
      <c r="AM415" s="21">
        <v>-0.54603109076900003</v>
      </c>
      <c r="AU415" s="21">
        <v>12.520799999999999</v>
      </c>
      <c r="AV415" s="21">
        <v>3.6914975013100002E-3</v>
      </c>
      <c r="AW415" s="21">
        <v>-1.06373560847</v>
      </c>
      <c r="BE415" s="21">
        <v>12.520799999999999</v>
      </c>
      <c r="BF415" s="21">
        <v>-4.8149024986900001E-3</v>
      </c>
      <c r="BG415" s="21">
        <v>-0.48253902727699999</v>
      </c>
      <c r="BO415" s="21">
        <v>12.520799999999999</v>
      </c>
      <c r="BP415" s="21">
        <v>5.0634975013099997E-3</v>
      </c>
      <c r="BQ415" s="21">
        <v>-1.09303963778</v>
      </c>
      <c r="BY415" s="21">
        <v>12.520799999999999</v>
      </c>
      <c r="BZ415" s="21">
        <v>-9.7330249868700001E-4</v>
      </c>
      <c r="CA415" s="21">
        <v>0.79218624744800004</v>
      </c>
      <c r="CI415" s="21">
        <v>12.520799999999999</v>
      </c>
      <c r="CJ415" s="24">
        <v>6.7309750131300001E-4</v>
      </c>
      <c r="CK415" s="21">
        <v>-0.145542690281</v>
      </c>
      <c r="CS415" s="21">
        <v>12.520799999999999</v>
      </c>
      <c r="CT415" s="21">
        <v>9.4749750131299995E-4</v>
      </c>
      <c r="CU415" s="21">
        <v>-1.0051275498700001</v>
      </c>
    </row>
    <row r="416" spans="2:99" ht="15" thickBot="1" x14ac:dyDescent="0.35">
      <c r="B416" s="23">
        <v>12.520799999999999</v>
      </c>
      <c r="C416" s="23">
        <v>8.5968226255999994E-3</v>
      </c>
      <c r="D416" s="18">
        <f t="shared" si="22"/>
        <v>7.1752462227260205E-3</v>
      </c>
      <c r="E416" s="1">
        <f t="shared" si="23"/>
        <v>22.454216324534681</v>
      </c>
      <c r="Q416" s="21">
        <v>12.5541</v>
      </c>
      <c r="R416" s="21">
        <v>1.2217656390799999E-3</v>
      </c>
      <c r="S416" s="21">
        <v>1.0474553044399999</v>
      </c>
      <c r="AA416" s="21">
        <v>12.5541</v>
      </c>
      <c r="AB416" s="21">
        <v>2.5240166212099998E-4</v>
      </c>
      <c r="AC416" s="21">
        <v>-1.22165199731</v>
      </c>
      <c r="AK416" s="21">
        <v>12.5541</v>
      </c>
      <c r="AL416" s="21">
        <v>-3.16850249869E-3</v>
      </c>
      <c r="AM416" s="21">
        <v>-0.243222787961</v>
      </c>
      <c r="AU416" s="21">
        <v>12.5541</v>
      </c>
      <c r="AV416" s="21">
        <v>9.4749750131299995E-4</v>
      </c>
      <c r="AW416" s="21">
        <v>-1.0881556328899999</v>
      </c>
      <c r="BE416" s="21">
        <v>12.5541</v>
      </c>
      <c r="BF416" s="21">
        <v>-7.55890249869E-3</v>
      </c>
      <c r="BG416" s="21">
        <v>-0.16507870981700001</v>
      </c>
      <c r="BO416" s="21">
        <v>12.5541</v>
      </c>
      <c r="BP416" s="21">
        <v>3.6914975013100002E-3</v>
      </c>
      <c r="BQ416" s="21">
        <v>-1.0051275498700001</v>
      </c>
      <c r="BY416" s="21">
        <v>12.5541</v>
      </c>
      <c r="BZ416" s="21">
        <v>1.2429750131199999E-4</v>
      </c>
      <c r="CA416" s="21">
        <v>0.49914595440800003</v>
      </c>
      <c r="CI416" s="21">
        <v>12.5541</v>
      </c>
      <c r="CJ416" s="21">
        <v>1.2429750131199999E-4</v>
      </c>
      <c r="CK416" s="21">
        <v>0.21587367113600001</v>
      </c>
      <c r="CS416" s="21">
        <v>12.5541</v>
      </c>
      <c r="CT416" s="21">
        <v>1.22189750131E-3</v>
      </c>
      <c r="CU416" s="21">
        <v>-0.77069531543299996</v>
      </c>
    </row>
    <row r="417" spans="2:99" ht="15" thickBot="1" x14ac:dyDescent="0.35">
      <c r="B417" s="23">
        <v>12.5541</v>
      </c>
      <c r="C417" s="23">
        <v>1.1340822625599999E-2</v>
      </c>
      <c r="D417" s="18">
        <f t="shared" si="22"/>
        <v>1.038462446781251E-2</v>
      </c>
      <c r="E417" s="1">
        <f t="shared" si="23"/>
        <v>10.15905463284655</v>
      </c>
      <c r="Q417" s="21">
        <v>12.587400000000001</v>
      </c>
      <c r="R417" s="21">
        <v>6.7296563907800002E-4</v>
      </c>
      <c r="S417" s="21">
        <v>1.00838326537</v>
      </c>
      <c r="AA417" s="21">
        <v>12.587400000000001</v>
      </c>
      <c r="AB417" s="24">
        <v>-2.1998337878599999E-5</v>
      </c>
      <c r="AC417" s="21">
        <v>-1.21188398755</v>
      </c>
      <c r="AK417" s="21">
        <v>12.587400000000001</v>
      </c>
      <c r="AL417" s="21">
        <v>-1.5221024986900001E-3</v>
      </c>
      <c r="AM417" s="21">
        <v>7.91215343834E-2</v>
      </c>
      <c r="AU417" s="21">
        <v>12.587400000000001</v>
      </c>
      <c r="AV417" s="21">
        <v>-2.6197024986900001E-3</v>
      </c>
      <c r="AW417" s="21">
        <v>-1.0832716280100001</v>
      </c>
      <c r="BE417" s="21">
        <v>12.587400000000001</v>
      </c>
      <c r="BF417" s="21">
        <v>-8.93090249869E-3</v>
      </c>
      <c r="BG417" s="21">
        <v>0.18168563694699999</v>
      </c>
      <c r="BO417" s="21">
        <v>12.587400000000001</v>
      </c>
      <c r="BP417" s="21">
        <v>1.7706975013099999E-3</v>
      </c>
      <c r="BQ417" s="21">
        <v>-0.80488334962100005</v>
      </c>
      <c r="BY417" s="21">
        <v>12.587400000000001</v>
      </c>
      <c r="BZ417" s="21">
        <v>9.4749750131299995E-4</v>
      </c>
      <c r="CA417" s="21">
        <v>0.15238160764299999</v>
      </c>
      <c r="CI417" s="21">
        <v>12.587400000000001</v>
      </c>
      <c r="CJ417" s="21">
        <v>-4.2450249868800002E-4</v>
      </c>
      <c r="CK417" s="21">
        <v>0.55775401301600003</v>
      </c>
      <c r="CS417" s="21">
        <v>12.587400000000001</v>
      </c>
      <c r="CT417" s="21">
        <v>6.7309750131300001E-4</v>
      </c>
      <c r="CU417" s="21">
        <v>-0.43858298332099999</v>
      </c>
    </row>
    <row r="418" spans="2:99" ht="15" thickBot="1" x14ac:dyDescent="0.35">
      <c r="B418" s="23">
        <v>12.587400000000001</v>
      </c>
      <c r="C418" s="23">
        <v>1.29872226256E-2</v>
      </c>
      <c r="D418" s="18">
        <f t="shared" si="22"/>
        <v>1.2839194545977786E-2</v>
      </c>
      <c r="E418" s="1">
        <f t="shared" si="23"/>
        <v>0.24347013729600847</v>
      </c>
      <c r="Q418" s="21">
        <v>12.620699999999999</v>
      </c>
      <c r="R418" s="21">
        <v>1.2217656390799999E-3</v>
      </c>
      <c r="S418" s="21">
        <v>0.95954321653200003</v>
      </c>
      <c r="AA418" s="21">
        <v>12.620699999999999</v>
      </c>
      <c r="AB418" s="21">
        <v>2.5240166212099998E-4</v>
      </c>
      <c r="AC418" s="21">
        <v>-1.1386239142900001</v>
      </c>
      <c r="AK418" s="21">
        <v>12.620699999999999</v>
      </c>
      <c r="AL418" s="21">
        <v>1.2429750131199999E-4</v>
      </c>
      <c r="AM418" s="21">
        <v>0.40634986161199999</v>
      </c>
      <c r="AU418" s="21">
        <v>12.620699999999999</v>
      </c>
      <c r="AV418" s="21">
        <v>-5.0893024986900003E-3</v>
      </c>
      <c r="AW418" s="21">
        <v>-1.07350361824</v>
      </c>
      <c r="BE418" s="21">
        <v>12.620699999999999</v>
      </c>
      <c r="BF418" s="21">
        <v>-1.0302902498700001E-2</v>
      </c>
      <c r="BG418" s="21">
        <v>0.50402995929200001</v>
      </c>
      <c r="BO418" s="21">
        <v>12.620699999999999</v>
      </c>
      <c r="BP418" s="21">
        <v>-1.5010249868799999E-4</v>
      </c>
      <c r="BQ418" s="21">
        <v>-0.53137907611699997</v>
      </c>
      <c r="BY418" s="21">
        <v>12.620699999999999</v>
      </c>
      <c r="BZ418" s="21">
        <v>2.3194975013099998E-3</v>
      </c>
      <c r="CA418" s="21">
        <v>-0.20415074888900001</v>
      </c>
      <c r="CI418" s="21">
        <v>12.620699999999999</v>
      </c>
      <c r="CJ418" s="21">
        <v>-6.9890249868699995E-4</v>
      </c>
      <c r="CK418" s="21">
        <v>0.84591030117199995</v>
      </c>
      <c r="CS418" s="21">
        <v>12.620699999999999</v>
      </c>
      <c r="CT418" s="21">
        <v>9.4749750131299995E-4</v>
      </c>
      <c r="CU418" s="21">
        <v>-4.7862592600699999E-2</v>
      </c>
    </row>
    <row r="419" spans="2:99" ht="15" thickBot="1" x14ac:dyDescent="0.35">
      <c r="B419" s="23">
        <v>12.620699999999999</v>
      </c>
      <c r="C419" s="23">
        <v>1.4084822625599999E-2</v>
      </c>
      <c r="D419" s="18">
        <f t="shared" si="22"/>
        <v>1.4358999745476178E-2</v>
      </c>
      <c r="E419" s="1">
        <f t="shared" si="23"/>
        <v>0.83525658959551752</v>
      </c>
      <c r="Q419" s="21">
        <v>12.654</v>
      </c>
      <c r="R419" s="21">
        <v>6.7296563907800002E-4</v>
      </c>
      <c r="S419" s="21">
        <v>0.89605115304000005</v>
      </c>
      <c r="AA419" s="21">
        <v>12.654</v>
      </c>
      <c r="AB419" s="21">
        <v>2.5240166212099998E-4</v>
      </c>
      <c r="AC419" s="21">
        <v>-0.99698777265000005</v>
      </c>
      <c r="AK419" s="21">
        <v>12.654</v>
      </c>
      <c r="AL419" s="21">
        <v>2.0450975013100001E-3</v>
      </c>
      <c r="AM419" s="21">
        <v>0.69939015465200005</v>
      </c>
      <c r="AU419" s="21">
        <v>12.654</v>
      </c>
      <c r="AV419" s="21">
        <v>-8.1077024986900004E-3</v>
      </c>
      <c r="AW419" s="21">
        <v>-0.95628750102600002</v>
      </c>
      <c r="BE419" s="21">
        <v>12.654</v>
      </c>
      <c r="BF419" s="21">
        <v>-1.0302902498700001E-2</v>
      </c>
      <c r="BG419" s="21">
        <v>0.78241823767999996</v>
      </c>
      <c r="BO419" s="21">
        <v>12.654</v>
      </c>
      <c r="BP419" s="21">
        <v>-2.0709024986899998E-3</v>
      </c>
      <c r="BQ419" s="21">
        <v>-0.20903475377299999</v>
      </c>
      <c r="BY419" s="21">
        <v>12.654</v>
      </c>
      <c r="BZ419" s="21">
        <v>3.1426975013099999E-3</v>
      </c>
      <c r="CA419" s="21">
        <v>-0.53137907611699997</v>
      </c>
      <c r="CI419" s="21">
        <v>12.654</v>
      </c>
      <c r="CJ419" s="21">
        <v>-9.7330249868700001E-4</v>
      </c>
      <c r="CK419" s="21">
        <v>1.0559225111799999</v>
      </c>
      <c r="CS419" s="21">
        <v>12.654</v>
      </c>
      <c r="CT419" s="21">
        <v>6.7309750131300001E-4</v>
      </c>
      <c r="CU419" s="21">
        <v>0.35262580788800002</v>
      </c>
    </row>
    <row r="420" spans="2:99" ht="15" thickBot="1" x14ac:dyDescent="0.35">
      <c r="B420" s="23">
        <v>12.654</v>
      </c>
      <c r="C420" s="23">
        <v>1.4084822625599999E-2</v>
      </c>
      <c r="D420" s="18">
        <f t="shared" si="22"/>
        <v>1.483499555526018E-2</v>
      </c>
      <c r="E420" s="1">
        <f t="shared" si="23"/>
        <v>6.252882493277097</v>
      </c>
      <c r="Q420" s="21">
        <v>12.6873</v>
      </c>
      <c r="R420" s="24">
        <v>9.4736563907799997E-4</v>
      </c>
      <c r="S420" s="21">
        <v>0.82279107977999999</v>
      </c>
      <c r="AA420" s="21">
        <v>12.6873</v>
      </c>
      <c r="AB420" s="24">
        <v>2.5240166212099998E-4</v>
      </c>
      <c r="AC420" s="21">
        <v>-0.80162757728900003</v>
      </c>
      <c r="AK420" s="21">
        <v>12.6873</v>
      </c>
      <c r="AL420" s="24">
        <v>3.41709750131E-3</v>
      </c>
      <c r="AM420" s="21">
        <v>0.93870639396800004</v>
      </c>
      <c r="AU420" s="21">
        <v>12.6873</v>
      </c>
      <c r="AV420" s="24">
        <v>-9.7541024986899996E-3</v>
      </c>
      <c r="AW420" s="21">
        <v>-0.74627529101300005</v>
      </c>
      <c r="BE420" s="21">
        <v>12.6873</v>
      </c>
      <c r="BF420" s="24">
        <v>-9.7541024986899996E-3</v>
      </c>
      <c r="BG420" s="21">
        <v>0.99731445257600004</v>
      </c>
      <c r="BO420" s="21">
        <v>12.6873</v>
      </c>
      <c r="BP420" s="24">
        <v>-3.7173024986899999E-3</v>
      </c>
      <c r="BQ420" s="21">
        <v>0.13284558810700001</v>
      </c>
      <c r="BY420" s="21">
        <v>12.6873</v>
      </c>
      <c r="BZ420" s="24">
        <v>3.9658975013099999E-3</v>
      </c>
      <c r="CA420" s="21">
        <v>-0.81465135938900002</v>
      </c>
      <c r="CI420" s="21">
        <v>12.6873</v>
      </c>
      <c r="CJ420" s="21">
        <v>-1.2477024986899999E-3</v>
      </c>
      <c r="CK420" s="21">
        <v>1.1731386284</v>
      </c>
      <c r="CS420" s="21">
        <v>12.6873</v>
      </c>
      <c r="CT420" s="21">
        <v>3.9869750131199999E-4</v>
      </c>
      <c r="CU420" s="21">
        <v>0.70427415953600003</v>
      </c>
    </row>
    <row r="421" spans="2:99" ht="15" thickBot="1" x14ac:dyDescent="0.35">
      <c r="B421" s="23">
        <v>12.6873</v>
      </c>
      <c r="C421" s="23">
        <v>1.2712822625599999E-2</v>
      </c>
      <c r="D421" s="18">
        <f t="shared" si="22"/>
        <v>1.4236853928522902E-2</v>
      </c>
      <c r="E421" s="1">
        <f t="shared" si="23"/>
        <v>25.807460136543114</v>
      </c>
      <c r="Q421" s="21">
        <v>12.720599999999999</v>
      </c>
      <c r="R421" s="21">
        <v>3.9856563907800002E-4</v>
      </c>
      <c r="S421" s="21">
        <v>0.73976299675199997</v>
      </c>
      <c r="AA421" s="21">
        <v>12.720599999999999</v>
      </c>
      <c r="AB421" s="21">
        <v>2.5240166212099998E-4</v>
      </c>
      <c r="AC421" s="21">
        <v>-0.55742733308900005</v>
      </c>
      <c r="AK421" s="21">
        <v>12.720599999999999</v>
      </c>
      <c r="AL421" s="21">
        <v>5.0634975013099997E-3</v>
      </c>
      <c r="AM421" s="21">
        <v>1.09499455026</v>
      </c>
      <c r="AU421" s="21">
        <v>12.720599999999999</v>
      </c>
      <c r="AV421" s="21">
        <v>-1.0851702498699999E-2</v>
      </c>
      <c r="AW421" s="21">
        <v>-0.46788701262499999</v>
      </c>
      <c r="BE421" s="21">
        <v>12.720599999999999</v>
      </c>
      <c r="BF421" s="21">
        <v>-8.6565024986900007E-3</v>
      </c>
      <c r="BG421" s="21">
        <v>1.13895059421</v>
      </c>
      <c r="BO421" s="21">
        <v>12.720599999999999</v>
      </c>
      <c r="BP421" s="21">
        <v>-5.0893024986900003E-3</v>
      </c>
      <c r="BQ421" s="21">
        <v>0.45518991045200002</v>
      </c>
      <c r="BY421" s="21">
        <v>12.720599999999999</v>
      </c>
      <c r="BZ421" s="21">
        <v>4.5146975013100003E-3</v>
      </c>
      <c r="CA421" s="21">
        <v>-1.01489555963</v>
      </c>
      <c r="CI421" s="21">
        <v>12.720599999999999</v>
      </c>
      <c r="CJ421" s="21">
        <v>-9.7330249868700001E-4</v>
      </c>
      <c r="CK421" s="21">
        <v>1.2219786772400001</v>
      </c>
      <c r="CS421" s="21">
        <v>12.720599999999999</v>
      </c>
      <c r="CT421" s="21">
        <v>3.9869750131199999E-4</v>
      </c>
      <c r="CU421" s="21">
        <v>0.97777843304000001</v>
      </c>
    </row>
    <row r="422" spans="2:99" ht="15" thickBot="1" x14ac:dyDescent="0.35">
      <c r="B422" s="23">
        <v>12.720599999999999</v>
      </c>
      <c r="C422" s="23">
        <v>1.0792022625600001E-2</v>
      </c>
      <c r="D422" s="18">
        <f t="shared" si="22"/>
        <v>1.2614833460507109E-2</v>
      </c>
      <c r="E422" s="1">
        <f t="shared" si="23"/>
        <v>36.918214887274985</v>
      </c>
      <c r="Q422" s="21">
        <v>12.7539</v>
      </c>
      <c r="R422" s="21">
        <v>6.7296563907800002E-4</v>
      </c>
      <c r="S422" s="21">
        <v>0.63231488930400004</v>
      </c>
      <c r="AA422" s="21">
        <v>12.7539</v>
      </c>
      <c r="AB422" s="21">
        <v>5.2680166212099998E-4</v>
      </c>
      <c r="AC422" s="21">
        <v>-0.28880706446900001</v>
      </c>
      <c r="AK422" s="21">
        <v>12.7539</v>
      </c>
      <c r="AL422" s="21">
        <v>6.1610975013100004E-3</v>
      </c>
      <c r="AM422" s="21">
        <v>1.18779064305</v>
      </c>
      <c r="AU422" s="21">
        <v>12.7539</v>
      </c>
      <c r="AV422" s="21">
        <v>-1.11261024987E-2</v>
      </c>
      <c r="AW422" s="21">
        <v>-0.145542690281</v>
      </c>
      <c r="BE422" s="21">
        <v>12.7539</v>
      </c>
      <c r="BF422" s="21">
        <v>-6.7357024986900004E-3</v>
      </c>
      <c r="BG422" s="21">
        <v>1.2073266625900001</v>
      </c>
      <c r="BO422" s="21">
        <v>12.7539</v>
      </c>
      <c r="BP422" s="21">
        <v>-5.6381024986899998E-3</v>
      </c>
      <c r="BQ422" s="21">
        <v>0.74823020349199998</v>
      </c>
      <c r="BY422" s="21">
        <v>12.7539</v>
      </c>
      <c r="BZ422" s="21">
        <v>4.5146975013100003E-3</v>
      </c>
      <c r="CA422" s="21">
        <v>-1.0881556328899999</v>
      </c>
      <c r="CI422" s="21">
        <v>12.7539</v>
      </c>
      <c r="CJ422" s="21">
        <v>-6.9890249868699995E-4</v>
      </c>
      <c r="CK422" s="21">
        <v>1.13895059421</v>
      </c>
      <c r="CS422" s="21">
        <v>12.7539</v>
      </c>
      <c r="CT422" s="21">
        <v>1.2429750131199999E-4</v>
      </c>
      <c r="CU422" s="21">
        <v>1.1438345991000001</v>
      </c>
    </row>
    <row r="423" spans="2:99" ht="15" thickBot="1" x14ac:dyDescent="0.35">
      <c r="B423" s="23">
        <v>12.7539</v>
      </c>
      <c r="C423" s="23">
        <v>7.7736226255999998E-3</v>
      </c>
      <c r="D423" s="18">
        <f t="shared" si="22"/>
        <v>1.0095605655485075E-2</v>
      </c>
      <c r="E423" s="1">
        <f t="shared" si="23"/>
        <v>59.906724345269716</v>
      </c>
      <c r="Q423" s="21">
        <v>12.7872</v>
      </c>
      <c r="R423" s="21">
        <v>6.7296563907800002E-4</v>
      </c>
      <c r="S423" s="21">
        <v>0.51998277697200002</v>
      </c>
      <c r="AA423" s="21">
        <v>12.7872</v>
      </c>
      <c r="AB423" s="21">
        <v>1.0756016621199999E-3</v>
      </c>
      <c r="AC423" s="21">
        <v>-1.04187860806E-2</v>
      </c>
      <c r="AK423" s="21">
        <v>12.7872</v>
      </c>
      <c r="AL423" s="21">
        <v>6.4354975013099997E-3</v>
      </c>
      <c r="AM423" s="21">
        <v>1.2024426577</v>
      </c>
      <c r="AU423" s="21">
        <v>12.7872</v>
      </c>
      <c r="AV423" s="21">
        <v>-1.05773024987E-2</v>
      </c>
      <c r="AW423" s="21">
        <v>0.186569641832</v>
      </c>
      <c r="BE423" s="21">
        <v>12.7872</v>
      </c>
      <c r="BF423" s="21">
        <v>-3.9917024986899996E-3</v>
      </c>
      <c r="BG423" s="21">
        <v>1.1926746479400001</v>
      </c>
      <c r="BO423" s="21">
        <v>12.7872</v>
      </c>
      <c r="BP423" s="21">
        <v>-6.1869024986900001E-3</v>
      </c>
      <c r="BQ423" s="21">
        <v>0.97289442815600002</v>
      </c>
      <c r="BY423" s="21">
        <v>12.7872</v>
      </c>
      <c r="BZ423" s="21">
        <v>4.7890975013100004E-3</v>
      </c>
      <c r="CA423" s="21">
        <v>-1.0881556328899999</v>
      </c>
      <c r="CI423" s="21">
        <v>12.7872</v>
      </c>
      <c r="CJ423" s="21">
        <v>-4.2450249868800002E-4</v>
      </c>
      <c r="CK423" s="21">
        <v>0.98266243792399999</v>
      </c>
      <c r="CS423" s="21">
        <v>12.7872</v>
      </c>
      <c r="CT423" s="21">
        <v>1.2429750131199999E-4</v>
      </c>
      <c r="CU423" s="21">
        <v>1.1926746479400001</v>
      </c>
    </row>
    <row r="424" spans="2:99" ht="15" thickBot="1" x14ac:dyDescent="0.35">
      <c r="B424" s="23">
        <v>12.7872</v>
      </c>
      <c r="C424" s="23">
        <v>4.7552226255999997E-3</v>
      </c>
      <c r="D424" s="18">
        <f t="shared" si="22"/>
        <v>6.8723805896027824E-3</v>
      </c>
      <c r="E424" s="1">
        <f t="shared" si="23"/>
        <v>49.803976050448981</v>
      </c>
      <c r="Q424" s="21">
        <v>12.820499999999999</v>
      </c>
      <c r="R424" s="21">
        <v>6.7296563907800002E-4</v>
      </c>
      <c r="S424" s="21">
        <v>0.40276665975600001</v>
      </c>
      <c r="AA424" s="21">
        <v>12.820499999999999</v>
      </c>
      <c r="AB424" s="21">
        <v>8.0120166212100004E-4</v>
      </c>
      <c r="AC424" s="21">
        <v>0.26308548742400001</v>
      </c>
      <c r="AK424" s="21">
        <v>12.820499999999999</v>
      </c>
      <c r="AL424" s="21">
        <v>7.2586975013100002E-3</v>
      </c>
      <c r="AM424" s="21">
        <v>1.1340665893299999</v>
      </c>
      <c r="AU424" s="21">
        <v>12.820499999999999</v>
      </c>
      <c r="AV424" s="21">
        <v>-9.2053024986899993E-3</v>
      </c>
      <c r="AW424" s="21">
        <v>0.51379796905999997</v>
      </c>
      <c r="BE424" s="21">
        <v>12.820499999999999</v>
      </c>
      <c r="BF424" s="21">
        <v>-9.7330249868700001E-4</v>
      </c>
      <c r="BG424" s="21">
        <v>1.0852265404899999</v>
      </c>
      <c r="BO424" s="21">
        <v>12.820499999999999</v>
      </c>
      <c r="BP424" s="21">
        <v>-6.4613024986900002E-3</v>
      </c>
      <c r="BQ424" s="21">
        <v>1.1194145746799999</v>
      </c>
      <c r="BY424" s="21">
        <v>12.820499999999999</v>
      </c>
      <c r="BZ424" s="21">
        <v>3.9658975013099999E-3</v>
      </c>
      <c r="CA424" s="21">
        <v>-1.07838762313</v>
      </c>
      <c r="CI424" s="21">
        <v>12.820499999999999</v>
      </c>
      <c r="CJ424" s="21">
        <v>-1.5010249868799999E-4</v>
      </c>
      <c r="CK424" s="21">
        <v>0.72869418395600005</v>
      </c>
      <c r="CS424" s="21">
        <v>12.820499999999999</v>
      </c>
      <c r="CT424" s="21">
        <v>-1.5010249868799999E-4</v>
      </c>
      <c r="CU424" s="21">
        <v>1.1438345991000001</v>
      </c>
    </row>
    <row r="425" spans="2:99" ht="15" thickBot="1" x14ac:dyDescent="0.35">
      <c r="B425" s="23">
        <v>12.820499999999999</v>
      </c>
      <c r="C425" s="23">
        <v>6.3922262559899996E-4</v>
      </c>
      <c r="D425" s="18">
        <f t="shared" si="22"/>
        <v>3.1901003937463506E-3</v>
      </c>
      <c r="E425" s="1">
        <f t="shared" si="23"/>
        <v>72.299748755871207</v>
      </c>
      <c r="Q425" s="21">
        <v>12.8538</v>
      </c>
      <c r="R425" s="21">
        <v>6.7296563907800002E-4</v>
      </c>
      <c r="S425" s="21">
        <v>0.28066653765600003</v>
      </c>
      <c r="AA425" s="21">
        <v>12.8538</v>
      </c>
      <c r="AB425" s="21">
        <v>1.3500016621200001E-3</v>
      </c>
      <c r="AC425" s="21">
        <v>0.517053741392</v>
      </c>
      <c r="AK425" s="21">
        <v>12.8538</v>
      </c>
      <c r="AL425" s="21">
        <v>6.98429750131E-3</v>
      </c>
      <c r="AM425" s="21">
        <v>0.99731445257600004</v>
      </c>
      <c r="AU425" s="21">
        <v>12.8538</v>
      </c>
      <c r="AV425" s="21">
        <v>-7.0101024986899997E-3</v>
      </c>
      <c r="AW425" s="21">
        <v>0.78730224256400005</v>
      </c>
      <c r="BE425" s="21">
        <v>12.8538</v>
      </c>
      <c r="BF425" s="21">
        <v>2.3194975013099998E-3</v>
      </c>
      <c r="BG425" s="21">
        <v>0.90940236466400004</v>
      </c>
      <c r="BO425" s="21">
        <v>12.8538</v>
      </c>
      <c r="BP425" s="21">
        <v>-5.6381024986899998E-3</v>
      </c>
      <c r="BQ425" s="21">
        <v>1.19755865282</v>
      </c>
      <c r="BY425" s="21">
        <v>12.8538</v>
      </c>
      <c r="BZ425" s="21">
        <v>3.41709750131E-3</v>
      </c>
      <c r="CA425" s="21">
        <v>-0.990475535214</v>
      </c>
      <c r="CI425" s="21">
        <v>12.8538</v>
      </c>
      <c r="CJ425" s="21">
        <v>1.2429750131199999E-4</v>
      </c>
      <c r="CK425" s="21">
        <v>0.401465856728</v>
      </c>
      <c r="CS425" s="21">
        <v>12.8538</v>
      </c>
      <c r="CT425" s="24">
        <v>1.2429750131199999E-4</v>
      </c>
      <c r="CU425" s="21">
        <v>0.98266243792399999</v>
      </c>
    </row>
    <row r="426" spans="2:99" ht="15" thickBot="1" x14ac:dyDescent="0.35">
      <c r="B426" s="23">
        <v>12.8538</v>
      </c>
      <c r="C426" s="23">
        <v>-2.9279773744000002E-3</v>
      </c>
      <c r="D426" s="18">
        <f t="shared" si="22"/>
        <v>-6.7316560674210012E-4</v>
      </c>
      <c r="E426" s="1">
        <f t="shared" si="23"/>
        <v>56.490845639650502</v>
      </c>
      <c r="Q426" s="21">
        <v>12.8871</v>
      </c>
      <c r="R426" s="21">
        <v>3.9856563907800002E-4</v>
      </c>
      <c r="S426" s="21">
        <v>0.14391440090400001</v>
      </c>
      <c r="AA426" s="21">
        <v>12.8871</v>
      </c>
      <c r="AB426" s="21">
        <v>1.0756016621199999E-3</v>
      </c>
      <c r="AC426" s="21">
        <v>0.72706595140399999</v>
      </c>
      <c r="AK426" s="21">
        <v>12.8871</v>
      </c>
      <c r="AL426" s="21">
        <v>6.4354975013099997E-3</v>
      </c>
      <c r="AM426" s="21">
        <v>0.77753423279599998</v>
      </c>
      <c r="AU426" s="21">
        <v>12.8871</v>
      </c>
      <c r="AV426" s="21">
        <v>-3.9917024986899996E-3</v>
      </c>
      <c r="AW426" s="21">
        <v>0.99731445257600004</v>
      </c>
      <c r="BE426" s="21">
        <v>12.8871</v>
      </c>
      <c r="BF426" s="21">
        <v>5.0634975013099997E-3</v>
      </c>
      <c r="BG426" s="21">
        <v>0.65543411069599999</v>
      </c>
      <c r="BO426" s="21">
        <v>12.8871</v>
      </c>
      <c r="BP426" s="21">
        <v>-4.2661024986899998E-3</v>
      </c>
      <c r="BQ426" s="21">
        <v>1.1926746479400001</v>
      </c>
      <c r="BY426" s="21">
        <v>12.8871</v>
      </c>
      <c r="BZ426" s="21">
        <v>2.59389750131E-3</v>
      </c>
      <c r="CA426" s="21">
        <v>-0.78534733008500002</v>
      </c>
      <c r="CI426" s="21">
        <v>12.8871</v>
      </c>
      <c r="CJ426" s="21">
        <v>9.4749750131299995E-4</v>
      </c>
      <c r="CK426" s="21">
        <v>3.5165490427399998E-2</v>
      </c>
      <c r="CS426" s="21">
        <v>12.8871</v>
      </c>
      <c r="CT426" s="24">
        <v>1.2429750131199999E-4</v>
      </c>
      <c r="CU426" s="21">
        <v>0.69450614976799996</v>
      </c>
    </row>
    <row r="427" spans="2:99" ht="15" thickBot="1" x14ac:dyDescent="0.35">
      <c r="B427" s="23">
        <v>12.8871</v>
      </c>
      <c r="C427" s="23">
        <v>-5.9463773743999998E-3</v>
      </c>
      <c r="D427" s="18">
        <f t="shared" ref="D427:D490" si="24">$B$34*SIN(2*PI()*$C$34*B427+$E$34)*EXP(-B427/$D$34)+$A$34</f>
        <v>-4.4272116091610796E-3</v>
      </c>
      <c r="E427" s="1">
        <f t="shared" ref="E427:E490" si="25">((D427-C427)/0.0003)^2</f>
        <v>25.642940247488387</v>
      </c>
      <c r="Q427" s="21">
        <v>12.920400000000001</v>
      </c>
      <c r="R427" s="21">
        <v>3.9856563907800002E-4</v>
      </c>
      <c r="S427" s="21">
        <v>1.69302739194E-2</v>
      </c>
      <c r="AA427" s="21">
        <v>12.920400000000001</v>
      </c>
      <c r="AB427" s="21">
        <v>1.3500016621200001E-3</v>
      </c>
      <c r="AC427" s="21">
        <v>0.89800612234400001</v>
      </c>
      <c r="AK427" s="21">
        <v>12.920400000000001</v>
      </c>
      <c r="AL427" s="21">
        <v>5.3378975013099999E-3</v>
      </c>
      <c r="AM427" s="21">
        <v>0.49426194952399999</v>
      </c>
      <c r="AU427" s="21">
        <v>12.920400000000001</v>
      </c>
      <c r="AV427" s="21">
        <v>-9.7330249868700001E-4</v>
      </c>
      <c r="AW427" s="21">
        <v>1.1340665893299999</v>
      </c>
      <c r="BE427" s="21">
        <v>12.920400000000001</v>
      </c>
      <c r="BF427" s="21">
        <v>7.8074975013099996E-3</v>
      </c>
      <c r="BG427" s="21">
        <v>0.33797379323600002</v>
      </c>
      <c r="BO427" s="21">
        <v>12.920400000000001</v>
      </c>
      <c r="BP427" s="21">
        <v>-3.16850249869E-3</v>
      </c>
      <c r="BQ427" s="21">
        <v>1.0998785551400001</v>
      </c>
      <c r="BY427" s="21">
        <v>12.920400000000001</v>
      </c>
      <c r="BZ427" s="21">
        <v>1.49629750131E-3</v>
      </c>
      <c r="CA427" s="21">
        <v>-0.50695905169699995</v>
      </c>
      <c r="CI427" s="21">
        <v>12.920400000000001</v>
      </c>
      <c r="CJ427" s="21">
        <v>9.4749750131299995E-4</v>
      </c>
      <c r="CK427" s="21">
        <v>-0.331134875873</v>
      </c>
      <c r="CS427" s="21">
        <v>12.920400000000001</v>
      </c>
      <c r="CT427" s="21">
        <v>3.9869750131199999E-4</v>
      </c>
      <c r="CU427" s="21">
        <v>0.328205783468</v>
      </c>
    </row>
    <row r="428" spans="2:99" ht="15" thickBot="1" x14ac:dyDescent="0.35">
      <c r="B428" s="23">
        <v>12.920400000000001</v>
      </c>
      <c r="C428" s="23">
        <v>-9.2391773744E-3</v>
      </c>
      <c r="D428" s="18">
        <f t="shared" si="24"/>
        <v>-7.7914879583860968E-3</v>
      </c>
      <c r="E428" s="1">
        <f t="shared" si="25"/>
        <v>23.286718280429742</v>
      </c>
      <c r="Q428" s="21">
        <v>12.9537</v>
      </c>
      <c r="R428" s="21">
        <v>3.9856563907800002E-4</v>
      </c>
      <c r="S428" s="21">
        <v>-0.119821862833</v>
      </c>
      <c r="AA428" s="21">
        <v>12.9537</v>
      </c>
      <c r="AB428" s="21">
        <v>1.62440166212E-3</v>
      </c>
      <c r="AC428" s="21">
        <v>1.0152222395599999</v>
      </c>
      <c r="AK428" s="21">
        <v>12.9537</v>
      </c>
      <c r="AL428" s="21">
        <v>3.9658975013099999E-3</v>
      </c>
      <c r="AM428" s="21">
        <v>0.16703362229499999</v>
      </c>
      <c r="AU428" s="21">
        <v>12.9537</v>
      </c>
      <c r="AV428" s="21">
        <v>2.3194975013099998E-3</v>
      </c>
      <c r="AW428" s="21">
        <v>1.18779064305</v>
      </c>
      <c r="BE428" s="21">
        <v>12.9537</v>
      </c>
      <c r="BF428" s="21">
        <v>9.1794975013100005E-3</v>
      </c>
      <c r="BG428" s="21">
        <v>-3.9065486446900003E-3</v>
      </c>
      <c r="BO428" s="21">
        <v>12.9537</v>
      </c>
      <c r="BP428" s="21">
        <v>-1.2477024986899999E-3</v>
      </c>
      <c r="BQ428" s="21">
        <v>0.92893838419999997</v>
      </c>
      <c r="BY428" s="21">
        <v>12.9537</v>
      </c>
      <c r="BZ428" s="21">
        <v>3.9869750131199999E-4</v>
      </c>
      <c r="CA428" s="21">
        <v>-0.174846719585</v>
      </c>
      <c r="CI428" s="21">
        <v>12.9537</v>
      </c>
      <c r="CJ428" s="21">
        <v>1.7706975013099999E-3</v>
      </c>
      <c r="CK428" s="21">
        <v>-0.65836320310100005</v>
      </c>
      <c r="CS428" s="21">
        <v>12.9537</v>
      </c>
      <c r="CT428" s="21">
        <v>3.9869750131199999E-4</v>
      </c>
      <c r="CU428" s="21">
        <v>-8.2050626788799999E-2</v>
      </c>
    </row>
    <row r="429" spans="2:99" ht="15" thickBot="1" x14ac:dyDescent="0.35">
      <c r="B429" s="23">
        <v>12.9537</v>
      </c>
      <c r="C429" s="23">
        <v>-1.14343773744E-2</v>
      </c>
      <c r="D429" s="18">
        <f t="shared" si="24"/>
        <v>-1.0516059748372979E-2</v>
      </c>
      <c r="E429" s="1">
        <f t="shared" si="25"/>
        <v>9.3700806919100259</v>
      </c>
      <c r="Q429" s="21">
        <v>12.987</v>
      </c>
      <c r="R429" s="21">
        <v>3.9856563907800002E-4</v>
      </c>
      <c r="S429" s="21">
        <v>-0.25168999470100001</v>
      </c>
      <c r="AA429" s="21">
        <v>12.987</v>
      </c>
      <c r="AB429" s="21">
        <v>1.62440166212E-3</v>
      </c>
      <c r="AC429" s="21">
        <v>1.0738302981700001</v>
      </c>
      <c r="AK429" s="21">
        <v>12.987</v>
      </c>
      <c r="AL429" s="21">
        <v>2.3194975013099998E-3</v>
      </c>
      <c r="AM429" s="21">
        <v>-0.16507870981700001</v>
      </c>
      <c r="AU429" s="21">
        <v>12.987</v>
      </c>
      <c r="AV429" s="21">
        <v>4.7890975013100004E-3</v>
      </c>
      <c r="AW429" s="21">
        <v>1.18290663817</v>
      </c>
      <c r="BE429" s="21">
        <v>12.987</v>
      </c>
      <c r="BF429" s="21">
        <v>1.11002975013E-2</v>
      </c>
      <c r="BG429" s="21">
        <v>-0.35067089540899998</v>
      </c>
      <c r="BO429" s="21">
        <v>12.987</v>
      </c>
      <c r="BP429" s="21">
        <v>3.9869750131199999E-4</v>
      </c>
      <c r="BQ429" s="21">
        <v>0.67497013023200003</v>
      </c>
      <c r="BY429" s="21">
        <v>12.987</v>
      </c>
      <c r="BZ429" s="21">
        <v>-6.9890249868699995E-4</v>
      </c>
      <c r="CA429" s="21">
        <v>0.16703362229499999</v>
      </c>
      <c r="CI429" s="21">
        <v>12.987</v>
      </c>
      <c r="CJ429" s="21">
        <v>2.0450975013100001E-3</v>
      </c>
      <c r="CK429" s="21">
        <v>-0.92209946683800004</v>
      </c>
      <c r="CS429" s="21">
        <v>12.987</v>
      </c>
      <c r="CT429" s="21">
        <v>3.9869750131199999E-4</v>
      </c>
      <c r="CU429" s="21">
        <v>-0.48253902727699999</v>
      </c>
    </row>
    <row r="430" spans="2:99" ht="15" thickBot="1" x14ac:dyDescent="0.35">
      <c r="B430" s="23">
        <v>12.987</v>
      </c>
      <c r="C430" s="23">
        <v>-1.28063773744E-2</v>
      </c>
      <c r="D430" s="18">
        <f t="shared" si="24"/>
        <v>-1.240016625110151E-2</v>
      </c>
      <c r="E430" s="1">
        <f t="shared" si="25"/>
        <v>1.8334164076824524</v>
      </c>
      <c r="Q430" s="21">
        <v>13.020300000000001</v>
      </c>
      <c r="R430" s="21">
        <v>6.7296563907800002E-4</v>
      </c>
      <c r="S430" s="21">
        <v>-0.38355812656900001</v>
      </c>
      <c r="AA430" s="21">
        <v>13.020300000000001</v>
      </c>
      <c r="AB430" s="21">
        <v>1.62440166212E-3</v>
      </c>
      <c r="AC430" s="21">
        <v>1.0933663176999999</v>
      </c>
      <c r="AK430" s="21">
        <v>13.020300000000001</v>
      </c>
      <c r="AL430" s="21">
        <v>6.7309750131300001E-4</v>
      </c>
      <c r="AM430" s="21">
        <v>-0.48742303216100002</v>
      </c>
      <c r="AU430" s="21">
        <v>13.020300000000001</v>
      </c>
      <c r="AV430" s="21">
        <v>8.0818975013099998E-3</v>
      </c>
      <c r="AW430" s="21">
        <v>1.09011054537</v>
      </c>
      <c r="BE430" s="21">
        <v>13.020300000000001</v>
      </c>
      <c r="BF430" s="21">
        <v>1.16490975013E-2</v>
      </c>
      <c r="BG430" s="21">
        <v>-0.65836320310100005</v>
      </c>
      <c r="BO430" s="21">
        <v>13.020300000000001</v>
      </c>
      <c r="BP430" s="21">
        <v>2.59389750131E-3</v>
      </c>
      <c r="BQ430" s="21">
        <v>0.36239381765599998</v>
      </c>
      <c r="BY430" s="21">
        <v>13.020300000000001</v>
      </c>
      <c r="BZ430" s="21">
        <v>-1.7965024986900001E-3</v>
      </c>
      <c r="CA430" s="21">
        <v>0.49426194952399999</v>
      </c>
      <c r="CI430" s="21">
        <v>13.020300000000001</v>
      </c>
      <c r="CJ430" s="21">
        <v>2.3194975013099998E-3</v>
      </c>
      <c r="CK430" s="21">
        <v>-1.07838762313</v>
      </c>
      <c r="CS430" s="21">
        <v>13.020300000000001</v>
      </c>
      <c r="CT430" s="21">
        <v>9.4749750131299995E-4</v>
      </c>
      <c r="CU430" s="21">
        <v>-0.81465135938900002</v>
      </c>
    </row>
    <row r="431" spans="2:99" ht="15" thickBot="1" x14ac:dyDescent="0.35">
      <c r="B431" s="23">
        <v>13.020300000000001</v>
      </c>
      <c r="C431" s="23">
        <v>-1.28063773744E-2</v>
      </c>
      <c r="D431" s="18">
        <f t="shared" si="24"/>
        <v>-1.3307003645115955E-2</v>
      </c>
      <c r="E431" s="1">
        <f t="shared" si="25"/>
        <v>2.7847406992329455</v>
      </c>
      <c r="Q431" s="21">
        <v>13.053599999999999</v>
      </c>
      <c r="R431" s="21">
        <v>3.9856563907800002E-4</v>
      </c>
      <c r="S431" s="21">
        <v>-0.51542625843699996</v>
      </c>
      <c r="AA431" s="21">
        <v>13.053599999999999</v>
      </c>
      <c r="AB431" s="21">
        <v>1.3500016621200001E-3</v>
      </c>
      <c r="AC431" s="21">
        <v>1.0347582591</v>
      </c>
      <c r="AK431" s="21">
        <v>13.053599999999999</v>
      </c>
      <c r="AL431" s="21">
        <v>-6.9890249868699995E-4</v>
      </c>
      <c r="AM431" s="21">
        <v>-0.77069531543299996</v>
      </c>
      <c r="AU431" s="21">
        <v>13.053599999999999</v>
      </c>
      <c r="AV431" s="21">
        <v>1.02770975013E-2</v>
      </c>
      <c r="AW431" s="21">
        <v>0.91428636954800002</v>
      </c>
      <c r="BE431" s="21">
        <v>13.053599999999999</v>
      </c>
      <c r="BF431" s="21">
        <v>1.1374697501299999E-2</v>
      </c>
      <c r="BG431" s="21">
        <v>-0.902563447302</v>
      </c>
      <c r="BO431" s="21">
        <v>13.053599999999999</v>
      </c>
      <c r="BP431" s="21">
        <v>4.2402975013100001E-3</v>
      </c>
      <c r="BQ431" s="21">
        <v>1.5629470891299999E-2</v>
      </c>
      <c r="BY431" s="21">
        <v>13.053599999999999</v>
      </c>
      <c r="BZ431" s="21">
        <v>-2.6197024986900001E-3</v>
      </c>
      <c r="CA431" s="21">
        <v>0.78241823767999996</v>
      </c>
      <c r="CI431" s="21">
        <v>13.053599999999999</v>
      </c>
      <c r="CJ431" s="21">
        <v>2.59389750131E-3</v>
      </c>
      <c r="CK431" s="21">
        <v>-1.1174596621999999</v>
      </c>
      <c r="CS431" s="21">
        <v>13.053599999999999</v>
      </c>
      <c r="CT431" s="21">
        <v>1.22189750131E-3</v>
      </c>
      <c r="CU431" s="21">
        <v>-1.0344315791700001</v>
      </c>
    </row>
    <row r="432" spans="2:99" ht="15" thickBot="1" x14ac:dyDescent="0.35">
      <c r="B432" s="23">
        <v>13.053599999999999</v>
      </c>
      <c r="C432" s="23">
        <v>-1.19831773744E-2</v>
      </c>
      <c r="D432" s="18">
        <f t="shared" si="24"/>
        <v>-1.3173643332087681E-2</v>
      </c>
      <c r="E432" s="1">
        <f t="shared" si="25"/>
        <v>15.74676884903608</v>
      </c>
      <c r="Q432" s="21">
        <v>13.0869</v>
      </c>
      <c r="R432" s="21">
        <v>3.9856563907800002E-4</v>
      </c>
      <c r="S432" s="21">
        <v>-0.63752638053699995</v>
      </c>
      <c r="AA432" s="21">
        <v>13.0869</v>
      </c>
      <c r="AB432" s="21">
        <v>1.3500016621200001E-3</v>
      </c>
      <c r="AC432" s="21">
        <v>0.932194156532</v>
      </c>
      <c r="AK432" s="21">
        <v>13.0869</v>
      </c>
      <c r="AL432" s="21">
        <v>-2.6197024986900001E-3</v>
      </c>
      <c r="AM432" s="21">
        <v>-0.98559153033000002</v>
      </c>
      <c r="AU432" s="21">
        <v>13.0869</v>
      </c>
      <c r="AV432" s="21">
        <v>1.16490975013E-2</v>
      </c>
      <c r="AW432" s="21">
        <v>0.66031811557999998</v>
      </c>
      <c r="BE432" s="21">
        <v>13.0869</v>
      </c>
      <c r="BF432" s="21">
        <v>1.0825897501300001E-2</v>
      </c>
      <c r="BG432" s="21">
        <v>-1.07350361824</v>
      </c>
      <c r="BO432" s="21">
        <v>13.0869</v>
      </c>
      <c r="BP432" s="21">
        <v>5.6122975013100001E-3</v>
      </c>
      <c r="BQ432" s="21">
        <v>-0.331134875873</v>
      </c>
      <c r="BY432" s="21">
        <v>13.0869</v>
      </c>
      <c r="BZ432" s="21">
        <v>-3.16850249869E-3</v>
      </c>
      <c r="CA432" s="21">
        <v>1.00219845746</v>
      </c>
      <c r="CI432" s="21">
        <v>13.0869</v>
      </c>
      <c r="CJ432" s="21">
        <v>2.3194975013099998E-3</v>
      </c>
      <c r="CK432" s="21">
        <v>-1.10769165243</v>
      </c>
      <c r="CS432" s="21">
        <v>13.0869</v>
      </c>
      <c r="CT432" s="21">
        <v>1.22189750131E-3</v>
      </c>
      <c r="CU432" s="21">
        <v>-1.0881556328899999</v>
      </c>
    </row>
    <row r="433" spans="2:99" ht="15" thickBot="1" x14ac:dyDescent="0.35">
      <c r="B433" s="23">
        <v>13.0869</v>
      </c>
      <c r="C433" s="23">
        <v>-1.0336777374400001E-2</v>
      </c>
      <c r="D433" s="18">
        <f t="shared" si="24"/>
        <v>-1.2015367919059597E-2</v>
      </c>
      <c r="E433" s="1">
        <f t="shared" si="25"/>
        <v>31.307402406895548</v>
      </c>
      <c r="Q433" s="21">
        <v>13.120200000000001</v>
      </c>
      <c r="R433" s="21">
        <v>6.7296563907800002E-4</v>
      </c>
      <c r="S433" s="21">
        <v>-0.75474249775299995</v>
      </c>
      <c r="AA433" s="21">
        <v>13.120200000000001</v>
      </c>
      <c r="AB433" s="21">
        <v>1.3500016621200001E-3</v>
      </c>
      <c r="AC433" s="21">
        <v>0.77590600024400003</v>
      </c>
      <c r="AK433" s="21">
        <v>13.120200000000001</v>
      </c>
      <c r="AL433" s="21">
        <v>-3.7173024986899999E-3</v>
      </c>
      <c r="AM433" s="21">
        <v>-1.0979236426600001</v>
      </c>
      <c r="AU433" s="21">
        <v>13.120200000000001</v>
      </c>
      <c r="AV433" s="21">
        <v>1.24722975013E-2</v>
      </c>
      <c r="AW433" s="21">
        <v>0.34774180300399998</v>
      </c>
      <c r="BE433" s="21">
        <v>13.120200000000001</v>
      </c>
      <c r="BF433" s="21">
        <v>8.6306975013100001E-3</v>
      </c>
      <c r="BG433" s="21">
        <v>-1.1272276719700001</v>
      </c>
      <c r="BO433" s="21">
        <v>13.120200000000001</v>
      </c>
      <c r="BP433" s="21">
        <v>6.98429750131E-3</v>
      </c>
      <c r="BQ433" s="21">
        <v>-0.64371118844899999</v>
      </c>
      <c r="BY433" s="21">
        <v>13.120200000000001</v>
      </c>
      <c r="BZ433" s="21">
        <v>-3.16850249869E-3</v>
      </c>
      <c r="CA433" s="21">
        <v>1.1438345991000001</v>
      </c>
      <c r="CI433" s="21">
        <v>13.120200000000001</v>
      </c>
      <c r="CJ433" s="21">
        <v>2.3194975013099998E-3</v>
      </c>
      <c r="CK433" s="21">
        <v>-1.0393155840499999</v>
      </c>
      <c r="CS433" s="21">
        <v>13.120200000000001</v>
      </c>
      <c r="CT433" s="21">
        <v>1.22189750131E-3</v>
      </c>
      <c r="CU433" s="21">
        <v>-1.0832716280100001</v>
      </c>
    </row>
    <row r="434" spans="2:99" ht="15" thickBot="1" x14ac:dyDescent="0.35">
      <c r="B434" s="23">
        <v>13.120200000000001</v>
      </c>
      <c r="C434" s="23">
        <v>-7.5927773743999999E-3</v>
      </c>
      <c r="D434" s="18">
        <f t="shared" si="24"/>
        <v>-9.9241286089414016E-3</v>
      </c>
      <c r="E434" s="1">
        <f t="shared" si="25"/>
        <v>60.391095319974653</v>
      </c>
      <c r="Q434" s="21">
        <v>13.153499999999999</v>
      </c>
      <c r="R434" s="21">
        <v>6.7296563907800002E-4</v>
      </c>
      <c r="S434" s="21">
        <v>-0.85242259543300003</v>
      </c>
      <c r="AA434" s="21">
        <v>13.153499999999999</v>
      </c>
      <c r="AB434" s="21">
        <v>1.0756016621199999E-3</v>
      </c>
      <c r="AC434" s="21">
        <v>0.56589379023200004</v>
      </c>
      <c r="AK434" s="21">
        <v>13.153499999999999</v>
      </c>
      <c r="AL434" s="21">
        <v>-5.0893024986900003E-3</v>
      </c>
      <c r="AM434" s="21">
        <v>-1.1174596621999999</v>
      </c>
      <c r="AU434" s="21">
        <v>13.153499999999999</v>
      </c>
      <c r="AV434" s="21">
        <v>1.2197897501300001E-2</v>
      </c>
      <c r="AW434" s="21">
        <v>5.8614611233200001E-3</v>
      </c>
      <c r="BE434" s="21">
        <v>13.153499999999999</v>
      </c>
      <c r="BF434" s="21">
        <v>6.4354975013099997E-3</v>
      </c>
      <c r="BG434" s="21">
        <v>-1.1272276719700001</v>
      </c>
      <c r="BO434" s="21">
        <v>13.153499999999999</v>
      </c>
      <c r="BP434" s="21">
        <v>7.2586975013100002E-3</v>
      </c>
      <c r="BQ434" s="21">
        <v>-0.89279543753400004</v>
      </c>
      <c r="BY434" s="21">
        <v>13.153499999999999</v>
      </c>
      <c r="BZ434" s="21">
        <v>-3.4429024986900002E-3</v>
      </c>
      <c r="CA434" s="21">
        <v>1.18779064305</v>
      </c>
      <c r="CI434" s="21">
        <v>13.153499999999999</v>
      </c>
      <c r="CJ434" s="21">
        <v>1.7706975013099999E-3</v>
      </c>
      <c r="CK434" s="21">
        <v>-0.84883939357799998</v>
      </c>
      <c r="CS434" s="21">
        <v>13.153499999999999</v>
      </c>
      <c r="CT434" s="21">
        <v>9.4749750131299995E-4</v>
      </c>
      <c r="CU434" s="21">
        <v>-1.0393155840499999</v>
      </c>
    </row>
    <row r="435" spans="2:99" ht="15" thickBot="1" x14ac:dyDescent="0.35">
      <c r="B435" s="23">
        <v>13.153499999999999</v>
      </c>
      <c r="C435" s="23">
        <v>-5.1231773744000002E-3</v>
      </c>
      <c r="D435" s="18">
        <f t="shared" si="24"/>
        <v>-7.0612694436719596E-3</v>
      </c>
      <c r="E435" s="1">
        <f t="shared" si="25"/>
        <v>41.735565210831851</v>
      </c>
      <c r="Q435" s="21">
        <v>13.1868</v>
      </c>
      <c r="R435" s="21">
        <v>6.7296563907800002E-4</v>
      </c>
      <c r="S435" s="21">
        <v>-0.95010269311399997</v>
      </c>
      <c r="AA435" s="21">
        <v>13.1868</v>
      </c>
      <c r="AB435" s="21">
        <v>8.0120166212100004E-4</v>
      </c>
      <c r="AC435" s="21">
        <v>0.31192553626399999</v>
      </c>
      <c r="AK435" s="21">
        <v>13.1868</v>
      </c>
      <c r="AL435" s="21">
        <v>-5.3637024986899996E-3</v>
      </c>
      <c r="AM435" s="21">
        <v>-1.10769165243</v>
      </c>
      <c r="AU435" s="21">
        <v>13.1868</v>
      </c>
      <c r="AV435" s="21">
        <v>1.16490975013E-2</v>
      </c>
      <c r="AW435" s="21">
        <v>-0.331134875873</v>
      </c>
      <c r="BE435" s="21">
        <v>13.1868</v>
      </c>
      <c r="BF435" s="21">
        <v>3.41709750131E-3</v>
      </c>
      <c r="BG435" s="21">
        <v>-1.0881556328899999</v>
      </c>
      <c r="BO435" s="21">
        <v>13.1868</v>
      </c>
      <c r="BP435" s="21">
        <v>7.2586975013100002E-3</v>
      </c>
      <c r="BQ435" s="21">
        <v>-1.05885160359</v>
      </c>
      <c r="BY435" s="21">
        <v>13.1868</v>
      </c>
      <c r="BZ435" s="21">
        <v>-3.16850249869E-3</v>
      </c>
      <c r="CA435" s="21">
        <v>1.1731386284</v>
      </c>
      <c r="CI435" s="21">
        <v>13.1868</v>
      </c>
      <c r="CJ435" s="21">
        <v>1.49629750131E-3</v>
      </c>
      <c r="CK435" s="21">
        <v>-0.56556711030499995</v>
      </c>
      <c r="CS435" s="21">
        <v>13.1868</v>
      </c>
      <c r="CT435" s="21">
        <v>1.22189750131E-3</v>
      </c>
      <c r="CU435" s="21">
        <v>-0.82930337404200005</v>
      </c>
    </row>
    <row r="436" spans="2:99" ht="15" thickBot="1" x14ac:dyDescent="0.35">
      <c r="B436" s="23">
        <v>13.1868</v>
      </c>
      <c r="C436" s="23">
        <v>-1.5559773744E-3</v>
      </c>
      <c r="D436" s="18">
        <f t="shared" si="24"/>
        <v>-3.645092406264623E-3</v>
      </c>
      <c r="E436" s="1">
        <f t="shared" si="25"/>
        <v>48.493351292919158</v>
      </c>
      <c r="Q436" s="21">
        <v>13.2201</v>
      </c>
      <c r="R436" s="21">
        <v>6.7296563907800002E-4</v>
      </c>
      <c r="S436" s="21">
        <v>-1.0331307761399999</v>
      </c>
      <c r="AA436" s="21">
        <v>13.2201</v>
      </c>
      <c r="AB436" s="21">
        <v>8.0120166212100004E-4</v>
      </c>
      <c r="AC436" s="21">
        <v>3.35372578755E-2</v>
      </c>
      <c r="AK436" s="21">
        <v>13.2201</v>
      </c>
      <c r="AL436" s="21">
        <v>-5.3637024986899996E-3</v>
      </c>
      <c r="AM436" s="21">
        <v>-1.0539675987099999</v>
      </c>
      <c r="AU436" s="21">
        <v>13.2201</v>
      </c>
      <c r="AV436" s="21">
        <v>9.4538975013099998E-3</v>
      </c>
      <c r="AW436" s="21">
        <v>-0.64371118844899999</v>
      </c>
      <c r="BE436" s="21">
        <v>13.2201</v>
      </c>
      <c r="BF436" s="21">
        <v>6.7309750131300001E-4</v>
      </c>
      <c r="BG436" s="21">
        <v>-0.94651949125799995</v>
      </c>
      <c r="BO436" s="21">
        <v>13.2201</v>
      </c>
      <c r="BP436" s="21">
        <v>7.2586975013100002E-3</v>
      </c>
      <c r="BQ436" s="21">
        <v>-1.09303963778</v>
      </c>
      <c r="BY436" s="21">
        <v>13.2201</v>
      </c>
      <c r="BZ436" s="21">
        <v>-2.3453024986899999E-3</v>
      </c>
      <c r="CA436" s="21">
        <v>1.07545853072</v>
      </c>
      <c r="CI436" s="21">
        <v>13.2201</v>
      </c>
      <c r="CJ436" s="21">
        <v>1.22189750131E-3</v>
      </c>
      <c r="CK436" s="21">
        <v>-0.22368676842499999</v>
      </c>
      <c r="CS436" s="21">
        <v>13.2201</v>
      </c>
      <c r="CT436" s="21">
        <v>9.4749750131299995E-4</v>
      </c>
      <c r="CU436" s="21">
        <v>-0.51184305658100004</v>
      </c>
    </row>
    <row r="437" spans="2:99" ht="15" thickBot="1" x14ac:dyDescent="0.35">
      <c r="B437" s="23">
        <v>13.2201</v>
      </c>
      <c r="C437" s="23">
        <v>2.0112226256000002E-3</v>
      </c>
      <c r="D437" s="18">
        <f t="shared" si="24"/>
        <v>6.5779214415616306E-5</v>
      </c>
      <c r="E437" s="1">
        <f t="shared" si="25"/>
        <v>42.052778512452576</v>
      </c>
      <c r="Q437" s="21">
        <v>13.253399999999999</v>
      </c>
      <c r="R437" s="21">
        <v>6.7296563907800002E-4</v>
      </c>
      <c r="S437" s="21">
        <v>-1.10150684452</v>
      </c>
      <c r="AA437" s="21">
        <v>13.253399999999999</v>
      </c>
      <c r="AB437" s="21">
        <v>8.0120166212100004E-4</v>
      </c>
      <c r="AC437" s="21">
        <v>-0.25461903028100002</v>
      </c>
      <c r="AK437" s="21">
        <v>13.253399999999999</v>
      </c>
      <c r="AL437" s="21">
        <v>-5.3637024986899996E-3</v>
      </c>
      <c r="AM437" s="21">
        <v>-0.89279543753400004</v>
      </c>
      <c r="AU437" s="21">
        <v>13.253399999999999</v>
      </c>
      <c r="AV437" s="21">
        <v>7.2586975013100002E-3</v>
      </c>
      <c r="AW437" s="21">
        <v>-0.89279543753400004</v>
      </c>
      <c r="BE437" s="21">
        <v>13.253399999999999</v>
      </c>
      <c r="BF437" s="21">
        <v>-2.3453024986899999E-3</v>
      </c>
      <c r="BG437" s="21">
        <v>-0.72185526659300003</v>
      </c>
      <c r="BO437" s="21">
        <v>13.253399999999999</v>
      </c>
      <c r="BP437" s="21">
        <v>6.1610975013100004E-3</v>
      </c>
      <c r="BQ437" s="21">
        <v>-1.0881556328899999</v>
      </c>
      <c r="BY437" s="21">
        <v>13.253399999999999</v>
      </c>
      <c r="BZ437" s="21">
        <v>-1.2477024986899999E-3</v>
      </c>
      <c r="CA437" s="21">
        <v>0.88009833536000004</v>
      </c>
      <c r="CI437" s="21">
        <v>13.253399999999999</v>
      </c>
      <c r="CJ437" s="24">
        <v>3.9869750131199999E-4</v>
      </c>
      <c r="CK437" s="21">
        <v>0.13284558810700001</v>
      </c>
      <c r="CS437" s="21">
        <v>13.253399999999999</v>
      </c>
      <c r="CT437" s="21">
        <v>6.7309750131300001E-4</v>
      </c>
      <c r="CU437" s="21">
        <v>-0.12600667074499999</v>
      </c>
    </row>
    <row r="438" spans="2:99" ht="15" thickBot="1" x14ac:dyDescent="0.35">
      <c r="B438" s="23">
        <v>13.253399999999999</v>
      </c>
      <c r="C438" s="23">
        <v>5.3040226256E-3</v>
      </c>
      <c r="D438" s="18">
        <f t="shared" si="24"/>
        <v>3.7919720379740972E-3</v>
      </c>
      <c r="E438" s="1">
        <f t="shared" si="25"/>
        <v>25.403299772664869</v>
      </c>
      <c r="Q438" s="21">
        <v>13.2867</v>
      </c>
      <c r="R438" s="21">
        <v>3.9856563907800002E-4</v>
      </c>
      <c r="S438" s="21">
        <v>-1.16011490313</v>
      </c>
      <c r="AA438" s="21">
        <v>13.2867</v>
      </c>
      <c r="AB438" s="21">
        <v>8.0120166212100004E-4</v>
      </c>
      <c r="AC438" s="21">
        <v>-0.53300730866900004</v>
      </c>
      <c r="AK438" s="21">
        <v>13.2867</v>
      </c>
      <c r="AL438" s="21">
        <v>-4.54050249869E-3</v>
      </c>
      <c r="AM438" s="21">
        <v>-0.66324720798500003</v>
      </c>
      <c r="AU438" s="21">
        <v>13.2867</v>
      </c>
      <c r="AV438" s="21">
        <v>4.2402975013100001E-3</v>
      </c>
      <c r="AW438" s="21">
        <v>-1.05885160359</v>
      </c>
      <c r="BE438" s="21">
        <v>13.2867</v>
      </c>
      <c r="BF438" s="21">
        <v>-5.3637024986899996E-3</v>
      </c>
      <c r="BG438" s="21">
        <v>-0.433698978437</v>
      </c>
      <c r="BO438" s="21">
        <v>13.2867</v>
      </c>
      <c r="BP438" s="21">
        <v>4.7890975013100004E-3</v>
      </c>
      <c r="BQ438" s="21">
        <v>-1.07350361824</v>
      </c>
      <c r="BY438" s="21">
        <v>13.2867</v>
      </c>
      <c r="BZ438" s="21">
        <v>-1.5010249868799999E-4</v>
      </c>
      <c r="CA438" s="21">
        <v>0.61147806674000005</v>
      </c>
      <c r="CI438" s="21">
        <v>13.2867</v>
      </c>
      <c r="CJ438" s="21">
        <v>1.2429750131199999E-4</v>
      </c>
      <c r="CK438" s="21">
        <v>0.48449393975600002</v>
      </c>
      <c r="CS438" s="21">
        <v>13.2867</v>
      </c>
      <c r="CT438" s="21">
        <v>9.4749750131299995E-4</v>
      </c>
      <c r="CU438" s="21">
        <v>0.26959772486</v>
      </c>
    </row>
    <row r="439" spans="2:99" ht="15" thickBot="1" x14ac:dyDescent="0.35">
      <c r="B439" s="23">
        <v>13.2867</v>
      </c>
      <c r="C439" s="23">
        <v>8.5968226255999994E-3</v>
      </c>
      <c r="D439" s="18">
        <f t="shared" si="24"/>
        <v>7.2543879363788236E-3</v>
      </c>
      <c r="E439" s="1">
        <f t="shared" si="25"/>
        <v>20.023676609159502</v>
      </c>
      <c r="Q439" s="21">
        <v>13.32</v>
      </c>
      <c r="R439" s="21">
        <v>3.9856563907800002E-4</v>
      </c>
      <c r="S439" s="21">
        <v>-1.18941893243</v>
      </c>
      <c r="AA439" s="21">
        <v>13.32</v>
      </c>
      <c r="AB439" s="21">
        <v>5.2680166212099998E-4</v>
      </c>
      <c r="AC439" s="21">
        <v>-0.79185956752099995</v>
      </c>
      <c r="AK439" s="21">
        <v>13.32</v>
      </c>
      <c r="AL439" s="21">
        <v>-3.4429024986900002E-3</v>
      </c>
      <c r="AM439" s="21">
        <v>-0.36532291006099998</v>
      </c>
      <c r="AU439" s="21">
        <v>13.32</v>
      </c>
      <c r="AV439" s="21">
        <v>9.4749750131299995E-4</v>
      </c>
      <c r="AW439" s="21">
        <v>-1.0979236426600001</v>
      </c>
      <c r="BE439" s="21">
        <v>13.32</v>
      </c>
      <c r="BF439" s="21">
        <v>-7.55890249869E-3</v>
      </c>
      <c r="BG439" s="21">
        <v>-0.106470651209</v>
      </c>
      <c r="BO439" s="21">
        <v>13.32</v>
      </c>
      <c r="BP439" s="21">
        <v>3.1426975013099999E-3</v>
      </c>
      <c r="BQ439" s="21">
        <v>-0.94163548637399996</v>
      </c>
      <c r="BY439" s="21">
        <v>13.32</v>
      </c>
      <c r="BZ439" s="21">
        <v>9.4749750131299995E-4</v>
      </c>
      <c r="CA439" s="21">
        <v>0.27936573462800002</v>
      </c>
      <c r="CI439" s="21">
        <v>13.32</v>
      </c>
      <c r="CJ439" s="21">
        <v>-6.9890249868699995E-4</v>
      </c>
      <c r="CK439" s="21">
        <v>0.78730224256400005</v>
      </c>
      <c r="CS439" s="21">
        <v>13.32</v>
      </c>
      <c r="CT439" s="21">
        <v>3.9869750131199999E-4</v>
      </c>
      <c r="CU439" s="21">
        <v>0.64566610092800003</v>
      </c>
    </row>
    <row r="440" spans="2:99" ht="15" thickBot="1" x14ac:dyDescent="0.35">
      <c r="B440" s="23">
        <v>13.32</v>
      </c>
      <c r="C440" s="23">
        <v>1.1340822625599999E-2</v>
      </c>
      <c r="D440" s="18">
        <f t="shared" si="24"/>
        <v>1.019510170973746E-2</v>
      </c>
      <c r="E440" s="1">
        <f t="shared" si="25"/>
        <v>14.585293522721077</v>
      </c>
      <c r="Q440" s="21">
        <v>13.353300000000001</v>
      </c>
      <c r="R440" s="21">
        <v>3.9856563907800002E-4</v>
      </c>
      <c r="S440" s="21">
        <v>-1.20895495197</v>
      </c>
      <c r="AA440" s="21">
        <v>13.353300000000001</v>
      </c>
      <c r="AB440" s="24">
        <v>-2.1998337878599999E-5</v>
      </c>
      <c r="AC440" s="21">
        <v>-0.99698777265000005</v>
      </c>
      <c r="AK440" s="21">
        <v>13.353300000000001</v>
      </c>
      <c r="AL440" s="21">
        <v>-2.0709024986899998E-3</v>
      </c>
      <c r="AM440" s="21">
        <v>-4.7862592600699999E-2</v>
      </c>
      <c r="AU440" s="21">
        <v>13.353300000000001</v>
      </c>
      <c r="AV440" s="21">
        <v>-2.0709024986899998E-3</v>
      </c>
      <c r="AW440" s="21">
        <v>-1.0979236426600001</v>
      </c>
      <c r="BE440" s="21">
        <v>13.353300000000001</v>
      </c>
      <c r="BF440" s="21">
        <v>-9.4797024986900003E-3</v>
      </c>
      <c r="BG440" s="21">
        <v>0.225641680904</v>
      </c>
      <c r="BO440" s="21">
        <v>13.353300000000001</v>
      </c>
      <c r="BP440" s="21">
        <v>1.22189750131E-3</v>
      </c>
      <c r="BQ440" s="21">
        <v>-0.72185526659300003</v>
      </c>
      <c r="BY440" s="21">
        <v>13.353300000000001</v>
      </c>
      <c r="BZ440" s="21">
        <v>2.0450975013100001E-3</v>
      </c>
      <c r="CA440" s="21">
        <v>-7.2282617020799994E-2</v>
      </c>
      <c r="CI440" s="21">
        <v>13.353300000000001</v>
      </c>
      <c r="CJ440" s="21">
        <v>-6.9890249868699995E-4</v>
      </c>
      <c r="CK440" s="21">
        <v>1.01685047211</v>
      </c>
      <c r="CS440" s="21">
        <v>13.353300000000001</v>
      </c>
      <c r="CT440" s="21">
        <v>3.9869750131199999E-4</v>
      </c>
      <c r="CU440" s="21">
        <v>0.92893838419999997</v>
      </c>
    </row>
    <row r="441" spans="2:99" ht="15" thickBot="1" x14ac:dyDescent="0.35">
      <c r="B441" s="23">
        <v>13.353300000000001</v>
      </c>
      <c r="C441" s="23">
        <v>1.2712822625599999E-2</v>
      </c>
      <c r="D441" s="18">
        <f t="shared" si="24"/>
        <v>1.239656691037953E-2</v>
      </c>
      <c r="E441" s="1">
        <f t="shared" si="25"/>
        <v>1.1113075267734513</v>
      </c>
      <c r="Q441" s="21">
        <v>13.3866</v>
      </c>
      <c r="R441" s="21">
        <v>3.9856563907800002E-4</v>
      </c>
      <c r="S441" s="21">
        <v>-1.2187229617299999</v>
      </c>
      <c r="AA441" s="21">
        <v>13.3866</v>
      </c>
      <c r="AB441" s="21">
        <v>2.5240166212099998E-4</v>
      </c>
      <c r="AC441" s="21">
        <v>-1.14839192405</v>
      </c>
      <c r="AK441" s="21">
        <v>13.3866</v>
      </c>
      <c r="AL441" s="21">
        <v>-6.9890249868699995E-4</v>
      </c>
      <c r="AM441" s="21">
        <v>0.27936573462800002</v>
      </c>
      <c r="AU441" s="21">
        <v>13.3866</v>
      </c>
      <c r="AV441" s="21">
        <v>-5.3637024986899996E-3</v>
      </c>
      <c r="AW441" s="21">
        <v>-1.0832716280100001</v>
      </c>
      <c r="BE441" s="21">
        <v>13.3866</v>
      </c>
      <c r="BF441" s="21">
        <v>-1.00285024987E-2</v>
      </c>
      <c r="BG441" s="21">
        <v>0.54310199836399997</v>
      </c>
      <c r="BO441" s="21">
        <v>13.3866</v>
      </c>
      <c r="BP441" s="21">
        <v>-9.7330249868700001E-4</v>
      </c>
      <c r="BQ441" s="21">
        <v>-0.433698978437</v>
      </c>
      <c r="BY441" s="21">
        <v>13.3866</v>
      </c>
      <c r="BZ441" s="21">
        <v>2.59389750131E-3</v>
      </c>
      <c r="CA441" s="21">
        <v>-0.419046963785</v>
      </c>
      <c r="CI441" s="21">
        <v>13.3866</v>
      </c>
      <c r="CJ441" s="21">
        <v>-1.2477024986899999E-3</v>
      </c>
      <c r="CK441" s="21">
        <v>1.15360260886</v>
      </c>
      <c r="CS441" s="21">
        <v>13.3866</v>
      </c>
      <c r="CT441" s="21">
        <v>1.2429750131199999E-4</v>
      </c>
      <c r="CU441" s="21">
        <v>1.1194145746799999</v>
      </c>
    </row>
    <row r="442" spans="2:99" ht="15" thickBot="1" x14ac:dyDescent="0.35">
      <c r="B442" s="23">
        <v>13.3866</v>
      </c>
      <c r="C442" s="23">
        <v>1.3536022625600001E-2</v>
      </c>
      <c r="D442" s="18">
        <f t="shared" si="24"/>
        <v>1.3697700283300623E-2</v>
      </c>
      <c r="E442" s="1">
        <f t="shared" si="25"/>
        <v>0.29044072221732808</v>
      </c>
      <c r="Q442" s="21">
        <v>13.4199</v>
      </c>
      <c r="R442" s="21">
        <v>6.7296563907800002E-4</v>
      </c>
      <c r="S442" s="21">
        <v>-1.2187229617299999</v>
      </c>
      <c r="AA442" s="21">
        <v>13.4199</v>
      </c>
      <c r="AB442" s="21">
        <v>2.5240166212099998E-4</v>
      </c>
      <c r="AC442" s="21">
        <v>-1.22165199731</v>
      </c>
      <c r="AK442" s="21">
        <v>13.4199</v>
      </c>
      <c r="AL442" s="21">
        <v>9.4749750131299995E-4</v>
      </c>
      <c r="AM442" s="21">
        <v>0.58705804232000003</v>
      </c>
      <c r="AU442" s="21">
        <v>13.4199</v>
      </c>
      <c r="AV442" s="21">
        <v>-7.8333024986899993E-3</v>
      </c>
      <c r="AW442" s="21">
        <v>-0.96605551079399998</v>
      </c>
      <c r="BE442" s="21">
        <v>13.4199</v>
      </c>
      <c r="BF442" s="21">
        <v>-1.0302902498700001E-2</v>
      </c>
      <c r="BG442" s="21">
        <v>0.81172226698399996</v>
      </c>
      <c r="BO442" s="21">
        <v>13.4199</v>
      </c>
      <c r="BP442" s="21">
        <v>-2.6197024986900001E-3</v>
      </c>
      <c r="BQ442" s="21">
        <v>-0.101586646325</v>
      </c>
      <c r="BY442" s="21">
        <v>13.4199</v>
      </c>
      <c r="BZ442" s="21">
        <v>3.6914975013100002E-3</v>
      </c>
      <c r="CA442" s="21">
        <v>-0.72185526659300003</v>
      </c>
      <c r="CI442" s="21">
        <v>13.4199</v>
      </c>
      <c r="CJ442" s="21">
        <v>-1.2477024986899999E-3</v>
      </c>
      <c r="CK442" s="21">
        <v>1.2122106674699999</v>
      </c>
      <c r="CS442" s="21">
        <v>13.4199</v>
      </c>
      <c r="CT442" s="24">
        <v>1.2429750131199999E-4</v>
      </c>
      <c r="CU442" s="21">
        <v>1.1926746479400001</v>
      </c>
    </row>
    <row r="443" spans="2:99" ht="15" thickBot="1" x14ac:dyDescent="0.35">
      <c r="B443" s="23">
        <v>13.4199</v>
      </c>
      <c r="C443" s="23">
        <v>1.29872226256E-2</v>
      </c>
      <c r="D443" s="18">
        <f t="shared" si="24"/>
        <v>1.4005656301482483E-2</v>
      </c>
      <c r="E443" s="1">
        <f t="shared" si="25"/>
        <v>11.524523913016736</v>
      </c>
      <c r="Q443" s="21">
        <v>13.453200000000001</v>
      </c>
      <c r="R443" s="21">
        <v>1.2416563907799999E-4</v>
      </c>
      <c r="S443" s="21">
        <v>-1.2138389568500001</v>
      </c>
      <c r="AA443" s="21">
        <v>13.453200000000001</v>
      </c>
      <c r="AB443" s="24">
        <v>-2.1998337878599999E-5</v>
      </c>
      <c r="AC443" s="21">
        <v>-1.2265360022</v>
      </c>
      <c r="AK443" s="21">
        <v>13.453200000000001</v>
      </c>
      <c r="AL443" s="21">
        <v>3.1426975013099999E-3</v>
      </c>
      <c r="AM443" s="21">
        <v>0.85079430605600004</v>
      </c>
      <c r="AU443" s="21">
        <v>13.453200000000001</v>
      </c>
      <c r="AV443" s="21">
        <v>-9.4797024986900003E-3</v>
      </c>
      <c r="AW443" s="21">
        <v>-0.75604330078100002</v>
      </c>
      <c r="BE443" s="21">
        <v>13.453200000000001</v>
      </c>
      <c r="BF443" s="21">
        <v>-9.4797024986900003E-3</v>
      </c>
      <c r="BG443" s="21">
        <v>1.0217344770000001</v>
      </c>
      <c r="BO443" s="21">
        <v>13.453200000000001</v>
      </c>
      <c r="BP443" s="21">
        <v>-4.2661024986899998E-3</v>
      </c>
      <c r="BQ443" s="21">
        <v>0.23540969067199999</v>
      </c>
      <c r="BY443" s="21">
        <v>13.453200000000001</v>
      </c>
      <c r="BZ443" s="21">
        <v>4.2402975013100001E-3</v>
      </c>
      <c r="CA443" s="21">
        <v>-0.95140349614200004</v>
      </c>
      <c r="CI443" s="21">
        <v>13.453200000000001</v>
      </c>
      <c r="CJ443" s="21">
        <v>-9.7330249868700001E-4</v>
      </c>
      <c r="CK443" s="21">
        <v>1.1633706186299999</v>
      </c>
      <c r="CS443" s="21">
        <v>13.453200000000001</v>
      </c>
      <c r="CT443" s="21">
        <v>-1.5010249868799999E-4</v>
      </c>
      <c r="CU443" s="21">
        <v>1.16825462352</v>
      </c>
    </row>
    <row r="444" spans="2:99" ht="15" thickBot="1" x14ac:dyDescent="0.35">
      <c r="B444" s="23">
        <v>13.453200000000001</v>
      </c>
      <c r="C444" s="23">
        <v>1.16152226256E-2</v>
      </c>
      <c r="D444" s="18">
        <f t="shared" si="24"/>
        <v>1.3302432055253601E-2</v>
      </c>
      <c r="E444" s="1">
        <f t="shared" si="25"/>
        <v>31.629729550133675</v>
      </c>
      <c r="Q444" s="21">
        <v>13.486499999999999</v>
      </c>
      <c r="R444" s="21">
        <v>3.9856563907800002E-4</v>
      </c>
      <c r="S444" s="21">
        <v>-1.20895495197</v>
      </c>
      <c r="AA444" s="21">
        <v>13.486499999999999</v>
      </c>
      <c r="AB444" s="24">
        <v>-2.1998337878599999E-5</v>
      </c>
      <c r="AC444" s="21">
        <v>-1.2265360022</v>
      </c>
      <c r="AK444" s="21">
        <v>13.486499999999999</v>
      </c>
      <c r="AL444" s="21">
        <v>4.2402975013100001E-3</v>
      </c>
      <c r="AM444" s="21">
        <v>1.0412704965299999</v>
      </c>
      <c r="AU444" s="21">
        <v>13.486499999999999</v>
      </c>
      <c r="AV444" s="21">
        <v>-1.11261024987E-2</v>
      </c>
      <c r="AW444" s="21">
        <v>-0.47765502239300001</v>
      </c>
      <c r="BE444" s="21">
        <v>13.486499999999999</v>
      </c>
      <c r="BF444" s="21">
        <v>-8.3821024986899997E-3</v>
      </c>
      <c r="BG444" s="21">
        <v>1.15360260886</v>
      </c>
      <c r="BO444" s="21">
        <v>13.486499999999999</v>
      </c>
      <c r="BP444" s="21">
        <v>-5.3637024986899996E-3</v>
      </c>
      <c r="BQ444" s="21">
        <v>0.55775401301600003</v>
      </c>
      <c r="BY444" s="21">
        <v>13.486499999999999</v>
      </c>
      <c r="BZ444" s="21">
        <v>4.5146975013100003E-3</v>
      </c>
      <c r="CA444" s="21">
        <v>-1.0832716280100001</v>
      </c>
      <c r="CI444" s="21">
        <v>13.486499999999999</v>
      </c>
      <c r="CJ444" s="21">
        <v>-9.7330249868700001E-4</v>
      </c>
      <c r="CK444" s="21">
        <v>1.03150248676</v>
      </c>
      <c r="CS444" s="21">
        <v>13.486499999999999</v>
      </c>
      <c r="CT444" s="21">
        <v>1.2429750131199999E-4</v>
      </c>
      <c r="CU444" s="21">
        <v>1.0266184818799999</v>
      </c>
    </row>
    <row r="445" spans="2:99" ht="15" thickBot="1" x14ac:dyDescent="0.35">
      <c r="B445" s="23">
        <v>13.486499999999999</v>
      </c>
      <c r="C445" s="23">
        <v>9.4200226256000007E-3</v>
      </c>
      <c r="D445" s="18">
        <f t="shared" si="24"/>
        <v>1.1645834239462308E-2</v>
      </c>
      <c r="E445" s="1">
        <f t="shared" si="25"/>
        <v>55.047081560048127</v>
      </c>
      <c r="Q445" s="21">
        <v>13.5198</v>
      </c>
      <c r="R445" s="21">
        <v>1.2416563907799999E-4</v>
      </c>
      <c r="S445" s="21">
        <v>-1.20407094708</v>
      </c>
      <c r="AA445" s="21">
        <v>13.5198</v>
      </c>
      <c r="AB445" s="24">
        <v>-2.1998337878599999E-5</v>
      </c>
      <c r="AC445" s="21">
        <v>-1.1972319728900001</v>
      </c>
      <c r="AK445" s="21">
        <v>13.5198</v>
      </c>
      <c r="AL445" s="21">
        <v>5.8866975013100002E-3</v>
      </c>
      <c r="AM445" s="21">
        <v>1.1584866137500001</v>
      </c>
      <c r="AU445" s="21">
        <v>13.5198</v>
      </c>
      <c r="AV445" s="21">
        <v>-1.11261024987E-2</v>
      </c>
      <c r="AW445" s="21">
        <v>-0.15531070004899999</v>
      </c>
      <c r="BE445" s="21">
        <v>13.5198</v>
      </c>
      <c r="BF445" s="21">
        <v>-6.1869024986900001E-3</v>
      </c>
      <c r="BG445" s="21">
        <v>1.21709467236</v>
      </c>
      <c r="BO445" s="21">
        <v>13.5198</v>
      </c>
      <c r="BP445" s="21">
        <v>-5.9125024986899999E-3</v>
      </c>
      <c r="BQ445" s="21">
        <v>0.83125828652</v>
      </c>
      <c r="BY445" s="21">
        <v>13.5198</v>
      </c>
      <c r="BZ445" s="21">
        <v>4.7890975013100004E-3</v>
      </c>
      <c r="CA445" s="21">
        <v>-1.09303963778</v>
      </c>
      <c r="CI445" s="21">
        <v>13.5198</v>
      </c>
      <c r="CJ445" s="24">
        <v>-4.2450249868800002E-4</v>
      </c>
      <c r="CK445" s="21">
        <v>0.801954257216</v>
      </c>
      <c r="CS445" s="21">
        <v>13.5198</v>
      </c>
      <c r="CT445" s="24">
        <v>3.9869750131199999E-4</v>
      </c>
      <c r="CU445" s="21">
        <v>0.76288221814400003</v>
      </c>
    </row>
    <row r="446" spans="2:99" ht="15" thickBot="1" x14ac:dyDescent="0.35">
      <c r="B446" s="23">
        <v>13.5198</v>
      </c>
      <c r="C446" s="23">
        <v>6.6760226256E-3</v>
      </c>
      <c r="D446" s="18">
        <f t="shared" si="24"/>
        <v>9.1647645368487657E-3</v>
      </c>
      <c r="E446" s="1">
        <f t="shared" si="25"/>
        <v>68.820403342290675</v>
      </c>
      <c r="Q446" s="21">
        <v>13.553100000000001</v>
      </c>
      <c r="R446" s="21">
        <v>6.7296563907800002E-4</v>
      </c>
      <c r="S446" s="21">
        <v>-1.18941893243</v>
      </c>
      <c r="AA446" s="21">
        <v>13.553100000000001</v>
      </c>
      <c r="AB446" s="24">
        <v>-2.1998337878599999E-5</v>
      </c>
      <c r="AC446" s="21">
        <v>-1.0946678703299999</v>
      </c>
      <c r="AK446" s="21">
        <v>13.553100000000001</v>
      </c>
      <c r="AL446" s="21">
        <v>6.4354975013099997E-3</v>
      </c>
      <c r="AM446" s="21">
        <v>1.2073266625900001</v>
      </c>
      <c r="AU446" s="21">
        <v>13.553100000000001</v>
      </c>
      <c r="AV446" s="21">
        <v>-1.05773024987E-2</v>
      </c>
      <c r="AW446" s="21">
        <v>0.171917627179</v>
      </c>
      <c r="BE446" s="21">
        <v>13.553100000000001</v>
      </c>
      <c r="BF446" s="21">
        <v>-3.16850249869E-3</v>
      </c>
      <c r="BG446" s="21">
        <v>1.1780226332799999</v>
      </c>
      <c r="BO446" s="21">
        <v>13.553100000000001</v>
      </c>
      <c r="BP446" s="21">
        <v>-6.4613024986900002E-3</v>
      </c>
      <c r="BQ446" s="21">
        <v>1.0363864916500001</v>
      </c>
      <c r="BY446" s="21">
        <v>13.553100000000001</v>
      </c>
      <c r="BZ446" s="21">
        <v>4.2402975013100001E-3</v>
      </c>
      <c r="CA446" s="21">
        <v>-1.09303963778</v>
      </c>
      <c r="CI446" s="21">
        <v>13.553100000000001</v>
      </c>
      <c r="CJ446" s="21">
        <v>-4.2450249868800002E-4</v>
      </c>
      <c r="CK446" s="21">
        <v>0.48937794464000001</v>
      </c>
      <c r="CS446" s="21">
        <v>13.553100000000001</v>
      </c>
      <c r="CT446" s="24">
        <v>3.9869750131199999E-4</v>
      </c>
      <c r="CU446" s="21">
        <v>0.40634986161199999</v>
      </c>
    </row>
    <row r="447" spans="2:99" ht="15" thickBot="1" x14ac:dyDescent="0.35">
      <c r="B447" s="23">
        <v>13.553100000000001</v>
      </c>
      <c r="C447" s="23">
        <v>3.6576226255999999E-3</v>
      </c>
      <c r="D447" s="18">
        <f t="shared" si="24"/>
        <v>6.0492053612840012E-3</v>
      </c>
      <c r="E447" s="1">
        <f t="shared" si="25"/>
        <v>63.55186646246414</v>
      </c>
      <c r="Q447" s="21">
        <v>13.586399999999999</v>
      </c>
      <c r="R447" s="21">
        <v>3.9856563907800002E-4</v>
      </c>
      <c r="S447" s="21">
        <v>-1.1552308982399999</v>
      </c>
      <c r="AA447" s="21">
        <v>13.586399999999999</v>
      </c>
      <c r="AB447" s="21">
        <v>5.2680166212099998E-4</v>
      </c>
      <c r="AC447" s="21">
        <v>-0.92861170427399997</v>
      </c>
      <c r="AK447" s="21">
        <v>13.586399999999999</v>
      </c>
      <c r="AL447" s="21">
        <v>6.98429750131E-3</v>
      </c>
      <c r="AM447" s="21">
        <v>1.16825462352</v>
      </c>
      <c r="AU447" s="21">
        <v>13.586399999999999</v>
      </c>
      <c r="AV447" s="21">
        <v>-9.2053024986899993E-3</v>
      </c>
      <c r="AW447" s="21">
        <v>0.49426194952399999</v>
      </c>
      <c r="BE447" s="21">
        <v>13.586399999999999</v>
      </c>
      <c r="BF447" s="21">
        <v>-6.9890249868699995E-4</v>
      </c>
      <c r="BG447" s="21">
        <v>1.0656905209500001</v>
      </c>
      <c r="BO447" s="21">
        <v>13.586399999999999</v>
      </c>
      <c r="BP447" s="21">
        <v>-6.1869024986900001E-3</v>
      </c>
      <c r="BQ447" s="21">
        <v>1.15360260886</v>
      </c>
      <c r="BY447" s="21">
        <v>13.586399999999999</v>
      </c>
      <c r="BZ447" s="21">
        <v>3.6914975013100002E-3</v>
      </c>
      <c r="CA447" s="21">
        <v>-1.0393155840499999</v>
      </c>
      <c r="CI447" s="21">
        <v>13.586399999999999</v>
      </c>
      <c r="CJ447" s="21">
        <v>1.2429750131199999E-4</v>
      </c>
      <c r="CK447" s="21">
        <v>0.13284558810700001</v>
      </c>
      <c r="CS447" s="21">
        <v>13.586399999999999</v>
      </c>
      <c r="CT447" s="21">
        <v>6.7309750131300001E-4</v>
      </c>
      <c r="CU447" s="21">
        <v>9.7745623931599999E-4</v>
      </c>
    </row>
    <row r="448" spans="2:99" ht="15" thickBot="1" x14ac:dyDescent="0.35">
      <c r="B448" s="23">
        <v>13.586399999999999</v>
      </c>
      <c r="C448" s="23">
        <v>3.6482262559900001E-4</v>
      </c>
      <c r="D448" s="18">
        <f t="shared" si="24"/>
        <v>2.5356828206851809E-3</v>
      </c>
      <c r="E448" s="1">
        <f t="shared" si="25"/>
        <v>52.362599851217915</v>
      </c>
      <c r="Q448" s="21">
        <v>13.6197</v>
      </c>
      <c r="R448" s="21">
        <v>3.9856563907800002E-4</v>
      </c>
      <c r="S448" s="21">
        <v>-1.1063908494000001</v>
      </c>
      <c r="AA448" s="21">
        <v>13.6197</v>
      </c>
      <c r="AB448" s="21">
        <v>2.5240166212099998E-4</v>
      </c>
      <c r="AC448" s="21">
        <v>-0.71371548937700002</v>
      </c>
      <c r="AK448" s="21">
        <v>13.6197</v>
      </c>
      <c r="AL448" s="21">
        <v>6.7098975013099998E-3</v>
      </c>
      <c r="AM448" s="21">
        <v>1.06080651607</v>
      </c>
      <c r="AU448" s="21">
        <v>13.6197</v>
      </c>
      <c r="AV448" s="21">
        <v>-7.2845024986899999E-3</v>
      </c>
      <c r="AW448" s="21">
        <v>0.77753423279599998</v>
      </c>
      <c r="BE448" s="21">
        <v>13.6197</v>
      </c>
      <c r="BF448" s="21">
        <v>2.8682975013100001E-3</v>
      </c>
      <c r="BG448" s="21">
        <v>0.87521433047599995</v>
      </c>
      <c r="BO448" s="21">
        <v>13.6197</v>
      </c>
      <c r="BP448" s="21">
        <v>-5.3637024986899996E-3</v>
      </c>
      <c r="BQ448" s="21">
        <v>1.19755865282</v>
      </c>
      <c r="BY448" s="21">
        <v>13.6197</v>
      </c>
      <c r="BZ448" s="21">
        <v>2.59389750131E-3</v>
      </c>
      <c r="CA448" s="21">
        <v>-0.86837541311400002</v>
      </c>
      <c r="CI448" s="21">
        <v>13.6197</v>
      </c>
      <c r="CJ448" s="21">
        <v>9.4749750131299995E-4</v>
      </c>
      <c r="CK448" s="21">
        <v>-0.243222787961</v>
      </c>
      <c r="CS448" s="21">
        <v>13.6197</v>
      </c>
      <c r="CT448" s="21">
        <v>6.7309750131300001E-4</v>
      </c>
      <c r="CU448" s="21">
        <v>-0.404394949133</v>
      </c>
    </row>
    <row r="449" spans="2:99" ht="15" thickBot="1" x14ac:dyDescent="0.35">
      <c r="B449" s="23">
        <v>13.6197</v>
      </c>
      <c r="C449" s="23">
        <v>-3.2023773743999999E-3</v>
      </c>
      <c r="D449" s="18">
        <f t="shared" si="24"/>
        <v>-1.110681527015941E-3</v>
      </c>
      <c r="E449" s="1">
        <f t="shared" si="25"/>
        <v>48.613239088485741</v>
      </c>
      <c r="Q449" s="21">
        <v>13.653</v>
      </c>
      <c r="R449" s="21">
        <v>3.9856563907800002E-4</v>
      </c>
      <c r="S449" s="21">
        <v>-1.0428987859100001</v>
      </c>
      <c r="AA449" s="21">
        <v>13.653</v>
      </c>
      <c r="AB449" s="21">
        <v>8.0120166212100004E-4</v>
      </c>
      <c r="AC449" s="21">
        <v>-0.45974723540899998</v>
      </c>
      <c r="AK449" s="21">
        <v>13.653</v>
      </c>
      <c r="AL449" s="21">
        <v>6.4354975013099997E-3</v>
      </c>
      <c r="AM449" s="21">
        <v>0.87521433047599995</v>
      </c>
      <c r="AU449" s="21">
        <v>13.653</v>
      </c>
      <c r="AV449" s="21">
        <v>-4.54050249869E-3</v>
      </c>
      <c r="AW449" s="21">
        <v>0.99243044769199995</v>
      </c>
      <c r="BE449" s="21">
        <v>13.653</v>
      </c>
      <c r="BF449" s="21">
        <v>5.0634975013099997E-3</v>
      </c>
      <c r="BG449" s="21">
        <v>0.61147806674000005</v>
      </c>
      <c r="BO449" s="21">
        <v>13.653</v>
      </c>
      <c r="BP449" s="21">
        <v>-4.2661024986899998E-3</v>
      </c>
      <c r="BQ449" s="21">
        <v>1.1731386284</v>
      </c>
      <c r="BY449" s="21">
        <v>13.653</v>
      </c>
      <c r="BZ449" s="21">
        <v>1.7706975013099999E-3</v>
      </c>
      <c r="CA449" s="21">
        <v>-0.61440715914499999</v>
      </c>
      <c r="CI449" s="21">
        <v>13.653</v>
      </c>
      <c r="CJ449" s="21">
        <v>1.49629750131E-3</v>
      </c>
      <c r="CK449" s="21">
        <v>-0.58510312984099999</v>
      </c>
      <c r="CS449" s="21">
        <v>13.653</v>
      </c>
      <c r="CT449" s="21">
        <v>6.7309750131300001E-4</v>
      </c>
      <c r="CU449" s="21">
        <v>-0.75115929589700003</v>
      </c>
    </row>
    <row r="450" spans="2:99" ht="15" thickBot="1" x14ac:dyDescent="0.35">
      <c r="B450" s="23">
        <v>13.653</v>
      </c>
      <c r="C450" s="23">
        <v>-6.2207773744E-3</v>
      </c>
      <c r="D450" s="18">
        <f t="shared" si="24"/>
        <v>-4.6161687776573408E-3</v>
      </c>
      <c r="E450" s="1">
        <f t="shared" si="25"/>
        <v>28.608541652671622</v>
      </c>
      <c r="Q450" s="21">
        <v>13.686299999999999</v>
      </c>
      <c r="R450" s="21">
        <v>3.9856563907800002E-4</v>
      </c>
      <c r="S450" s="21">
        <v>-0.96475470776600003</v>
      </c>
      <c r="AA450" s="21">
        <v>13.686299999999999</v>
      </c>
      <c r="AB450" s="21">
        <v>5.2680166212099998E-4</v>
      </c>
      <c r="AC450" s="21">
        <v>-0.186242961905</v>
      </c>
      <c r="AK450" s="21">
        <v>13.686299999999999</v>
      </c>
      <c r="AL450" s="21">
        <v>5.8866975013100002E-3</v>
      </c>
      <c r="AM450" s="21">
        <v>0.61147806674000005</v>
      </c>
      <c r="AU450" s="21">
        <v>13.686299999999999</v>
      </c>
      <c r="AV450" s="21">
        <v>-1.2477024986899999E-3</v>
      </c>
      <c r="AW450" s="21">
        <v>1.1291825844400001</v>
      </c>
      <c r="BE450" s="21">
        <v>13.686299999999999</v>
      </c>
      <c r="BF450" s="21">
        <v>8.0818975013099998E-3</v>
      </c>
      <c r="BG450" s="21">
        <v>0.28913374439599998</v>
      </c>
      <c r="BO450" s="21">
        <v>13.686299999999999</v>
      </c>
      <c r="BP450" s="21">
        <v>-2.6197024986900001E-3</v>
      </c>
      <c r="BQ450" s="21">
        <v>1.0559225111799999</v>
      </c>
      <c r="BY450" s="21">
        <v>13.686299999999999</v>
      </c>
      <c r="BZ450" s="21">
        <v>9.4749750131299995E-4</v>
      </c>
      <c r="CA450" s="21">
        <v>-0.301830846569</v>
      </c>
      <c r="CI450" s="21">
        <v>13.686299999999999</v>
      </c>
      <c r="CJ450" s="21">
        <v>2.0450975013100001E-3</v>
      </c>
      <c r="CK450" s="21">
        <v>-0.86837541311400002</v>
      </c>
      <c r="CS450" s="21">
        <v>13.686299999999999</v>
      </c>
      <c r="CT450" s="21">
        <v>1.22189750131E-3</v>
      </c>
      <c r="CU450" s="21">
        <v>-1.00024354498</v>
      </c>
    </row>
    <row r="451" spans="2:99" ht="15" thickBot="1" x14ac:dyDescent="0.35">
      <c r="B451" s="23">
        <v>13.686299999999999</v>
      </c>
      <c r="C451" s="23">
        <v>-8.9647773744000007E-3</v>
      </c>
      <c r="D451" s="18">
        <f t="shared" si="24"/>
        <v>-7.7190027338705216E-3</v>
      </c>
      <c r="E451" s="1">
        <f t="shared" si="25"/>
        <v>17.243938388737256</v>
      </c>
      <c r="Q451" s="21">
        <v>13.7196</v>
      </c>
      <c r="R451" s="24">
        <v>3.9856563907800002E-4</v>
      </c>
      <c r="S451" s="21">
        <v>-0.87684261985300005</v>
      </c>
      <c r="AA451" s="21">
        <v>13.7196</v>
      </c>
      <c r="AB451" s="24">
        <v>1.0756016621199999E-3</v>
      </c>
      <c r="AC451" s="21">
        <v>9.2145316483499995E-2</v>
      </c>
      <c r="AK451" s="21">
        <v>13.7196</v>
      </c>
      <c r="AL451" s="24">
        <v>4.2402975013100001E-3</v>
      </c>
      <c r="AM451" s="21">
        <v>0.30378575904799998</v>
      </c>
      <c r="AU451" s="21">
        <v>13.7196</v>
      </c>
      <c r="AV451" s="24">
        <v>2.0450975013100001E-3</v>
      </c>
      <c r="AW451" s="21">
        <v>1.19755865282</v>
      </c>
      <c r="BE451" s="21">
        <v>13.7196</v>
      </c>
      <c r="BF451" s="24">
        <v>1.0002697501299999E-2</v>
      </c>
      <c r="BG451" s="21">
        <v>-5.2746597484700002E-2</v>
      </c>
      <c r="BO451" s="21">
        <v>13.7196</v>
      </c>
      <c r="BP451" s="24">
        <v>-9.7330249868700001E-4</v>
      </c>
      <c r="BQ451" s="21">
        <v>0.860562315824</v>
      </c>
      <c r="BY451" s="21">
        <v>13.7196</v>
      </c>
      <c r="BZ451" s="24">
        <v>-4.2450249868800002E-4</v>
      </c>
      <c r="CA451" s="21">
        <v>4.4933500195400003E-2</v>
      </c>
      <c r="CI451" s="21">
        <v>13.7196</v>
      </c>
      <c r="CJ451" s="21">
        <v>2.0450975013100001E-3</v>
      </c>
      <c r="CK451" s="21">
        <v>-1.05885160359</v>
      </c>
      <c r="CS451" s="21">
        <v>13.7196</v>
      </c>
      <c r="CT451" s="21">
        <v>9.4749750131299995E-4</v>
      </c>
      <c r="CU451" s="21">
        <v>-1.0881556328899999</v>
      </c>
    </row>
    <row r="452" spans="2:99" ht="15" thickBot="1" x14ac:dyDescent="0.35">
      <c r="B452" s="23">
        <v>13.7196</v>
      </c>
      <c r="C452" s="23">
        <v>-1.06111773744E-2</v>
      </c>
      <c r="D452" s="18">
        <f t="shared" si="24"/>
        <v>-1.0188891093256077E-2</v>
      </c>
      <c r="E452" s="1">
        <f t="shared" si="25"/>
        <v>1.9813967026929404</v>
      </c>
      <c r="Q452" s="21">
        <v>13.7529</v>
      </c>
      <c r="R452" s="21">
        <v>3.9856563907800002E-4</v>
      </c>
      <c r="S452" s="21">
        <v>-0.77916252217299997</v>
      </c>
      <c r="AA452" s="21">
        <v>13.7529</v>
      </c>
      <c r="AB452" s="21">
        <v>8.0120166212100004E-4</v>
      </c>
      <c r="AC452" s="21">
        <v>0.36564958998800001</v>
      </c>
      <c r="AK452" s="21">
        <v>13.7529</v>
      </c>
      <c r="AL452" s="21">
        <v>3.1426975013099999E-3</v>
      </c>
      <c r="AM452" s="21">
        <v>-3.8094582832700001E-2</v>
      </c>
      <c r="AU452" s="21">
        <v>13.7529</v>
      </c>
      <c r="AV452" s="21">
        <v>5.0634975013099997E-3</v>
      </c>
      <c r="AW452" s="21">
        <v>1.1926746479400001</v>
      </c>
      <c r="BE452" s="21">
        <v>13.7529</v>
      </c>
      <c r="BF452" s="21">
        <v>1.0825897501300001E-2</v>
      </c>
      <c r="BG452" s="21">
        <v>-0.39951094424900002</v>
      </c>
      <c r="BO452" s="21">
        <v>13.7529</v>
      </c>
      <c r="BP452" s="21">
        <v>1.49629750131E-3</v>
      </c>
      <c r="BQ452" s="21">
        <v>0.58217403743600005</v>
      </c>
      <c r="BY452" s="21">
        <v>13.7529</v>
      </c>
      <c r="BZ452" s="21">
        <v>-1.2477024986899999E-3</v>
      </c>
      <c r="CA452" s="21">
        <v>0.38192983719200002</v>
      </c>
      <c r="CI452" s="21">
        <v>13.7529</v>
      </c>
      <c r="CJ452" s="21">
        <v>2.3194975013099998E-3</v>
      </c>
      <c r="CK452" s="21">
        <v>-1.1125756573100001</v>
      </c>
      <c r="CS452" s="21">
        <v>13.7529</v>
      </c>
      <c r="CT452" s="21">
        <v>1.22189750131E-3</v>
      </c>
      <c r="CU452" s="21">
        <v>-1.0881556328899999</v>
      </c>
    </row>
    <row r="453" spans="2:99" ht="15" thickBot="1" x14ac:dyDescent="0.35">
      <c r="B453" s="23">
        <v>13.7529</v>
      </c>
      <c r="C453" s="23">
        <v>-1.2257577374399999E-2</v>
      </c>
      <c r="D453" s="18">
        <f t="shared" si="24"/>
        <v>-1.1844109598898804E-2</v>
      </c>
      <c r="E453" s="1">
        <f t="shared" si="25"/>
        <v>1.8995066819767423</v>
      </c>
      <c r="Q453" s="21">
        <v>13.786199999999999</v>
      </c>
      <c r="R453" s="21">
        <v>3.9856563907800002E-4</v>
      </c>
      <c r="S453" s="21">
        <v>-0.67171441472500004</v>
      </c>
      <c r="AA453" s="21">
        <v>13.786199999999999</v>
      </c>
      <c r="AB453" s="21">
        <v>8.0120166212100004E-4</v>
      </c>
      <c r="AC453" s="21">
        <v>0.60008182442000002</v>
      </c>
      <c r="AK453" s="21">
        <v>13.786199999999999</v>
      </c>
      <c r="AL453" s="21">
        <v>1.49629750131E-3</v>
      </c>
      <c r="AM453" s="21">
        <v>-0.37020691494500002</v>
      </c>
      <c r="AU453" s="21">
        <v>13.786199999999999</v>
      </c>
      <c r="AV453" s="21">
        <v>7.5330975013100003E-3</v>
      </c>
      <c r="AW453" s="21">
        <v>1.09499455026</v>
      </c>
      <c r="BE453" s="21">
        <v>13.786199999999999</v>
      </c>
      <c r="BF453" s="21">
        <v>1.19234975013E-2</v>
      </c>
      <c r="BG453" s="21">
        <v>-0.69743524217300001</v>
      </c>
      <c r="BO453" s="21">
        <v>13.786199999999999</v>
      </c>
      <c r="BP453" s="21">
        <v>3.1426975013099999E-3</v>
      </c>
      <c r="BQ453" s="21">
        <v>0.254945710208</v>
      </c>
      <c r="BY453" s="21">
        <v>13.786199999999999</v>
      </c>
      <c r="BZ453" s="21">
        <v>-2.3453024986899999E-3</v>
      </c>
      <c r="CA453" s="21">
        <v>0.68962214488399998</v>
      </c>
      <c r="CI453" s="21">
        <v>13.786199999999999</v>
      </c>
      <c r="CJ453" s="21">
        <v>2.3194975013099998E-3</v>
      </c>
      <c r="CK453" s="21">
        <v>-1.10769165243</v>
      </c>
      <c r="CS453" s="21">
        <v>13.786199999999999</v>
      </c>
      <c r="CT453" s="21">
        <v>9.4749750131299995E-4</v>
      </c>
      <c r="CU453" s="21">
        <v>-1.06373560847</v>
      </c>
    </row>
    <row r="454" spans="2:99" ht="15" thickBot="1" x14ac:dyDescent="0.35">
      <c r="B454" s="23">
        <v>13.786199999999999</v>
      </c>
      <c r="C454" s="23">
        <v>-1.2257577374399999E-2</v>
      </c>
      <c r="D454" s="18">
        <f t="shared" si="24"/>
        <v>-1.2564862388974939E-2</v>
      </c>
      <c r="E454" s="1">
        <f t="shared" si="25"/>
        <v>1.0491564464702303</v>
      </c>
      <c r="Q454" s="21">
        <v>13.8195</v>
      </c>
      <c r="R454" s="21">
        <v>3.9856563907800002E-4</v>
      </c>
      <c r="S454" s="21">
        <v>-0.55449829750900004</v>
      </c>
      <c r="AA454" s="21">
        <v>13.8195</v>
      </c>
      <c r="AB454" s="21">
        <v>1.3500016621200001E-3</v>
      </c>
      <c r="AC454" s="21">
        <v>0.80032602466400005</v>
      </c>
      <c r="AK454" s="21">
        <v>13.8195</v>
      </c>
      <c r="AL454" s="21">
        <v>-4.2450249868800002E-4</v>
      </c>
      <c r="AM454" s="21">
        <v>-0.67301521775299999</v>
      </c>
      <c r="AU454" s="21">
        <v>13.8195</v>
      </c>
      <c r="AV454" s="21">
        <v>1.02770975013E-2</v>
      </c>
      <c r="AW454" s="21">
        <v>0.919170374432</v>
      </c>
      <c r="BE454" s="21">
        <v>13.8195</v>
      </c>
      <c r="BF454" s="21">
        <v>1.1374697501299999E-2</v>
      </c>
      <c r="BG454" s="21">
        <v>-0.92698347172200002</v>
      </c>
      <c r="BO454" s="21">
        <v>13.8195</v>
      </c>
      <c r="BP454" s="21">
        <v>4.7890975013100004E-3</v>
      </c>
      <c r="BQ454" s="21">
        <v>-9.1818636556800004E-2</v>
      </c>
      <c r="BY454" s="21">
        <v>13.8195</v>
      </c>
      <c r="BZ454" s="21">
        <v>-2.8941024986899998E-3</v>
      </c>
      <c r="CA454" s="21">
        <v>0.93382238908399995</v>
      </c>
      <c r="CI454" s="21">
        <v>13.8195</v>
      </c>
      <c r="CJ454" s="21">
        <v>2.3194975013099998E-3</v>
      </c>
      <c r="CK454" s="21">
        <v>-1.06373560847</v>
      </c>
      <c r="CS454" s="21">
        <v>13.8195</v>
      </c>
      <c r="CT454" s="21">
        <v>9.4749750131299995E-4</v>
      </c>
      <c r="CU454" s="21">
        <v>-0.87814342288199998</v>
      </c>
    </row>
    <row r="455" spans="2:99" ht="15" thickBot="1" x14ac:dyDescent="0.35">
      <c r="B455" s="23">
        <v>13.8195</v>
      </c>
      <c r="C455" s="23">
        <v>-1.14343773744E-2</v>
      </c>
      <c r="D455" s="18">
        <f t="shared" si="24"/>
        <v>-1.2301937073321974E-2</v>
      </c>
      <c r="E455" s="1">
        <f t="shared" si="25"/>
        <v>8.3628870132620783</v>
      </c>
      <c r="Q455" s="21">
        <v>13.8528</v>
      </c>
      <c r="R455" s="24">
        <v>3.9856563907800002E-4</v>
      </c>
      <c r="S455" s="21">
        <v>-0.43728218029299998</v>
      </c>
      <c r="AA455" s="21">
        <v>13.8528</v>
      </c>
      <c r="AB455" s="24">
        <v>1.3500016621200001E-3</v>
      </c>
      <c r="AC455" s="21">
        <v>0.94684617118400005</v>
      </c>
      <c r="AK455" s="21">
        <v>13.8528</v>
      </c>
      <c r="AL455" s="24">
        <v>-1.5221024986900001E-3</v>
      </c>
      <c r="AM455" s="21">
        <v>-0.90744745218599998</v>
      </c>
      <c r="AU455" s="21">
        <v>13.8528</v>
      </c>
      <c r="AV455" s="24">
        <v>1.19234975013E-2</v>
      </c>
      <c r="AW455" s="21">
        <v>0.67008612534800005</v>
      </c>
      <c r="BE455" s="21">
        <v>13.8528</v>
      </c>
      <c r="BF455" s="24">
        <v>1.02770975013E-2</v>
      </c>
      <c r="BG455" s="21">
        <v>-1.0832716280100001</v>
      </c>
      <c r="BO455" s="21">
        <v>13.8528</v>
      </c>
      <c r="BP455" s="24">
        <v>6.1610975013100004E-3</v>
      </c>
      <c r="BQ455" s="21">
        <v>-0.433698978437</v>
      </c>
      <c r="BY455" s="21">
        <v>13.8528</v>
      </c>
      <c r="BZ455" s="24">
        <v>-3.16850249869E-3</v>
      </c>
      <c r="CA455" s="21">
        <v>1.10476256002</v>
      </c>
      <c r="CI455" s="21">
        <v>13.8528</v>
      </c>
      <c r="CJ455" s="21">
        <v>2.0450975013100001E-3</v>
      </c>
      <c r="CK455" s="21">
        <v>-0.89767944241800002</v>
      </c>
      <c r="CS455" s="21">
        <v>13.8528</v>
      </c>
      <c r="CT455" s="21">
        <v>9.4749750131299995E-4</v>
      </c>
      <c r="CU455" s="21">
        <v>-0.58021912495700001</v>
      </c>
    </row>
    <row r="456" spans="2:99" ht="15" thickBot="1" x14ac:dyDescent="0.35">
      <c r="B456" s="23">
        <v>13.8528</v>
      </c>
      <c r="C456" s="23">
        <v>-9.5135773743999993E-3</v>
      </c>
      <c r="D456" s="18">
        <f t="shared" si="24"/>
        <v>-1.1080030396685661E-2</v>
      </c>
      <c r="E456" s="1">
        <f t="shared" si="25"/>
        <v>27.264167455865383</v>
      </c>
      <c r="Q456" s="21">
        <v>13.886100000000001</v>
      </c>
      <c r="R456" s="21">
        <v>9.4736563907799997E-4</v>
      </c>
      <c r="S456" s="21">
        <v>-0.31029805330900001</v>
      </c>
      <c r="AA456" s="21">
        <v>13.886100000000001</v>
      </c>
      <c r="AB456" s="21">
        <v>1.3500016621200001E-3</v>
      </c>
      <c r="AC456" s="21">
        <v>1.03964226398</v>
      </c>
      <c r="AK456" s="21">
        <v>13.886100000000001</v>
      </c>
      <c r="AL456" s="21">
        <v>-3.4429024986900002E-3</v>
      </c>
      <c r="AM456" s="21">
        <v>-1.0686196133600001</v>
      </c>
      <c r="AU456" s="21">
        <v>13.886100000000001</v>
      </c>
      <c r="AV456" s="21">
        <v>1.24722975013E-2</v>
      </c>
      <c r="AW456" s="21">
        <v>0.357509812772</v>
      </c>
      <c r="BE456" s="21">
        <v>13.886100000000001</v>
      </c>
      <c r="BF456" s="21">
        <v>8.3562975013100008E-3</v>
      </c>
      <c r="BG456" s="21">
        <v>-1.1272276719700001</v>
      </c>
      <c r="BO456" s="21">
        <v>13.886100000000001</v>
      </c>
      <c r="BP456" s="21">
        <v>6.98429750131E-3</v>
      </c>
      <c r="BQ456" s="21">
        <v>-0.731623276361</v>
      </c>
      <c r="BY456" s="21">
        <v>13.886100000000001</v>
      </c>
      <c r="BZ456" s="21">
        <v>-3.16850249869E-3</v>
      </c>
      <c r="CA456" s="21">
        <v>1.18779064305</v>
      </c>
      <c r="CI456" s="21">
        <v>13.886100000000001</v>
      </c>
      <c r="CJ456" s="21">
        <v>1.49629750131E-3</v>
      </c>
      <c r="CK456" s="21">
        <v>-0.64371118844899999</v>
      </c>
      <c r="CS456" s="21">
        <v>13.886100000000001</v>
      </c>
      <c r="CT456" s="21">
        <v>6.7309750131300001E-4</v>
      </c>
      <c r="CU456" s="21">
        <v>-0.20903475377299999</v>
      </c>
    </row>
    <row r="457" spans="2:99" ht="15" thickBot="1" x14ac:dyDescent="0.35">
      <c r="B457" s="23">
        <v>13.886100000000001</v>
      </c>
      <c r="C457" s="23">
        <v>-7.3183773743999998E-3</v>
      </c>
      <c r="D457" s="18">
        <f t="shared" si="24"/>
        <v>-8.9955225968338989E-3</v>
      </c>
      <c r="E457" s="1">
        <f t="shared" si="25"/>
        <v>31.25351219036504</v>
      </c>
      <c r="Q457" s="21">
        <v>13.9194</v>
      </c>
      <c r="R457" s="21">
        <v>3.9856563907800002E-4</v>
      </c>
      <c r="S457" s="21">
        <v>-0.188197931209</v>
      </c>
      <c r="AA457" s="21">
        <v>13.9194</v>
      </c>
      <c r="AB457" s="21">
        <v>1.3500016621200001E-3</v>
      </c>
      <c r="AC457" s="21">
        <v>1.0933663176999999</v>
      </c>
      <c r="AK457" s="21">
        <v>13.9194</v>
      </c>
      <c r="AL457" s="21">
        <v>-4.2661024986899998E-3</v>
      </c>
      <c r="AM457" s="21">
        <v>-1.10769165243</v>
      </c>
      <c r="AU457" s="21">
        <v>13.9194</v>
      </c>
      <c r="AV457" s="21">
        <v>1.2197897501300001E-2</v>
      </c>
      <c r="AW457" s="21">
        <v>2.0513475775300001E-2</v>
      </c>
      <c r="BE457" s="21">
        <v>13.9194</v>
      </c>
      <c r="BF457" s="21">
        <v>5.8866975013100002E-3</v>
      </c>
      <c r="BG457" s="21">
        <v>-1.1272276719700001</v>
      </c>
      <c r="BO457" s="21">
        <v>13.9194</v>
      </c>
      <c r="BP457" s="21">
        <v>7.8074975013099996E-3</v>
      </c>
      <c r="BQ457" s="21">
        <v>-0.95628750102600002</v>
      </c>
      <c r="BY457" s="21">
        <v>13.9194</v>
      </c>
      <c r="BZ457" s="21">
        <v>-3.16850249869E-3</v>
      </c>
      <c r="CA457" s="21">
        <v>1.18290663817</v>
      </c>
      <c r="CI457" s="21">
        <v>13.9194</v>
      </c>
      <c r="CJ457" s="21">
        <v>9.4749750131299995E-4</v>
      </c>
      <c r="CK457" s="21">
        <v>-0.32136686610499998</v>
      </c>
      <c r="CS457" s="21">
        <v>13.9194</v>
      </c>
      <c r="CT457" s="21">
        <v>9.4749750131299995E-4</v>
      </c>
      <c r="CU457" s="21">
        <v>0.186569641832</v>
      </c>
    </row>
    <row r="458" spans="2:99" ht="15" thickBot="1" x14ac:dyDescent="0.35">
      <c r="B458" s="23">
        <v>13.9194</v>
      </c>
      <c r="C458" s="23">
        <v>-4.0255773744000004E-3</v>
      </c>
      <c r="D458" s="18">
        <f t="shared" si="24"/>
        <v>-6.2088953814496512E-3</v>
      </c>
      <c r="E458" s="1">
        <f t="shared" si="25"/>
        <v>52.965305776747336</v>
      </c>
      <c r="Q458" s="21">
        <v>13.9527</v>
      </c>
      <c r="R458" s="21">
        <v>9.4736563907799997E-4</v>
      </c>
      <c r="S458" s="21">
        <v>-6.1213804224699998E-2</v>
      </c>
      <c r="AA458" s="21">
        <v>13.9527</v>
      </c>
      <c r="AB458" s="21">
        <v>1.3500016621200001E-3</v>
      </c>
      <c r="AC458" s="21">
        <v>1.0738302981700001</v>
      </c>
      <c r="AK458" s="21">
        <v>13.9527</v>
      </c>
      <c r="AL458" s="21">
        <v>-5.3637024986899996E-3</v>
      </c>
      <c r="AM458" s="21">
        <v>-1.10769165243</v>
      </c>
      <c r="AU458" s="21">
        <v>13.9527</v>
      </c>
      <c r="AV458" s="21">
        <v>1.1374697501299999E-2</v>
      </c>
      <c r="AW458" s="21">
        <v>-0.32136686610499998</v>
      </c>
      <c r="BE458" s="21">
        <v>13.9527</v>
      </c>
      <c r="BF458" s="21">
        <v>3.41709750131E-3</v>
      </c>
      <c r="BG458" s="21">
        <v>-1.07350361824</v>
      </c>
      <c r="BO458" s="21">
        <v>13.9527</v>
      </c>
      <c r="BP458" s="21">
        <v>7.2586975013100002E-3</v>
      </c>
      <c r="BQ458" s="21">
        <v>-1.0832716280100001</v>
      </c>
      <c r="BY458" s="21">
        <v>13.9527</v>
      </c>
      <c r="BZ458" s="21">
        <v>-2.6197024986900001E-3</v>
      </c>
      <c r="CA458" s="21">
        <v>1.1145305697900001</v>
      </c>
      <c r="CI458" s="21">
        <v>13.9527</v>
      </c>
      <c r="CJ458" s="21">
        <v>3.9869750131199999E-4</v>
      </c>
      <c r="CK458" s="21">
        <v>4.00494953114E-2</v>
      </c>
      <c r="CS458" s="21">
        <v>13.9527</v>
      </c>
      <c r="CT458" s="21">
        <v>3.9869750131199999E-4</v>
      </c>
      <c r="CU458" s="21">
        <v>0.57240602766799997</v>
      </c>
    </row>
    <row r="459" spans="2:99" ht="15" thickBot="1" x14ac:dyDescent="0.35">
      <c r="B459" s="23">
        <v>13.9527</v>
      </c>
      <c r="C459" s="23">
        <v>-7.32777374401E-4</v>
      </c>
      <c r="D459" s="18">
        <f t="shared" si="24"/>
        <v>-2.9323885450465181E-3</v>
      </c>
      <c r="E459" s="1">
        <f t="shared" si="25"/>
        <v>53.758770022539423</v>
      </c>
      <c r="Q459" s="21">
        <v>13.986000000000001</v>
      </c>
      <c r="R459" s="21">
        <v>3.9856563907800002E-4</v>
      </c>
      <c r="S459" s="21">
        <v>7.5538332527500002E-2</v>
      </c>
      <c r="AA459" s="21">
        <v>13.986000000000001</v>
      </c>
      <c r="AB459" s="21">
        <v>1.62440166212E-3</v>
      </c>
      <c r="AC459" s="21">
        <v>1.0005702249099999</v>
      </c>
      <c r="AK459" s="21">
        <v>13.986000000000001</v>
      </c>
      <c r="AL459" s="21">
        <v>-5.3637024986899996E-3</v>
      </c>
      <c r="AM459" s="21">
        <v>-1.0832716280100001</v>
      </c>
      <c r="AU459" s="21">
        <v>13.986000000000001</v>
      </c>
      <c r="AV459" s="21">
        <v>9.7282975013100008E-3</v>
      </c>
      <c r="AW459" s="21">
        <v>-0.63394317868100003</v>
      </c>
      <c r="BE459" s="21">
        <v>13.986000000000001</v>
      </c>
      <c r="BF459" s="21">
        <v>1.2429750131199999E-4</v>
      </c>
      <c r="BG459" s="21">
        <v>-0.92209946683800004</v>
      </c>
      <c r="BO459" s="21">
        <v>13.986000000000001</v>
      </c>
      <c r="BP459" s="21">
        <v>6.7098975013099998E-3</v>
      </c>
      <c r="BQ459" s="21">
        <v>-1.0881556328899999</v>
      </c>
      <c r="BY459" s="21">
        <v>13.986000000000001</v>
      </c>
      <c r="BZ459" s="21">
        <v>-1.5221024986900001E-3</v>
      </c>
      <c r="CA459" s="21">
        <v>0.95824241350399997</v>
      </c>
      <c r="CI459" s="21">
        <v>13.986000000000001</v>
      </c>
      <c r="CJ459" s="21">
        <v>1.2429750131199999E-4</v>
      </c>
      <c r="CK459" s="21">
        <v>0.401465856728</v>
      </c>
      <c r="CS459" s="21">
        <v>13.986000000000001</v>
      </c>
      <c r="CT459" s="21">
        <v>6.7309750131300001E-4</v>
      </c>
      <c r="CU459" s="21">
        <v>0.88498234024400002</v>
      </c>
    </row>
    <row r="460" spans="2:99" ht="15" thickBot="1" x14ac:dyDescent="0.35">
      <c r="B460" s="23">
        <v>13.986000000000001</v>
      </c>
      <c r="C460" s="23">
        <v>2.5600226256000001E-3</v>
      </c>
      <c r="D460" s="18">
        <f t="shared" si="24"/>
        <v>5.8615624837034881E-4</v>
      </c>
      <c r="E460" s="1">
        <f t="shared" si="25"/>
        <v>43.290538612863443</v>
      </c>
      <c r="Q460" s="21">
        <v>14.019299999999999</v>
      </c>
      <c r="R460" s="21">
        <v>6.7296563907800002E-4</v>
      </c>
      <c r="S460" s="21">
        <v>0.197638454628</v>
      </c>
      <c r="AA460" s="21">
        <v>14.019299999999999</v>
      </c>
      <c r="AB460" s="21">
        <v>1.3500016621200001E-3</v>
      </c>
      <c r="AC460" s="21">
        <v>0.87847010280799998</v>
      </c>
      <c r="AK460" s="21">
        <v>14.019299999999999</v>
      </c>
      <c r="AL460" s="21">
        <v>-5.0893024986900003E-3</v>
      </c>
      <c r="AM460" s="21">
        <v>-0.96605551079399998</v>
      </c>
      <c r="AU460" s="21">
        <v>14.019299999999999</v>
      </c>
      <c r="AV460" s="21">
        <v>6.98429750131E-3</v>
      </c>
      <c r="AW460" s="21">
        <v>-0.88302742776599996</v>
      </c>
      <c r="BE460" s="21">
        <v>14.019299999999999</v>
      </c>
      <c r="BF460" s="21">
        <v>-2.6197024986900001E-3</v>
      </c>
      <c r="BG460" s="21">
        <v>-0.68278322752099996</v>
      </c>
      <c r="BO460" s="21">
        <v>14.019299999999999</v>
      </c>
      <c r="BP460" s="21">
        <v>5.6122975013100001E-3</v>
      </c>
      <c r="BQ460" s="21">
        <v>-1.07838762313</v>
      </c>
      <c r="BY460" s="21">
        <v>14.019299999999999</v>
      </c>
      <c r="BZ460" s="21">
        <v>-6.9890249868699995E-4</v>
      </c>
      <c r="CA460" s="21">
        <v>0.714042169304</v>
      </c>
      <c r="CI460" s="21">
        <v>14.019299999999999</v>
      </c>
      <c r="CJ460" s="21">
        <v>-1.5010249868799999E-4</v>
      </c>
      <c r="CK460" s="21">
        <v>0.71892617418799998</v>
      </c>
      <c r="CS460" s="21">
        <v>14.019299999999999</v>
      </c>
      <c r="CT460" s="21">
        <v>1.2429750131199999E-4</v>
      </c>
      <c r="CU460" s="21">
        <v>1.09499455026</v>
      </c>
    </row>
    <row r="461" spans="2:99" ht="15" thickBot="1" x14ac:dyDescent="0.35">
      <c r="B461" s="23">
        <v>14.019299999999999</v>
      </c>
      <c r="C461" s="23">
        <v>5.8528226256000003E-3</v>
      </c>
      <c r="D461" s="18">
        <f t="shared" si="24"/>
        <v>4.0820353130036043E-3</v>
      </c>
      <c r="E461" s="1">
        <f t="shared" si="25"/>
        <v>34.840974516137415</v>
      </c>
      <c r="Q461" s="21">
        <v>14.0526</v>
      </c>
      <c r="R461" s="21">
        <v>9.4736563907799997E-4</v>
      </c>
      <c r="S461" s="21">
        <v>0.31973857672799999</v>
      </c>
      <c r="AA461" s="21">
        <v>14.0526</v>
      </c>
      <c r="AB461" s="21">
        <v>1.3500016621200001E-3</v>
      </c>
      <c r="AC461" s="21">
        <v>0.70264592698399997</v>
      </c>
      <c r="AK461" s="21">
        <v>14.0526</v>
      </c>
      <c r="AL461" s="21">
        <v>-5.0893024986900003E-3</v>
      </c>
      <c r="AM461" s="21">
        <v>-0.760927305665</v>
      </c>
      <c r="AU461" s="21">
        <v>14.0526</v>
      </c>
      <c r="AV461" s="21">
        <v>4.2402975013100001E-3</v>
      </c>
      <c r="AW461" s="21">
        <v>-1.0539675987099999</v>
      </c>
      <c r="BE461" s="21">
        <v>14.0526</v>
      </c>
      <c r="BF461" s="21">
        <v>-5.6381024986899998E-3</v>
      </c>
      <c r="BG461" s="21">
        <v>-0.39462693936499998</v>
      </c>
      <c r="BO461" s="21">
        <v>14.0526</v>
      </c>
      <c r="BP461" s="21">
        <v>3.9658975013099999E-3</v>
      </c>
      <c r="BQ461" s="21">
        <v>-1.0344315791700001</v>
      </c>
      <c r="BY461" s="21">
        <v>14.0526</v>
      </c>
      <c r="BZ461" s="21">
        <v>3.9869750131199999E-4</v>
      </c>
      <c r="CA461" s="21">
        <v>0.401465856728</v>
      </c>
      <c r="CI461" s="21">
        <v>14.0526</v>
      </c>
      <c r="CJ461" s="21">
        <v>-9.7330249868700001E-4</v>
      </c>
      <c r="CK461" s="21">
        <v>0.96801042327200004</v>
      </c>
      <c r="CS461" s="21">
        <v>14.0526</v>
      </c>
      <c r="CT461" s="21">
        <v>3.9869750131199999E-4</v>
      </c>
      <c r="CU461" s="21">
        <v>1.19755865282</v>
      </c>
    </row>
    <row r="462" spans="2:99" ht="15" thickBot="1" x14ac:dyDescent="0.35">
      <c r="B462" s="23">
        <v>14.0526</v>
      </c>
      <c r="C462" s="23">
        <v>8.8712226256000004E-3</v>
      </c>
      <c r="D462" s="18">
        <f t="shared" si="24"/>
        <v>7.2935900101085936E-3</v>
      </c>
      <c r="E462" s="1">
        <f t="shared" si="25"/>
        <v>27.654718549580636</v>
      </c>
      <c r="Q462" s="21">
        <v>14.085900000000001</v>
      </c>
      <c r="R462" s="21">
        <v>6.7296563907800002E-4</v>
      </c>
      <c r="S462" s="21">
        <v>0.43695469394399999</v>
      </c>
      <c r="AA462" s="21">
        <v>14.085900000000001</v>
      </c>
      <c r="AB462" s="21">
        <v>1.0756016621199999E-3</v>
      </c>
      <c r="AC462" s="21">
        <v>0.473097697436</v>
      </c>
      <c r="AK462" s="21">
        <v>14.085900000000001</v>
      </c>
      <c r="AL462" s="21">
        <v>-3.7173024986899999E-3</v>
      </c>
      <c r="AM462" s="21">
        <v>-0.48253902727699999</v>
      </c>
      <c r="AU462" s="21">
        <v>14.085900000000001</v>
      </c>
      <c r="AV462" s="21">
        <v>1.22189750131E-3</v>
      </c>
      <c r="AW462" s="21">
        <v>-1.10769165243</v>
      </c>
      <c r="BE462" s="21">
        <v>14.085900000000001</v>
      </c>
      <c r="BF462" s="21">
        <v>-7.8333024986899993E-3</v>
      </c>
      <c r="BG462" s="21">
        <v>-6.25146072527E-2</v>
      </c>
      <c r="BO462" s="21">
        <v>14.085900000000001</v>
      </c>
      <c r="BP462" s="21">
        <v>2.59389750131E-3</v>
      </c>
      <c r="BQ462" s="21">
        <v>-0.87814342288199998</v>
      </c>
      <c r="BY462" s="21">
        <v>14.085900000000001</v>
      </c>
      <c r="BZ462" s="21">
        <v>1.22189750131E-3</v>
      </c>
      <c r="CA462" s="21">
        <v>4.9817505079399999E-2</v>
      </c>
      <c r="CI462" s="21">
        <v>14.085900000000001</v>
      </c>
      <c r="CJ462" s="21">
        <v>-9.7330249868700001E-4</v>
      </c>
      <c r="CK462" s="21">
        <v>1.12429857956</v>
      </c>
      <c r="CS462" s="21">
        <v>14.085900000000001</v>
      </c>
      <c r="CT462" s="24">
        <v>1.2429750131199999E-4</v>
      </c>
      <c r="CU462" s="21">
        <v>1.1780226332799999</v>
      </c>
    </row>
    <row r="463" spans="2:99" ht="15" thickBot="1" x14ac:dyDescent="0.35">
      <c r="B463" s="23">
        <v>14.085900000000001</v>
      </c>
      <c r="C463" s="23">
        <v>1.05176226256E-2</v>
      </c>
      <c r="D463" s="18">
        <f t="shared" si="24"/>
        <v>9.981784438461894E-3</v>
      </c>
      <c r="E463" s="1">
        <f t="shared" si="25"/>
        <v>3.1902506977272393</v>
      </c>
      <c r="Q463" s="21">
        <v>14.119199999999999</v>
      </c>
      <c r="R463" s="21">
        <v>9.4736563907799997E-4</v>
      </c>
      <c r="S463" s="21">
        <v>0.54928680627600002</v>
      </c>
      <c r="AA463" s="21">
        <v>14.119199999999999</v>
      </c>
      <c r="AB463" s="21">
        <v>1.0756016621199999E-3</v>
      </c>
      <c r="AC463" s="21">
        <v>0.20936143369999999</v>
      </c>
      <c r="AK463" s="21">
        <v>14.119199999999999</v>
      </c>
      <c r="AL463" s="21">
        <v>-2.6197024986900001E-3</v>
      </c>
      <c r="AM463" s="21">
        <v>-0.169962714701</v>
      </c>
      <c r="AU463" s="21">
        <v>14.119199999999999</v>
      </c>
      <c r="AV463" s="21">
        <v>-2.0709024986899998E-3</v>
      </c>
      <c r="AW463" s="21">
        <v>-1.10769165243</v>
      </c>
      <c r="BE463" s="21">
        <v>14.119199999999999</v>
      </c>
      <c r="BF463" s="21">
        <v>-9.4797024986900003E-3</v>
      </c>
      <c r="BG463" s="21">
        <v>0.27448172974399998</v>
      </c>
      <c r="BO463" s="21">
        <v>14.119199999999999</v>
      </c>
      <c r="BP463" s="21">
        <v>6.7309750131300001E-4</v>
      </c>
      <c r="BQ463" s="21">
        <v>-0.63394317868100003</v>
      </c>
      <c r="BY463" s="21">
        <v>14.119199999999999</v>
      </c>
      <c r="BZ463" s="21">
        <v>2.59389750131E-3</v>
      </c>
      <c r="CA463" s="21">
        <v>-0.301830846569</v>
      </c>
      <c r="CI463" s="21">
        <v>14.119199999999999</v>
      </c>
      <c r="CJ463" s="21">
        <v>-1.2477024986899999E-3</v>
      </c>
      <c r="CK463" s="21">
        <v>1.2073266625900001</v>
      </c>
      <c r="CS463" s="21">
        <v>14.119199999999999</v>
      </c>
      <c r="CT463" s="24">
        <v>3.9869750131199999E-4</v>
      </c>
      <c r="CU463" s="21">
        <v>1.06080651607</v>
      </c>
    </row>
    <row r="464" spans="2:99" ht="15" thickBot="1" x14ac:dyDescent="0.35">
      <c r="B464" s="23">
        <v>14.119199999999999</v>
      </c>
      <c r="C464" s="23">
        <v>1.2164022625600001E-2</v>
      </c>
      <c r="D464" s="18">
        <f t="shared" si="24"/>
        <v>1.1947989431430533E-2</v>
      </c>
      <c r="E464" s="1">
        <f t="shared" si="25"/>
        <v>0.51855934425625572</v>
      </c>
      <c r="Q464" s="21">
        <v>14.1525</v>
      </c>
      <c r="R464" s="21">
        <v>6.7296563907800002E-4</v>
      </c>
      <c r="S464" s="21">
        <v>0.64696690395599998</v>
      </c>
      <c r="AA464" s="21">
        <v>14.1525</v>
      </c>
      <c r="AB464" s="21">
        <v>5.2680166212099998E-4</v>
      </c>
      <c r="AC464" s="21">
        <v>-7.8794854456699995E-2</v>
      </c>
      <c r="AK464" s="21">
        <v>14.1525</v>
      </c>
      <c r="AL464" s="21">
        <v>-9.7330249868700001E-4</v>
      </c>
      <c r="AM464" s="21">
        <v>0.157265612527</v>
      </c>
      <c r="AU464" s="21">
        <v>14.1525</v>
      </c>
      <c r="AV464" s="21">
        <v>-4.8149024986900001E-3</v>
      </c>
      <c r="AW464" s="21">
        <v>-1.0881556328899999</v>
      </c>
      <c r="BE464" s="21">
        <v>14.1525</v>
      </c>
      <c r="BF464" s="21">
        <v>-1.05773024987E-2</v>
      </c>
      <c r="BG464" s="21">
        <v>0.58217403743600005</v>
      </c>
      <c r="BO464" s="21">
        <v>14.1525</v>
      </c>
      <c r="BP464" s="21">
        <v>-1.2477024986899999E-3</v>
      </c>
      <c r="BQ464" s="21">
        <v>-0.331134875873</v>
      </c>
      <c r="BY464" s="21">
        <v>14.1525</v>
      </c>
      <c r="BZ464" s="21">
        <v>3.6914975013100002E-3</v>
      </c>
      <c r="CA464" s="21">
        <v>-0.62417516891299996</v>
      </c>
      <c r="CI464" s="21">
        <v>14.1525</v>
      </c>
      <c r="CJ464" s="21">
        <v>-9.7330249868700001E-4</v>
      </c>
      <c r="CK464" s="21">
        <v>1.1780226332799999</v>
      </c>
      <c r="CS464" s="21">
        <v>14.1525</v>
      </c>
      <c r="CT464" s="24">
        <v>3.9869750131199999E-4</v>
      </c>
      <c r="CU464" s="21">
        <v>0.82637428163600002</v>
      </c>
    </row>
    <row r="465" spans="2:99" ht="15" thickBot="1" x14ac:dyDescent="0.35">
      <c r="B465" s="23">
        <v>14.1525</v>
      </c>
      <c r="C465" s="23">
        <v>1.24384226256E-2</v>
      </c>
      <c r="D465" s="18">
        <f t="shared" si="24"/>
        <v>1.3048650314732492E-2</v>
      </c>
      <c r="E465" s="1">
        <f t="shared" si="25"/>
        <v>4.1375314731553496</v>
      </c>
      <c r="Q465" s="21">
        <v>14.1858</v>
      </c>
      <c r="R465" s="21">
        <v>6.7296563907800002E-4</v>
      </c>
      <c r="S465" s="21">
        <v>0.74464700163599995</v>
      </c>
      <c r="AA465" s="21">
        <v>14.1858</v>
      </c>
      <c r="AB465" s="21">
        <v>8.0120166212100004E-4</v>
      </c>
      <c r="AC465" s="21">
        <v>-0.37183514749699997</v>
      </c>
      <c r="AK465" s="21">
        <v>14.1858</v>
      </c>
      <c r="AL465" s="21">
        <v>3.9869750131199999E-4</v>
      </c>
      <c r="AM465" s="21">
        <v>0.47472592998800001</v>
      </c>
      <c r="AU465" s="21">
        <v>14.1858</v>
      </c>
      <c r="AV465" s="21">
        <v>-7.8333024986899993E-3</v>
      </c>
      <c r="AW465" s="21">
        <v>-0.97582352056199995</v>
      </c>
      <c r="BE465" s="21">
        <v>14.1858</v>
      </c>
      <c r="BF465" s="21">
        <v>-1.0302902498700001E-2</v>
      </c>
      <c r="BG465" s="21">
        <v>0.85079430605600004</v>
      </c>
      <c r="BO465" s="21">
        <v>14.1858</v>
      </c>
      <c r="BP465" s="21">
        <v>-3.4429024986900002E-3</v>
      </c>
      <c r="BQ465" s="21">
        <v>5.8614611233200001E-3</v>
      </c>
      <c r="BY465" s="21">
        <v>14.1858</v>
      </c>
      <c r="BZ465" s="21">
        <v>3.9658975013099999E-3</v>
      </c>
      <c r="CA465" s="21">
        <v>-0.88302742776599996</v>
      </c>
      <c r="CI465" s="21">
        <v>14.1858</v>
      </c>
      <c r="CJ465" s="21">
        <v>-9.7330249868700001E-4</v>
      </c>
      <c r="CK465" s="21">
        <v>1.0705745258399999</v>
      </c>
      <c r="CS465" s="21">
        <v>14.1858</v>
      </c>
      <c r="CT465" s="21">
        <v>1.2429750131199999E-4</v>
      </c>
      <c r="CU465" s="21">
        <v>0.47960993487199999</v>
      </c>
    </row>
    <row r="466" spans="2:99" ht="15" thickBot="1" x14ac:dyDescent="0.35">
      <c r="B466" s="23">
        <v>14.1858</v>
      </c>
      <c r="C466" s="23">
        <v>1.2164022625600001E-2</v>
      </c>
      <c r="D466" s="18">
        <f t="shared" si="24"/>
        <v>1.3205755959470551E-2</v>
      </c>
      <c r="E466" s="1">
        <f t="shared" si="25"/>
        <v>12.057870432189468</v>
      </c>
      <c r="Q466" s="21">
        <v>14.219099999999999</v>
      </c>
      <c r="R466" s="21">
        <v>6.7296563907800002E-4</v>
      </c>
      <c r="S466" s="21">
        <v>0.82279107977999999</v>
      </c>
      <c r="AA466" s="21">
        <v>14.219099999999999</v>
      </c>
      <c r="AB466" s="21">
        <v>5.2680166212099998E-4</v>
      </c>
      <c r="AC466" s="21">
        <v>-0.64045541611699996</v>
      </c>
      <c r="AK466" s="21">
        <v>14.219099999999999</v>
      </c>
      <c r="AL466" s="21">
        <v>2.3194975013099998E-3</v>
      </c>
      <c r="AM466" s="21">
        <v>0.75311420837599996</v>
      </c>
      <c r="AU466" s="21">
        <v>14.219099999999999</v>
      </c>
      <c r="AV466" s="21">
        <v>-9.4797024986900003E-3</v>
      </c>
      <c r="AW466" s="21">
        <v>-0.77069531543299996</v>
      </c>
      <c r="BE466" s="21">
        <v>14.219099999999999</v>
      </c>
      <c r="BF466" s="21">
        <v>-9.4797024986900003E-3</v>
      </c>
      <c r="BG466" s="21">
        <v>1.0412704965299999</v>
      </c>
      <c r="BO466" s="21">
        <v>14.219099999999999</v>
      </c>
      <c r="BP466" s="21">
        <v>-4.54050249869E-3</v>
      </c>
      <c r="BQ466" s="21">
        <v>0.34285779812</v>
      </c>
      <c r="BY466" s="21">
        <v>14.219099999999999</v>
      </c>
      <c r="BZ466" s="21">
        <v>4.5146975013100003E-3</v>
      </c>
      <c r="CA466" s="21">
        <v>-1.05885160359</v>
      </c>
      <c r="CI466" s="21">
        <v>14.219099999999999</v>
      </c>
      <c r="CJ466" s="21">
        <v>-6.9890249868699995E-4</v>
      </c>
      <c r="CK466" s="21">
        <v>0.86544632070799998</v>
      </c>
      <c r="CS466" s="21">
        <v>14.219099999999999</v>
      </c>
      <c r="CT466" s="21">
        <v>6.7309750131300001E-4</v>
      </c>
      <c r="CU466" s="21">
        <v>7.91215343834E-2</v>
      </c>
    </row>
    <row r="467" spans="2:99" ht="15" thickBot="1" x14ac:dyDescent="0.35">
      <c r="B467" s="23">
        <v>14.219099999999999</v>
      </c>
      <c r="C467" s="23">
        <v>1.0792022625600001E-2</v>
      </c>
      <c r="D467" s="18">
        <f t="shared" si="24"/>
        <v>1.2412346578887502E-2</v>
      </c>
      <c r="E467" s="1">
        <f t="shared" si="25"/>
        <v>29.171663484413735</v>
      </c>
      <c r="Q467" s="21">
        <v>14.2524</v>
      </c>
      <c r="R467" s="21">
        <v>6.7296563907800002E-4</v>
      </c>
      <c r="S467" s="21">
        <v>0.89605115304000005</v>
      </c>
      <c r="AA467" s="21">
        <v>14.2524</v>
      </c>
      <c r="AB467" s="21">
        <v>2.5240166212099998E-4</v>
      </c>
      <c r="AC467" s="21">
        <v>-0.87000364566499999</v>
      </c>
      <c r="AK467" s="21">
        <v>14.2524</v>
      </c>
      <c r="AL467" s="21">
        <v>3.6914975013100002E-3</v>
      </c>
      <c r="AM467" s="21">
        <v>0.97289442815600002</v>
      </c>
      <c r="AU467" s="21">
        <v>14.2524</v>
      </c>
      <c r="AV467" s="21">
        <v>-1.11261024987E-2</v>
      </c>
      <c r="AW467" s="21">
        <v>-0.49230703704500001</v>
      </c>
      <c r="BE467" s="21">
        <v>14.2524</v>
      </c>
      <c r="BF467" s="21">
        <v>-7.8333024986899993E-3</v>
      </c>
      <c r="BG467" s="21">
        <v>1.16825462352</v>
      </c>
      <c r="BO467" s="21">
        <v>14.2524</v>
      </c>
      <c r="BP467" s="21">
        <v>-5.6381024986899998E-3</v>
      </c>
      <c r="BQ467" s="21">
        <v>0.65055010581200001</v>
      </c>
      <c r="BY467" s="21">
        <v>14.2524</v>
      </c>
      <c r="BZ467" s="21">
        <v>4.5146975013100003E-3</v>
      </c>
      <c r="CA467" s="21">
        <v>-1.1028076475499999</v>
      </c>
      <c r="CI467" s="21">
        <v>14.2524</v>
      </c>
      <c r="CJ467" s="21">
        <v>-4.2450249868800002E-4</v>
      </c>
      <c r="CK467" s="21">
        <v>0.56752202278399999</v>
      </c>
      <c r="CS467" s="21">
        <v>14.2524</v>
      </c>
      <c r="CT467" s="21">
        <v>6.7309750131300001E-4</v>
      </c>
      <c r="CU467" s="21">
        <v>-0.32625087098900002</v>
      </c>
    </row>
    <row r="468" spans="2:99" ht="15" thickBot="1" x14ac:dyDescent="0.35">
      <c r="B468" s="23">
        <v>14.2524</v>
      </c>
      <c r="C468" s="23">
        <v>8.8712226256000004E-3</v>
      </c>
      <c r="D468" s="18">
        <f t="shared" si="24"/>
        <v>1.0732673102650317E-2</v>
      </c>
      <c r="E468" s="1">
        <f t="shared" si="25"/>
        <v>38.499976427898353</v>
      </c>
      <c r="Q468" s="21">
        <v>14.2857</v>
      </c>
      <c r="R468" s="21">
        <v>9.4736563907799997E-4</v>
      </c>
      <c r="S468" s="21">
        <v>0.95954321653200003</v>
      </c>
      <c r="AA468" s="21">
        <v>14.2857</v>
      </c>
      <c r="AB468" s="21">
        <v>2.5240166212099998E-4</v>
      </c>
      <c r="AC468" s="21">
        <v>-1.0604798361400001</v>
      </c>
      <c r="AK468" s="21">
        <v>14.2857</v>
      </c>
      <c r="AL468" s="21">
        <v>5.0634975013099997E-3</v>
      </c>
      <c r="AM468" s="21">
        <v>1.1145305697900001</v>
      </c>
      <c r="AU468" s="21">
        <v>14.2857</v>
      </c>
      <c r="AV468" s="21">
        <v>-1.14005024987E-2</v>
      </c>
      <c r="AW468" s="21">
        <v>-0.16507870981700001</v>
      </c>
      <c r="BE468" s="21">
        <v>14.2857</v>
      </c>
      <c r="BF468" s="21">
        <v>-5.9125024986899999E-3</v>
      </c>
      <c r="BG468" s="21">
        <v>1.21709467236</v>
      </c>
      <c r="BO468" s="21">
        <v>14.2857</v>
      </c>
      <c r="BP468" s="21">
        <v>-6.1869024986900001E-3</v>
      </c>
      <c r="BQ468" s="21">
        <v>0.89963435489599997</v>
      </c>
      <c r="BY468" s="21">
        <v>14.2857</v>
      </c>
      <c r="BZ468" s="21">
        <v>4.5146975013100003E-3</v>
      </c>
      <c r="CA468" s="21">
        <v>-1.10769165243</v>
      </c>
      <c r="CI468" s="21">
        <v>14.2857</v>
      </c>
      <c r="CJ468" s="21">
        <v>1.2429750131199999E-4</v>
      </c>
      <c r="CK468" s="21">
        <v>0.22075767601999999</v>
      </c>
      <c r="CS468" s="21">
        <v>14.2857</v>
      </c>
      <c r="CT468" s="21">
        <v>9.4749750131299995E-4</v>
      </c>
      <c r="CU468" s="21">
        <v>-0.68766723240500005</v>
      </c>
    </row>
    <row r="469" spans="2:99" ht="15" thickBot="1" x14ac:dyDescent="0.35">
      <c r="B469" s="23">
        <v>14.2857</v>
      </c>
      <c r="C469" s="23">
        <v>6.1272226255999996E-3</v>
      </c>
      <c r="D469" s="18">
        <f t="shared" si="24"/>
        <v>8.2970234277366106E-3</v>
      </c>
      <c r="E469" s="1">
        <f t="shared" si="25"/>
        <v>52.311505788363121</v>
      </c>
      <c r="Q469" s="21">
        <v>14.319000000000001</v>
      </c>
      <c r="R469" s="21">
        <v>6.7296563907800002E-4</v>
      </c>
      <c r="S469" s="21">
        <v>1.00838326537</v>
      </c>
      <c r="AA469" s="21">
        <v>14.319000000000001</v>
      </c>
      <c r="AB469" s="24">
        <v>-2.1998337878599999E-5</v>
      </c>
      <c r="AC469" s="21">
        <v>-1.1874639631299999</v>
      </c>
      <c r="AK469" s="21">
        <v>14.319000000000001</v>
      </c>
      <c r="AL469" s="21">
        <v>6.1610975013100004E-3</v>
      </c>
      <c r="AM469" s="21">
        <v>1.1926746479400001</v>
      </c>
      <c r="AU469" s="21">
        <v>14.319000000000001</v>
      </c>
      <c r="AV469" s="21">
        <v>-1.05773024987E-2</v>
      </c>
      <c r="AW469" s="21">
        <v>0.16703362229499999</v>
      </c>
      <c r="BE469" s="21">
        <v>14.319000000000001</v>
      </c>
      <c r="BF469" s="21">
        <v>-3.16850249869E-3</v>
      </c>
      <c r="BG469" s="21">
        <v>1.1633706186299999</v>
      </c>
      <c r="BO469" s="21">
        <v>14.319000000000001</v>
      </c>
      <c r="BP469" s="21">
        <v>-6.4613024986900002E-3</v>
      </c>
      <c r="BQ469" s="21">
        <v>1.0803425356</v>
      </c>
      <c r="BY469" s="21">
        <v>14.319000000000001</v>
      </c>
      <c r="BZ469" s="21">
        <v>3.6914975013100002E-3</v>
      </c>
      <c r="CA469" s="21">
        <v>-1.07838762313</v>
      </c>
      <c r="CI469" s="21">
        <v>14.319000000000001</v>
      </c>
      <c r="CJ469" s="21">
        <v>9.4749750131299995E-4</v>
      </c>
      <c r="CK469" s="21">
        <v>-0.15531070004899999</v>
      </c>
      <c r="CS469" s="21">
        <v>14.319000000000001</v>
      </c>
      <c r="CT469" s="21">
        <v>9.4749750131299995E-4</v>
      </c>
      <c r="CU469" s="21">
        <v>-0.96117150591</v>
      </c>
    </row>
    <row r="470" spans="2:99" ht="15" thickBot="1" x14ac:dyDescent="0.35">
      <c r="B470" s="23">
        <v>14.319000000000001</v>
      </c>
      <c r="C470" s="23">
        <v>2.8344226255999998E-3</v>
      </c>
      <c r="D470" s="18">
        <f t="shared" si="24"/>
        <v>5.2916301153791995E-3</v>
      </c>
      <c r="E470" s="1">
        <f t="shared" si="25"/>
        <v>67.087429420299983</v>
      </c>
      <c r="Q470" s="21">
        <v>14.3523</v>
      </c>
      <c r="R470" s="21">
        <v>9.4736563907799997E-4</v>
      </c>
      <c r="S470" s="21">
        <v>1.0425712995600001</v>
      </c>
      <c r="AA470" s="21">
        <v>14.3523</v>
      </c>
      <c r="AB470" s="24">
        <v>-2.1998337878599999E-5</v>
      </c>
      <c r="AC470" s="21">
        <v>-1.2265360022</v>
      </c>
      <c r="AK470" s="21">
        <v>14.3523</v>
      </c>
      <c r="AL470" s="21">
        <v>6.7098975013099998E-3</v>
      </c>
      <c r="AM470" s="21">
        <v>1.1926746479400001</v>
      </c>
      <c r="AU470" s="21">
        <v>14.3523</v>
      </c>
      <c r="AV470" s="21">
        <v>-9.4797024986900003E-3</v>
      </c>
      <c r="AW470" s="21">
        <v>0.48449393975600002</v>
      </c>
      <c r="BE470" s="21">
        <v>14.3523</v>
      </c>
      <c r="BF470" s="21">
        <v>1.2429750131199999E-4</v>
      </c>
      <c r="BG470" s="21">
        <v>1.0412704965299999</v>
      </c>
      <c r="BO470" s="21">
        <v>14.3523</v>
      </c>
      <c r="BP470" s="21">
        <v>-5.9125024986899999E-3</v>
      </c>
      <c r="BQ470" s="21">
        <v>1.1780226332799999</v>
      </c>
      <c r="BY470" s="21">
        <v>14.3523</v>
      </c>
      <c r="BZ470" s="21">
        <v>3.1426975013099999E-3</v>
      </c>
      <c r="CA470" s="21">
        <v>-0.931867476606</v>
      </c>
      <c r="CI470" s="21">
        <v>14.3523</v>
      </c>
      <c r="CJ470" s="21">
        <v>9.4749750131299995E-4</v>
      </c>
      <c r="CK470" s="21">
        <v>-0.50695905169699995</v>
      </c>
      <c r="CS470" s="21">
        <v>14.3523</v>
      </c>
      <c r="CT470" s="21">
        <v>9.4749750131299995E-4</v>
      </c>
      <c r="CU470" s="21">
        <v>-1.09303963778</v>
      </c>
    </row>
    <row r="471" spans="2:99" ht="15" thickBot="1" x14ac:dyDescent="0.35">
      <c r="B471" s="23">
        <v>14.3523</v>
      </c>
      <c r="C471" s="23">
        <v>-1.8397737440099999E-4</v>
      </c>
      <c r="D471" s="18">
        <f t="shared" si="24"/>
        <v>1.9444402976261125E-3</v>
      </c>
      <c r="E471" s="1">
        <f t="shared" si="25"/>
        <v>50.335130962192373</v>
      </c>
      <c r="Q471" s="21">
        <v>14.3856</v>
      </c>
      <c r="R471" s="21">
        <v>6.7296563907800002E-4</v>
      </c>
      <c r="S471" s="21">
        <v>1.0767593337500001</v>
      </c>
      <c r="AA471" s="21">
        <v>14.3856</v>
      </c>
      <c r="AB471" s="24">
        <v>-2.1998337878599999E-5</v>
      </c>
      <c r="AC471" s="21">
        <v>-1.2314200070800001</v>
      </c>
      <c r="AK471" s="21">
        <v>14.3856</v>
      </c>
      <c r="AL471" s="21">
        <v>6.98429750131E-3</v>
      </c>
      <c r="AM471" s="21">
        <v>1.1145305697900001</v>
      </c>
      <c r="AU471" s="21">
        <v>14.3856</v>
      </c>
      <c r="AV471" s="21">
        <v>-7.2845024986899999E-3</v>
      </c>
      <c r="AW471" s="21">
        <v>0.76776622302800002</v>
      </c>
      <c r="BE471" s="21">
        <v>14.3856</v>
      </c>
      <c r="BF471" s="21">
        <v>2.8682975013100001E-3</v>
      </c>
      <c r="BG471" s="21">
        <v>0.84102629628799996</v>
      </c>
      <c r="BO471" s="21">
        <v>14.3856</v>
      </c>
      <c r="BP471" s="21">
        <v>-4.8149024986900001E-3</v>
      </c>
      <c r="BQ471" s="21">
        <v>1.19755865282</v>
      </c>
      <c r="BY471" s="21">
        <v>14.3856</v>
      </c>
      <c r="BZ471" s="21">
        <v>2.3194975013099998E-3</v>
      </c>
      <c r="CA471" s="21">
        <v>-0.70720325194099998</v>
      </c>
      <c r="CI471" s="21">
        <v>14.3856</v>
      </c>
      <c r="CJ471" s="21">
        <v>1.49629750131E-3</v>
      </c>
      <c r="CK471" s="21">
        <v>-0.80488334962100005</v>
      </c>
      <c r="CS471" s="21">
        <v>14.3856</v>
      </c>
      <c r="CT471" s="21">
        <v>9.4749750131299995E-4</v>
      </c>
      <c r="CU471" s="21">
        <v>-1.0979236426600001</v>
      </c>
    </row>
    <row r="472" spans="2:99" ht="15" thickBot="1" x14ac:dyDescent="0.35">
      <c r="B472" s="23">
        <v>14.3856</v>
      </c>
      <c r="C472" s="23">
        <v>-3.2023773743999999E-3</v>
      </c>
      <c r="D472" s="18">
        <f t="shared" si="24"/>
        <v>-1.4921655775720901E-3</v>
      </c>
      <c r="E472" s="1">
        <f t="shared" si="25"/>
        <v>32.49804877788165</v>
      </c>
      <c r="Q472" s="21">
        <v>14.418900000000001</v>
      </c>
      <c r="R472" s="21">
        <v>9.4736563907799997E-4</v>
      </c>
      <c r="S472" s="21">
        <v>1.0914113484000001</v>
      </c>
      <c r="AA472" s="21">
        <v>14.418900000000001</v>
      </c>
      <c r="AB472" s="24">
        <v>-2.1998337878599999E-5</v>
      </c>
      <c r="AC472" s="21">
        <v>-1.2167679924299999</v>
      </c>
      <c r="AK472" s="21">
        <v>14.418900000000001</v>
      </c>
      <c r="AL472" s="21">
        <v>6.4354975013099997E-3</v>
      </c>
      <c r="AM472" s="21">
        <v>0.95335840861999999</v>
      </c>
      <c r="AU472" s="21">
        <v>14.418900000000001</v>
      </c>
      <c r="AV472" s="21">
        <v>-4.54050249869E-3</v>
      </c>
      <c r="AW472" s="21">
        <v>0.98754644280799997</v>
      </c>
      <c r="BE472" s="21">
        <v>14.418900000000001</v>
      </c>
      <c r="BF472" s="21">
        <v>5.6122975013100001E-3</v>
      </c>
      <c r="BG472" s="21">
        <v>0.56263801790000001</v>
      </c>
      <c r="BO472" s="21">
        <v>14.418900000000001</v>
      </c>
      <c r="BP472" s="21">
        <v>-3.7173024986899999E-3</v>
      </c>
      <c r="BQ472" s="21">
        <v>1.1438345991000001</v>
      </c>
      <c r="BY472" s="21">
        <v>14.418900000000001</v>
      </c>
      <c r="BZ472" s="21">
        <v>9.4749750131299995E-4</v>
      </c>
      <c r="CA472" s="21">
        <v>-0.41416295890100002</v>
      </c>
      <c r="CI472" s="21">
        <v>14.418900000000001</v>
      </c>
      <c r="CJ472" s="21">
        <v>2.0450975013100001E-3</v>
      </c>
      <c r="CK472" s="21">
        <v>-1.0197795645200001</v>
      </c>
      <c r="CS472" s="21">
        <v>14.418900000000001</v>
      </c>
      <c r="CT472" s="21">
        <v>9.4749750131299995E-4</v>
      </c>
      <c r="CU472" s="21">
        <v>-1.0832716280100001</v>
      </c>
    </row>
    <row r="473" spans="2:99" ht="15" thickBot="1" x14ac:dyDescent="0.35">
      <c r="B473" s="23">
        <v>14.418900000000001</v>
      </c>
      <c r="C473" s="23">
        <v>-6.2207773744E-3</v>
      </c>
      <c r="D473" s="18">
        <f t="shared" si="24"/>
        <v>-4.7603965934806059E-3</v>
      </c>
      <c r="E473" s="1">
        <f t="shared" si="25"/>
        <v>23.696800280874886</v>
      </c>
      <c r="Q473" s="21">
        <v>14.452199999999999</v>
      </c>
      <c r="R473" s="21">
        <v>9.4736563907799997E-4</v>
      </c>
      <c r="S473" s="21">
        <v>1.10117935817</v>
      </c>
      <c r="AA473" s="21">
        <v>14.452199999999999</v>
      </c>
      <c r="AB473" s="21">
        <v>2.5240166212099998E-4</v>
      </c>
      <c r="AC473" s="21">
        <v>-1.1728119484699999</v>
      </c>
      <c r="AK473" s="21">
        <v>14.452199999999999</v>
      </c>
      <c r="AL473" s="21">
        <v>5.8866975013100002E-3</v>
      </c>
      <c r="AM473" s="21">
        <v>0.71892617418799998</v>
      </c>
      <c r="AU473" s="21">
        <v>14.452199999999999</v>
      </c>
      <c r="AV473" s="21">
        <v>-1.5221024986900001E-3</v>
      </c>
      <c r="AW473" s="21">
        <v>1.12429857956</v>
      </c>
      <c r="BE473" s="21">
        <v>14.452199999999999</v>
      </c>
      <c r="BF473" s="21">
        <v>8.3562975013100008E-3</v>
      </c>
      <c r="BG473" s="21">
        <v>0.240293695556</v>
      </c>
      <c r="BO473" s="21">
        <v>14.452199999999999</v>
      </c>
      <c r="BP473" s="21">
        <v>-1.7965024986900001E-3</v>
      </c>
      <c r="BQ473" s="21">
        <v>0.99731445257600004</v>
      </c>
      <c r="BY473" s="21">
        <v>14.452199999999999</v>
      </c>
      <c r="BZ473" s="21">
        <v>1.2429750131199999E-4</v>
      </c>
      <c r="CA473" s="21">
        <v>-8.2050626788799999E-2</v>
      </c>
      <c r="CI473" s="21">
        <v>14.452199999999999</v>
      </c>
      <c r="CJ473" s="21">
        <v>2.3194975013099998E-3</v>
      </c>
      <c r="CK473" s="21">
        <v>-1.0979236426600001</v>
      </c>
      <c r="CS473" s="21">
        <v>14.452199999999999</v>
      </c>
      <c r="CT473" s="21">
        <v>9.4749750131299995E-4</v>
      </c>
      <c r="CU473" s="21">
        <v>-0.92698347172200002</v>
      </c>
    </row>
    <row r="474" spans="2:99" ht="15" thickBot="1" x14ac:dyDescent="0.35">
      <c r="B474" s="23">
        <v>14.452199999999999</v>
      </c>
      <c r="C474" s="23">
        <v>-8.9647773744000007E-3</v>
      </c>
      <c r="D474" s="18">
        <f t="shared" si="24"/>
        <v>-7.6163824909841549E-3</v>
      </c>
      <c r="E474" s="1">
        <f t="shared" si="25"/>
        <v>20.201875129133697</v>
      </c>
      <c r="Q474" s="21">
        <v>14.4855</v>
      </c>
      <c r="R474" s="21">
        <v>9.4736563907799997E-4</v>
      </c>
      <c r="S474" s="21">
        <v>1.0962953532799999</v>
      </c>
      <c r="AA474" s="21">
        <v>14.4855</v>
      </c>
      <c r="AB474" s="24">
        <v>-2.1998337878599999E-5</v>
      </c>
      <c r="AC474" s="21">
        <v>-1.04094381661</v>
      </c>
      <c r="AK474" s="21">
        <v>14.4855</v>
      </c>
      <c r="AL474" s="21">
        <v>5.0634975013099997E-3</v>
      </c>
      <c r="AM474" s="21">
        <v>0.42588588114800002</v>
      </c>
      <c r="AU474" s="21">
        <v>14.4855</v>
      </c>
      <c r="AV474" s="21">
        <v>1.7706975013099999E-3</v>
      </c>
      <c r="AW474" s="21">
        <v>1.2024426577</v>
      </c>
      <c r="BE474" s="21">
        <v>14.4855</v>
      </c>
      <c r="BF474" s="21">
        <v>1.02770975013E-2</v>
      </c>
      <c r="BG474" s="21">
        <v>-0.11135465609300001</v>
      </c>
      <c r="BO474" s="21">
        <v>14.4855</v>
      </c>
      <c r="BP474" s="21">
        <v>-1.5010249868799999E-4</v>
      </c>
      <c r="BQ474" s="21">
        <v>0.772650227912</v>
      </c>
      <c r="BY474" s="21">
        <v>14.4855</v>
      </c>
      <c r="BZ474" s="21">
        <v>-9.7330249868700001E-4</v>
      </c>
      <c r="CA474" s="21">
        <v>0.25982971509199998</v>
      </c>
      <c r="CI474" s="21">
        <v>14.4855</v>
      </c>
      <c r="CJ474" s="21">
        <v>2.3194975013099998E-3</v>
      </c>
      <c r="CK474" s="21">
        <v>-1.0979236426600001</v>
      </c>
      <c r="CS474" s="21">
        <v>14.4855</v>
      </c>
      <c r="CT474" s="21">
        <v>9.4749750131299995E-4</v>
      </c>
      <c r="CU474" s="21">
        <v>-0.64859519333299998</v>
      </c>
    </row>
    <row r="475" spans="2:99" ht="15" thickBot="1" x14ac:dyDescent="0.35">
      <c r="B475" s="23">
        <v>14.4855</v>
      </c>
      <c r="C475" s="23">
        <v>-1.06111773744E-2</v>
      </c>
      <c r="D475" s="18">
        <f t="shared" si="24"/>
        <v>-9.8483639753203581E-3</v>
      </c>
      <c r="E475" s="1">
        <f t="shared" si="25"/>
        <v>6.4653809090604133</v>
      </c>
      <c r="Q475" s="21">
        <v>14.518800000000001</v>
      </c>
      <c r="R475" s="21">
        <v>9.4736563907799997E-4</v>
      </c>
      <c r="S475" s="21">
        <v>1.0767593337500001</v>
      </c>
      <c r="AA475" s="21">
        <v>14.518800000000001</v>
      </c>
      <c r="AB475" s="24">
        <v>-2.1998337878599999E-5</v>
      </c>
      <c r="AC475" s="21">
        <v>-0.85046762612899995</v>
      </c>
      <c r="AK475" s="21">
        <v>14.518800000000001</v>
      </c>
      <c r="AL475" s="21">
        <v>3.41709750131E-3</v>
      </c>
      <c r="AM475" s="21">
        <v>9.8657553919399996E-2</v>
      </c>
      <c r="AU475" s="21">
        <v>14.518800000000001</v>
      </c>
      <c r="AV475" s="21">
        <v>5.0634975013099997E-3</v>
      </c>
      <c r="AW475" s="21">
        <v>1.1926746479400001</v>
      </c>
      <c r="BE475" s="21">
        <v>14.518800000000001</v>
      </c>
      <c r="BF475" s="21">
        <v>1.1374697501299999E-2</v>
      </c>
      <c r="BG475" s="21">
        <v>-0.44346698820500002</v>
      </c>
      <c r="BO475" s="21">
        <v>14.518800000000001</v>
      </c>
      <c r="BP475" s="21">
        <v>2.0450975013100001E-3</v>
      </c>
      <c r="BQ475" s="21">
        <v>0.48449393975600002</v>
      </c>
      <c r="BY475" s="21">
        <v>14.518800000000001</v>
      </c>
      <c r="BZ475" s="21">
        <v>-2.0709024986899998E-3</v>
      </c>
      <c r="CA475" s="21">
        <v>0.58705804232000003</v>
      </c>
      <c r="CI475" s="21">
        <v>14.518800000000001</v>
      </c>
      <c r="CJ475" s="21">
        <v>2.3194975013099998E-3</v>
      </c>
      <c r="CK475" s="21">
        <v>-1.07350361824</v>
      </c>
      <c r="CS475" s="21">
        <v>14.518800000000001</v>
      </c>
      <c r="CT475" s="21">
        <v>3.9869750131199999E-4</v>
      </c>
      <c r="CU475" s="21">
        <v>-0.29206283680099998</v>
      </c>
    </row>
    <row r="476" spans="2:99" ht="15" thickBot="1" x14ac:dyDescent="0.35">
      <c r="B476" s="23">
        <v>14.518800000000001</v>
      </c>
      <c r="C476" s="23">
        <v>-1.11599773744E-2</v>
      </c>
      <c r="D476" s="18">
        <f t="shared" si="24"/>
        <v>-1.1292385908156748E-2</v>
      </c>
      <c r="E476" s="1">
        <f t="shared" si="25"/>
        <v>0.19480022012901987</v>
      </c>
      <c r="Q476" s="21">
        <v>14.552099999999999</v>
      </c>
      <c r="R476" s="24">
        <v>9.4736563907799997E-4</v>
      </c>
      <c r="S476" s="21">
        <v>1.0474553044399999</v>
      </c>
      <c r="AA476" s="21">
        <v>14.552099999999999</v>
      </c>
      <c r="AB476" s="24">
        <v>5.2680166212099998E-4</v>
      </c>
      <c r="AC476" s="21">
        <v>-0.61603539169699995</v>
      </c>
      <c r="AK476" s="21">
        <v>14.552099999999999</v>
      </c>
      <c r="AL476" s="24">
        <v>2.0450975013100001E-3</v>
      </c>
      <c r="AM476" s="21">
        <v>-0.243222787961</v>
      </c>
      <c r="AU476" s="21">
        <v>14.552099999999999</v>
      </c>
      <c r="AV476" s="24">
        <v>8.0818975013099998E-3</v>
      </c>
      <c r="AW476" s="21">
        <v>1.0998785551400001</v>
      </c>
      <c r="BE476" s="21">
        <v>14.552099999999999</v>
      </c>
      <c r="BF476" s="24">
        <v>1.19234975013E-2</v>
      </c>
      <c r="BG476" s="21">
        <v>-0.73650728124499998</v>
      </c>
      <c r="BO476" s="21">
        <v>14.552099999999999</v>
      </c>
      <c r="BP476" s="24">
        <v>3.9658975013099999E-3</v>
      </c>
      <c r="BQ476" s="21">
        <v>0.14749760275900001</v>
      </c>
      <c r="BY476" s="21">
        <v>14.552099999999999</v>
      </c>
      <c r="BZ476" s="24">
        <v>-2.6197024986900001E-3</v>
      </c>
      <c r="CA476" s="21">
        <v>0.860562315824</v>
      </c>
      <c r="CI476" s="21">
        <v>14.552099999999999</v>
      </c>
      <c r="CJ476" s="21">
        <v>2.0450975013100001E-3</v>
      </c>
      <c r="CK476" s="21">
        <v>-0.95140349614200004</v>
      </c>
      <c r="CS476" s="21">
        <v>14.552099999999999</v>
      </c>
      <c r="CT476" s="21">
        <v>6.7309750131300001E-4</v>
      </c>
      <c r="CU476" s="21">
        <v>0.113309568571</v>
      </c>
    </row>
    <row r="477" spans="2:99" ht="15" thickBot="1" x14ac:dyDescent="0.35">
      <c r="B477" s="23">
        <v>14.552099999999999</v>
      </c>
      <c r="C477" s="23">
        <v>-1.14343773744E-2</v>
      </c>
      <c r="D477" s="18">
        <f t="shared" si="24"/>
        <v>-1.1844330981837311E-2</v>
      </c>
      <c r="E477" s="1">
        <f t="shared" si="25"/>
        <v>1.8673551138985045</v>
      </c>
      <c r="Q477" s="21">
        <v>14.5854</v>
      </c>
      <c r="R477" s="21">
        <v>9.4736563907799997E-4</v>
      </c>
      <c r="S477" s="21">
        <v>1.00838326537</v>
      </c>
      <c r="AA477" s="21">
        <v>14.5854</v>
      </c>
      <c r="AB477" s="21">
        <v>5.2680166212099998E-4</v>
      </c>
      <c r="AC477" s="21">
        <v>-0.35229912796099999</v>
      </c>
      <c r="AK477" s="21">
        <v>14.5854</v>
      </c>
      <c r="AL477" s="21">
        <v>3.9869750131199999E-4</v>
      </c>
      <c r="AM477" s="21">
        <v>-0.55579910053699999</v>
      </c>
      <c r="AU477" s="21">
        <v>14.5854</v>
      </c>
      <c r="AV477" s="21">
        <v>1.02770975013E-2</v>
      </c>
      <c r="AW477" s="21">
        <v>0.93382238908399995</v>
      </c>
      <c r="BE477" s="21">
        <v>14.5854</v>
      </c>
      <c r="BF477" s="21">
        <v>1.1374697501299999E-2</v>
      </c>
      <c r="BG477" s="21">
        <v>-0.96605551079399998</v>
      </c>
      <c r="BO477" s="21">
        <v>14.5854</v>
      </c>
      <c r="BP477" s="21">
        <v>5.3378975013099999E-3</v>
      </c>
      <c r="BQ477" s="21">
        <v>-0.20415074888900001</v>
      </c>
      <c r="BY477" s="21">
        <v>14.5854</v>
      </c>
      <c r="BZ477" s="21">
        <v>-3.16850249869E-3</v>
      </c>
      <c r="CA477" s="21">
        <v>1.0559225111799999</v>
      </c>
      <c r="CI477" s="21">
        <v>14.5854</v>
      </c>
      <c r="CJ477" s="21">
        <v>1.7706975013099999E-3</v>
      </c>
      <c r="CK477" s="21">
        <v>-0.71697126170900005</v>
      </c>
      <c r="CS477" s="21">
        <v>14.5854</v>
      </c>
      <c r="CT477" s="21">
        <v>3.9869750131199999E-4</v>
      </c>
      <c r="CU477" s="21">
        <v>0.49914595440800003</v>
      </c>
    </row>
    <row r="478" spans="2:99" ht="15" thickBot="1" x14ac:dyDescent="0.35">
      <c r="B478" s="23">
        <v>14.5854</v>
      </c>
      <c r="C478" s="23">
        <v>-1.0336777374400001E-2</v>
      </c>
      <c r="D478" s="18">
        <f t="shared" si="24"/>
        <v>-1.1467411418799927E-2</v>
      </c>
      <c r="E478" s="1">
        <f t="shared" si="25"/>
        <v>14.20370380395706</v>
      </c>
      <c r="Q478" s="21">
        <v>14.6187</v>
      </c>
      <c r="R478" s="21">
        <v>9.4736563907799997E-4</v>
      </c>
      <c r="S478" s="21">
        <v>0.95465921164800005</v>
      </c>
      <c r="AA478" s="21">
        <v>14.6187</v>
      </c>
      <c r="AB478" s="21">
        <v>8.0120166212100004E-4</v>
      </c>
      <c r="AC478" s="21">
        <v>-7.3910849572599996E-2</v>
      </c>
      <c r="AK478" s="21">
        <v>14.6187</v>
      </c>
      <c r="AL478" s="21">
        <v>-1.2477024986899999E-3</v>
      </c>
      <c r="AM478" s="21">
        <v>-0.82930337404200005</v>
      </c>
      <c r="AU478" s="21">
        <v>14.6187</v>
      </c>
      <c r="AV478" s="21">
        <v>1.19234975013E-2</v>
      </c>
      <c r="AW478" s="21">
        <v>0.68473814</v>
      </c>
      <c r="BE478" s="21">
        <v>14.6187</v>
      </c>
      <c r="BF478" s="21">
        <v>1.0002697501299999E-2</v>
      </c>
      <c r="BG478" s="21">
        <v>-1.09303963778</v>
      </c>
      <c r="BO478" s="21">
        <v>14.6187</v>
      </c>
      <c r="BP478" s="21">
        <v>6.7098975013099998E-3</v>
      </c>
      <c r="BQ478" s="21">
        <v>-0.53626308100099995</v>
      </c>
      <c r="BY478" s="21">
        <v>14.6187</v>
      </c>
      <c r="BZ478" s="21">
        <v>-3.16850249869E-3</v>
      </c>
      <c r="CA478" s="21">
        <v>1.1633706186299999</v>
      </c>
      <c r="CI478" s="21">
        <v>14.6187</v>
      </c>
      <c r="CJ478" s="21">
        <v>1.22189750131E-3</v>
      </c>
      <c r="CK478" s="21">
        <v>-0.39462693936499998</v>
      </c>
      <c r="CS478" s="21">
        <v>14.6187</v>
      </c>
      <c r="CT478" s="21">
        <v>1.2429750131199999E-4</v>
      </c>
      <c r="CU478" s="21">
        <v>0.83125828652</v>
      </c>
    </row>
    <row r="479" spans="2:99" ht="15" thickBot="1" x14ac:dyDescent="0.35">
      <c r="B479" s="23">
        <v>14.6187</v>
      </c>
      <c r="C479" s="23">
        <v>-8.6903773743999997E-3</v>
      </c>
      <c r="D479" s="18">
        <f t="shared" si="24"/>
        <v>-1.019458083895137E-2</v>
      </c>
      <c r="E479" s="1">
        <f t="shared" si="25"/>
        <v>25.140311808537184</v>
      </c>
      <c r="Q479" s="21">
        <v>14.651999999999999</v>
      </c>
      <c r="R479" s="21">
        <v>9.4736563907799997E-4</v>
      </c>
      <c r="S479" s="21">
        <v>0.89116714815599996</v>
      </c>
      <c r="AA479" s="21">
        <v>14.651999999999999</v>
      </c>
      <c r="AB479" s="21">
        <v>8.0120166212100004E-4</v>
      </c>
      <c r="AC479" s="21">
        <v>0.20447742881600001</v>
      </c>
      <c r="AK479" s="21">
        <v>14.651999999999999</v>
      </c>
      <c r="AL479" s="21">
        <v>-2.6197024986900001E-3</v>
      </c>
      <c r="AM479" s="21">
        <v>-1.01489555963</v>
      </c>
      <c r="AU479" s="21">
        <v>14.651999999999999</v>
      </c>
      <c r="AV479" s="21">
        <v>1.24722975013E-2</v>
      </c>
      <c r="AW479" s="21">
        <v>0.372161827424</v>
      </c>
      <c r="BE479" s="21">
        <v>14.651999999999999</v>
      </c>
      <c r="BF479" s="21">
        <v>8.0818975013099998E-3</v>
      </c>
      <c r="BG479" s="21">
        <v>-1.12234366708</v>
      </c>
      <c r="BO479" s="21">
        <v>14.651999999999999</v>
      </c>
      <c r="BP479" s="21">
        <v>6.98429750131E-3</v>
      </c>
      <c r="BQ479" s="21">
        <v>-0.80976735450500004</v>
      </c>
      <c r="BY479" s="21">
        <v>14.651999999999999</v>
      </c>
      <c r="BZ479" s="21">
        <v>-3.16850249869E-3</v>
      </c>
      <c r="CA479" s="21">
        <v>1.2073266625900001</v>
      </c>
      <c r="CI479" s="21">
        <v>14.651999999999999</v>
      </c>
      <c r="CJ479" s="21">
        <v>9.4749750131299995E-4</v>
      </c>
      <c r="CK479" s="21">
        <v>-4.2978587716699997E-2</v>
      </c>
      <c r="CS479" s="21">
        <v>14.651999999999999</v>
      </c>
      <c r="CT479" s="21">
        <v>1.2429750131199999E-4</v>
      </c>
      <c r="CU479" s="21">
        <v>1.06080651607</v>
      </c>
    </row>
    <row r="480" spans="2:99" ht="15" thickBot="1" x14ac:dyDescent="0.35">
      <c r="B480" s="23">
        <v>14.651999999999999</v>
      </c>
      <c r="C480" s="23">
        <v>-5.9463773743999998E-3</v>
      </c>
      <c r="D480" s="18">
        <f t="shared" si="24"/>
        <v>-8.1257115580896794E-3</v>
      </c>
      <c r="E480" s="1">
        <f t="shared" si="25"/>
        <v>52.772194268870706</v>
      </c>
      <c r="Q480" s="21">
        <v>14.6853</v>
      </c>
      <c r="R480" s="21">
        <v>1.2217656390799999E-3</v>
      </c>
      <c r="S480" s="21">
        <v>0.81302307001200003</v>
      </c>
      <c r="AA480" s="21">
        <v>14.6853</v>
      </c>
      <c r="AB480" s="21">
        <v>1.0756016621199999E-3</v>
      </c>
      <c r="AC480" s="21">
        <v>0.458445682784</v>
      </c>
      <c r="AK480" s="21">
        <v>14.6853</v>
      </c>
      <c r="AL480" s="21">
        <v>-3.9917024986899996E-3</v>
      </c>
      <c r="AM480" s="21">
        <v>-1.09303963778</v>
      </c>
      <c r="AU480" s="21">
        <v>14.6853</v>
      </c>
      <c r="AV480" s="21">
        <v>1.24722975013E-2</v>
      </c>
      <c r="AW480" s="21">
        <v>3.5165490427399998E-2</v>
      </c>
      <c r="BE480" s="21">
        <v>14.6853</v>
      </c>
      <c r="BF480" s="21">
        <v>5.8866975013100002E-3</v>
      </c>
      <c r="BG480" s="21">
        <v>-1.1174596621999999</v>
      </c>
      <c r="BO480" s="21">
        <v>14.6853</v>
      </c>
      <c r="BP480" s="21">
        <v>7.5330975013100003E-3</v>
      </c>
      <c r="BQ480" s="21">
        <v>-1.01489555963</v>
      </c>
      <c r="BY480" s="21">
        <v>14.6853</v>
      </c>
      <c r="BZ480" s="21">
        <v>-2.6197024986900001E-3</v>
      </c>
      <c r="CA480" s="21">
        <v>1.15360260886</v>
      </c>
      <c r="CI480" s="21">
        <v>14.6853</v>
      </c>
      <c r="CJ480" s="21">
        <v>1.2429750131199999E-4</v>
      </c>
      <c r="CK480" s="21">
        <v>0.313553768816</v>
      </c>
      <c r="CS480" s="21">
        <v>14.6853</v>
      </c>
      <c r="CT480" s="21">
        <v>1.2429750131199999E-4</v>
      </c>
      <c r="CU480" s="21">
        <v>1.18290663817</v>
      </c>
    </row>
    <row r="481" spans="2:99" ht="15" thickBot="1" x14ac:dyDescent="0.35">
      <c r="B481" s="23">
        <v>14.6853</v>
      </c>
      <c r="C481" s="23">
        <v>-3.2023773743999999E-3</v>
      </c>
      <c r="D481" s="18">
        <f t="shared" si="24"/>
        <v>-5.4197753368028642E-3</v>
      </c>
      <c r="E481" s="1">
        <f t="shared" si="25"/>
        <v>54.631708040759726</v>
      </c>
      <c r="Q481" s="21">
        <v>14.7186</v>
      </c>
      <c r="R481" s="21">
        <v>6.7296563907800002E-4</v>
      </c>
      <c r="S481" s="21">
        <v>0.72511098210000002</v>
      </c>
      <c r="AA481" s="21">
        <v>14.7186</v>
      </c>
      <c r="AB481" s="21">
        <v>1.0756016621199999E-3</v>
      </c>
      <c r="AC481" s="21">
        <v>0.68310990744800004</v>
      </c>
      <c r="AK481" s="21">
        <v>14.7186</v>
      </c>
      <c r="AL481" s="21">
        <v>-4.54050249869E-3</v>
      </c>
      <c r="AM481" s="21">
        <v>-1.09303963778</v>
      </c>
      <c r="AU481" s="21">
        <v>14.7186</v>
      </c>
      <c r="AV481" s="21">
        <v>1.16490975013E-2</v>
      </c>
      <c r="AW481" s="21">
        <v>-0.30671485145299998</v>
      </c>
      <c r="BE481" s="21">
        <v>14.7186</v>
      </c>
      <c r="BF481" s="21">
        <v>2.59389750131E-3</v>
      </c>
      <c r="BG481" s="21">
        <v>-1.06373560847</v>
      </c>
      <c r="BO481" s="21">
        <v>14.7186</v>
      </c>
      <c r="BP481" s="21">
        <v>7.5330975013100003E-3</v>
      </c>
      <c r="BQ481" s="21">
        <v>-1.0881556328899999</v>
      </c>
      <c r="BY481" s="21">
        <v>14.7186</v>
      </c>
      <c r="BZ481" s="21">
        <v>-2.0709024986899998E-3</v>
      </c>
      <c r="CA481" s="21">
        <v>1.0266184818799999</v>
      </c>
      <c r="CI481" s="21">
        <v>14.7186</v>
      </c>
      <c r="CJ481" s="21">
        <v>-1.5010249868799999E-4</v>
      </c>
      <c r="CK481" s="21">
        <v>0.64566610092800003</v>
      </c>
      <c r="CS481" s="21">
        <v>14.7186</v>
      </c>
      <c r="CT481" s="21">
        <v>3.9869750131199999E-4</v>
      </c>
      <c r="CU481" s="21">
        <v>1.18290663817</v>
      </c>
    </row>
    <row r="482" spans="2:99" ht="15" thickBot="1" x14ac:dyDescent="0.35">
      <c r="B482" s="23">
        <v>14.7186</v>
      </c>
      <c r="C482" s="23">
        <v>-4.58377374401E-4</v>
      </c>
      <c r="D482" s="18">
        <f t="shared" si="24"/>
        <v>-2.2826385327080327E-3</v>
      </c>
      <c r="E482" s="1">
        <f t="shared" si="25"/>
        <v>36.976986374530192</v>
      </c>
      <c r="Q482" s="21">
        <v>14.751899999999999</v>
      </c>
      <c r="R482" s="21">
        <v>6.7296563907800002E-4</v>
      </c>
      <c r="S482" s="21">
        <v>0.62254687953599996</v>
      </c>
      <c r="AA482" s="21">
        <v>14.751899999999999</v>
      </c>
      <c r="AB482" s="21">
        <v>1.0756016621199999E-3</v>
      </c>
      <c r="AC482" s="21">
        <v>0.86381808815600003</v>
      </c>
      <c r="AK482" s="21">
        <v>14.751899999999999</v>
      </c>
      <c r="AL482" s="21">
        <v>-5.6381024986899998E-3</v>
      </c>
      <c r="AM482" s="21">
        <v>-1.0832716280100001</v>
      </c>
      <c r="AU482" s="21">
        <v>14.751899999999999</v>
      </c>
      <c r="AV482" s="21">
        <v>9.7282975013100008E-3</v>
      </c>
      <c r="AW482" s="21">
        <v>-0.62417516891299996</v>
      </c>
      <c r="BE482" s="21">
        <v>14.751899999999999</v>
      </c>
      <c r="BF482" s="21">
        <v>-1.5010249868799999E-4</v>
      </c>
      <c r="BG482" s="21">
        <v>-0.89279543753400004</v>
      </c>
      <c r="BO482" s="21">
        <v>14.751899999999999</v>
      </c>
      <c r="BP482" s="21">
        <v>6.4354975013099997E-3</v>
      </c>
      <c r="BQ482" s="21">
        <v>-1.0832716280100001</v>
      </c>
      <c r="BY482" s="21">
        <v>14.751899999999999</v>
      </c>
      <c r="BZ482" s="21">
        <v>-1.2477024986899999E-3</v>
      </c>
      <c r="CA482" s="21">
        <v>0.80683826209999998</v>
      </c>
      <c r="CI482" s="21">
        <v>14.751899999999999</v>
      </c>
      <c r="CJ482" s="21">
        <v>-1.5010249868799999E-4</v>
      </c>
      <c r="CK482" s="21">
        <v>0.91428636954800002</v>
      </c>
      <c r="CS482" s="21">
        <v>14.751899999999999</v>
      </c>
      <c r="CT482" s="21">
        <v>1.2429750131199999E-4</v>
      </c>
      <c r="CU482" s="21">
        <v>1.09011054537</v>
      </c>
    </row>
    <row r="483" spans="2:99" ht="15" thickBot="1" x14ac:dyDescent="0.35">
      <c r="B483" s="23">
        <v>14.751899999999999</v>
      </c>
      <c r="C483" s="23">
        <v>2.8344226255999998E-3</v>
      </c>
      <c r="D483" s="18">
        <f t="shared" si="24"/>
        <v>1.0485921051960802E-3</v>
      </c>
      <c r="E483" s="1">
        <f t="shared" si="25"/>
        <v>35.435451640068166</v>
      </c>
      <c r="Q483" s="21">
        <v>14.7852</v>
      </c>
      <c r="R483" s="21">
        <v>6.7296563907800002E-4</v>
      </c>
      <c r="S483" s="21">
        <v>0.51509877208800003</v>
      </c>
      <c r="AA483" s="21">
        <v>14.7852</v>
      </c>
      <c r="AB483" s="21">
        <v>1.0756016621199999E-3</v>
      </c>
      <c r="AC483" s="21">
        <v>0.98591821025600002</v>
      </c>
      <c r="AK483" s="21">
        <v>14.7852</v>
      </c>
      <c r="AL483" s="21">
        <v>-5.3637024986899996E-3</v>
      </c>
      <c r="AM483" s="21">
        <v>-1.0246635693999999</v>
      </c>
      <c r="AU483" s="21">
        <v>14.7852</v>
      </c>
      <c r="AV483" s="21">
        <v>7.2586975013100002E-3</v>
      </c>
      <c r="AW483" s="21">
        <v>-0.87814342288199998</v>
      </c>
      <c r="BE483" s="21">
        <v>14.7852</v>
      </c>
      <c r="BF483" s="21">
        <v>-3.4429024986900002E-3</v>
      </c>
      <c r="BG483" s="21">
        <v>-0.64859519333299998</v>
      </c>
      <c r="BO483" s="21">
        <v>14.7852</v>
      </c>
      <c r="BP483" s="21">
        <v>5.3378975013099999E-3</v>
      </c>
      <c r="BQ483" s="21">
        <v>-1.07838762313</v>
      </c>
      <c r="BY483" s="21">
        <v>14.7852</v>
      </c>
      <c r="BZ483" s="21">
        <v>3.9869750131199999E-4</v>
      </c>
      <c r="CA483" s="21">
        <v>0.51868197394399995</v>
      </c>
      <c r="CI483" s="21">
        <v>14.7852</v>
      </c>
      <c r="CJ483" s="21">
        <v>-9.7330249868700001E-4</v>
      </c>
      <c r="CK483" s="21">
        <v>1.0998785551400001</v>
      </c>
      <c r="CS483" s="21">
        <v>14.7852</v>
      </c>
      <c r="CT483" s="24">
        <v>1.2429750131199999E-4</v>
      </c>
      <c r="CU483" s="21">
        <v>0.88498234024400002</v>
      </c>
    </row>
    <row r="484" spans="2:99" ht="15" thickBot="1" x14ac:dyDescent="0.35">
      <c r="B484" s="23">
        <v>14.7852</v>
      </c>
      <c r="C484" s="23">
        <v>5.8528226256000003E-3</v>
      </c>
      <c r="D484" s="18">
        <f t="shared" si="24"/>
        <v>4.3234832379267915E-3</v>
      </c>
      <c r="E484" s="1">
        <f t="shared" si="25"/>
        <v>25.987544029874062</v>
      </c>
      <c r="Q484" s="21">
        <v>14.8185</v>
      </c>
      <c r="R484" s="21">
        <v>9.4736563907799997E-4</v>
      </c>
      <c r="S484" s="21">
        <v>0.39299864998799999</v>
      </c>
      <c r="AA484" s="21">
        <v>14.8185</v>
      </c>
      <c r="AB484" s="21">
        <v>1.3500016621200001E-3</v>
      </c>
      <c r="AC484" s="21">
        <v>1.0640622883999999</v>
      </c>
      <c r="AK484" s="21">
        <v>14.8185</v>
      </c>
      <c r="AL484" s="21">
        <v>-4.8149024986900001E-3</v>
      </c>
      <c r="AM484" s="21">
        <v>-0.84883939357799998</v>
      </c>
      <c r="AU484" s="21">
        <v>14.8185</v>
      </c>
      <c r="AV484" s="21">
        <v>4.2402975013100001E-3</v>
      </c>
      <c r="AW484" s="21">
        <v>-1.04419958894</v>
      </c>
      <c r="BE484" s="21">
        <v>14.8185</v>
      </c>
      <c r="BF484" s="21">
        <v>-5.6381024986899998E-3</v>
      </c>
      <c r="BG484" s="21">
        <v>-0.34090288564100002</v>
      </c>
      <c r="BO484" s="21">
        <v>14.8185</v>
      </c>
      <c r="BP484" s="21">
        <v>3.41709750131E-3</v>
      </c>
      <c r="BQ484" s="21">
        <v>-1.0100115547499999</v>
      </c>
      <c r="BY484" s="21">
        <v>14.8185</v>
      </c>
      <c r="BZ484" s="21">
        <v>9.4749750131299995E-4</v>
      </c>
      <c r="CA484" s="21">
        <v>0.17680163206300001</v>
      </c>
      <c r="CI484" s="21">
        <v>14.8185</v>
      </c>
      <c r="CJ484" s="21">
        <v>-6.9890249868699995E-4</v>
      </c>
      <c r="CK484" s="21">
        <v>1.18779064305</v>
      </c>
      <c r="CS484" s="21">
        <v>14.8185</v>
      </c>
      <c r="CT484" s="24">
        <v>3.9869750131199999E-4</v>
      </c>
      <c r="CU484" s="21">
        <v>0.55775401301600003</v>
      </c>
    </row>
    <row r="485" spans="2:99" ht="15" thickBot="1" x14ac:dyDescent="0.35">
      <c r="B485" s="23">
        <v>14.8185</v>
      </c>
      <c r="C485" s="23">
        <v>8.3224226256000001E-3</v>
      </c>
      <c r="D485" s="18">
        <f t="shared" si="24"/>
        <v>7.2970954293421512E-3</v>
      </c>
      <c r="E485" s="1">
        <f t="shared" si="25"/>
        <v>11.681065104288685</v>
      </c>
      <c r="Q485" s="21">
        <v>14.851800000000001</v>
      </c>
      <c r="R485" s="21">
        <v>9.4736563907799997E-4</v>
      </c>
      <c r="S485" s="21">
        <v>0.27089852788800001</v>
      </c>
      <c r="AA485" s="21">
        <v>14.851800000000001</v>
      </c>
      <c r="AB485" s="21">
        <v>1.62440166212E-3</v>
      </c>
      <c r="AC485" s="21">
        <v>1.09825032259</v>
      </c>
      <c r="AK485" s="21">
        <v>14.851800000000001</v>
      </c>
      <c r="AL485" s="21">
        <v>-4.2661024986899998E-3</v>
      </c>
      <c r="AM485" s="21">
        <v>-0.59975514449300005</v>
      </c>
      <c r="AU485" s="21">
        <v>14.851800000000001</v>
      </c>
      <c r="AV485" s="21">
        <v>1.49629750131E-3</v>
      </c>
      <c r="AW485" s="21">
        <v>-1.1125756573100001</v>
      </c>
      <c r="BE485" s="21">
        <v>14.851800000000001</v>
      </c>
      <c r="BF485" s="21">
        <v>-8.3821024986899997E-3</v>
      </c>
      <c r="BG485" s="21">
        <v>-8.7905535286899993E-3</v>
      </c>
      <c r="BO485" s="21">
        <v>14.851800000000001</v>
      </c>
      <c r="BP485" s="21">
        <v>2.0450975013100001E-3</v>
      </c>
      <c r="BQ485" s="21">
        <v>-0.80976735450500004</v>
      </c>
      <c r="BY485" s="21">
        <v>14.851800000000001</v>
      </c>
      <c r="BZ485" s="21">
        <v>2.3194975013099998E-3</v>
      </c>
      <c r="CA485" s="21">
        <v>-0.17973072446900001</v>
      </c>
      <c r="CI485" s="21">
        <v>14.851800000000001</v>
      </c>
      <c r="CJ485" s="21">
        <v>-9.7330249868700001E-4</v>
      </c>
      <c r="CK485" s="21">
        <v>1.1926746479400001</v>
      </c>
      <c r="CS485" s="21">
        <v>14.851800000000001</v>
      </c>
      <c r="CT485" s="24">
        <v>6.7309750131300001E-4</v>
      </c>
      <c r="CU485" s="21">
        <v>0.16703362229499999</v>
      </c>
    </row>
    <row r="486" spans="2:99" ht="15" thickBot="1" x14ac:dyDescent="0.35">
      <c r="B486" s="23">
        <v>14.851800000000001</v>
      </c>
      <c r="C486" s="23">
        <v>1.05176226256E-2</v>
      </c>
      <c r="D486" s="18">
        <f t="shared" si="24"/>
        <v>9.7482964210678057E-3</v>
      </c>
      <c r="E486" s="1">
        <f t="shared" si="25"/>
        <v>6.576253433110125</v>
      </c>
      <c r="Q486" s="21">
        <v>14.8851</v>
      </c>
      <c r="R486" s="21">
        <v>6.7296563907800002E-4</v>
      </c>
      <c r="S486" s="21">
        <v>0.14879840578799999</v>
      </c>
      <c r="AA486" s="21">
        <v>14.8851</v>
      </c>
      <c r="AB486" s="21">
        <v>1.3500016621200001E-3</v>
      </c>
      <c r="AC486" s="21">
        <v>1.04941027375</v>
      </c>
      <c r="AK486" s="21">
        <v>14.8851</v>
      </c>
      <c r="AL486" s="21">
        <v>-2.8941024986899998E-3</v>
      </c>
      <c r="AM486" s="21">
        <v>-0.29694684168500002</v>
      </c>
      <c r="AU486" s="21">
        <v>14.8851</v>
      </c>
      <c r="AV486" s="21">
        <v>-2.0709024986899998E-3</v>
      </c>
      <c r="AW486" s="21">
        <v>-1.1174596621999999</v>
      </c>
      <c r="BE486" s="21">
        <v>14.8851</v>
      </c>
      <c r="BF486" s="21">
        <v>-9.4797024986900003E-3</v>
      </c>
      <c r="BG486" s="21">
        <v>0.32332177858400002</v>
      </c>
      <c r="BO486" s="21">
        <v>14.8851</v>
      </c>
      <c r="BP486" s="21">
        <v>-1.5010249868799999E-4</v>
      </c>
      <c r="BQ486" s="21">
        <v>-0.54114708588500005</v>
      </c>
      <c r="BY486" s="21">
        <v>14.8851</v>
      </c>
      <c r="BZ486" s="21">
        <v>3.41709750131E-3</v>
      </c>
      <c r="CA486" s="21">
        <v>-0.51184305658100004</v>
      </c>
      <c r="CI486" s="21">
        <v>14.8851</v>
      </c>
      <c r="CJ486" s="21">
        <v>-9.7330249868700001E-4</v>
      </c>
      <c r="CK486" s="21">
        <v>1.10476256002</v>
      </c>
      <c r="CS486" s="21">
        <v>14.8851</v>
      </c>
      <c r="CT486" s="24">
        <v>9.4749750131299995E-4</v>
      </c>
      <c r="CU486" s="21">
        <v>-0.243222787961</v>
      </c>
    </row>
    <row r="487" spans="2:99" ht="15" thickBot="1" x14ac:dyDescent="0.35">
      <c r="B487" s="23">
        <v>14.8851</v>
      </c>
      <c r="C487" s="23">
        <v>1.16152226256E-2</v>
      </c>
      <c r="D487" s="18">
        <f t="shared" si="24"/>
        <v>1.1496198460409624E-2</v>
      </c>
      <c r="E487" s="1">
        <f t="shared" si="25"/>
        <v>0.15740835443628751</v>
      </c>
      <c r="Q487" s="21">
        <v>14.9184</v>
      </c>
      <c r="R487" s="21">
        <v>6.7296563907800002E-4</v>
      </c>
      <c r="S487" s="21">
        <v>7.1622641514E-3</v>
      </c>
      <c r="AA487" s="21">
        <v>14.9184</v>
      </c>
      <c r="AB487" s="21">
        <v>1.62440166212E-3</v>
      </c>
      <c r="AC487" s="21">
        <v>0.961498185836</v>
      </c>
      <c r="AK487" s="21">
        <v>14.9184</v>
      </c>
      <c r="AL487" s="21">
        <v>-1.7965024986900001E-3</v>
      </c>
      <c r="AM487" s="21">
        <v>3.0281485543299999E-2</v>
      </c>
      <c r="AU487" s="21">
        <v>14.9184</v>
      </c>
      <c r="AV487" s="21">
        <v>-4.8149024986900001E-3</v>
      </c>
      <c r="AW487" s="21">
        <v>-1.0979236426600001</v>
      </c>
      <c r="BE487" s="21">
        <v>14.9184</v>
      </c>
      <c r="BF487" s="21">
        <v>-1.00285024987E-2</v>
      </c>
      <c r="BG487" s="21">
        <v>0.63101408627599997</v>
      </c>
      <c r="BO487" s="21">
        <v>14.9184</v>
      </c>
      <c r="BP487" s="21">
        <v>-1.7965024986900001E-3</v>
      </c>
      <c r="BQ487" s="21">
        <v>-0.22368676842499999</v>
      </c>
      <c r="BY487" s="21">
        <v>14.9184</v>
      </c>
      <c r="BZ487" s="21">
        <v>3.9658975013099999E-3</v>
      </c>
      <c r="CA487" s="21">
        <v>-0.79511533985299998</v>
      </c>
      <c r="CI487" s="21">
        <v>14.9184</v>
      </c>
      <c r="CJ487" s="21">
        <v>-6.9890249868699995E-4</v>
      </c>
      <c r="CK487" s="21">
        <v>0.92405437931599999</v>
      </c>
      <c r="CS487" s="21">
        <v>14.9184</v>
      </c>
      <c r="CT487" s="21">
        <v>6.7309750131300001E-4</v>
      </c>
      <c r="CU487" s="21">
        <v>-0.62417516891299996</v>
      </c>
    </row>
    <row r="488" spans="2:99" ht="15" thickBot="1" x14ac:dyDescent="0.35">
      <c r="B488" s="23">
        <v>14.9184</v>
      </c>
      <c r="C488" s="23">
        <v>1.2164022625600001E-2</v>
      </c>
      <c r="D488" s="18">
        <f t="shared" si="24"/>
        <v>1.2413498393760509E-2</v>
      </c>
      <c r="E488" s="1">
        <f t="shared" si="25"/>
        <v>0.6915350988808403</v>
      </c>
      <c r="Q488" s="21">
        <v>14.951700000000001</v>
      </c>
      <c r="R488" s="24">
        <v>6.7296563907800002E-4</v>
      </c>
      <c r="S488" s="21">
        <v>-0.12958987260099999</v>
      </c>
      <c r="AA488" s="21">
        <v>14.951700000000001</v>
      </c>
      <c r="AB488" s="24">
        <v>1.0756016621199999E-3</v>
      </c>
      <c r="AC488" s="21">
        <v>0.82474604908399995</v>
      </c>
      <c r="AK488" s="21">
        <v>14.951700000000001</v>
      </c>
      <c r="AL488" s="24">
        <v>-1.5010249868799999E-4</v>
      </c>
      <c r="AM488" s="21">
        <v>0.35262580788800002</v>
      </c>
      <c r="AU488" s="21">
        <v>14.951700000000001</v>
      </c>
      <c r="AV488" s="24">
        <v>-7.55890249869E-3</v>
      </c>
      <c r="AW488" s="21">
        <v>-0.98559153033000002</v>
      </c>
      <c r="BE488" s="21">
        <v>14.951700000000001</v>
      </c>
      <c r="BF488" s="24">
        <v>-1.0302902498700001E-2</v>
      </c>
      <c r="BG488" s="21">
        <v>0.88009833536000004</v>
      </c>
      <c r="BO488" s="21">
        <v>14.951700000000001</v>
      </c>
      <c r="BP488" s="24">
        <v>-3.4429024986900002E-3</v>
      </c>
      <c r="BQ488" s="21">
        <v>0.108425563687</v>
      </c>
      <c r="BY488" s="21">
        <v>14.951700000000001</v>
      </c>
      <c r="BZ488" s="24">
        <v>4.5146975013100003E-3</v>
      </c>
      <c r="CA488" s="21">
        <v>-1.0051275498700001</v>
      </c>
      <c r="CI488" s="21">
        <v>14.951700000000001</v>
      </c>
      <c r="CJ488" s="21">
        <v>-4.2450249868800002E-4</v>
      </c>
      <c r="CK488" s="21">
        <v>0.64566610092800003</v>
      </c>
      <c r="CS488" s="21">
        <v>14.951700000000001</v>
      </c>
      <c r="CT488" s="21">
        <v>1.22189750131E-3</v>
      </c>
      <c r="CU488" s="21">
        <v>-0.92209946683800004</v>
      </c>
    </row>
    <row r="489" spans="2:99" ht="15" thickBot="1" x14ac:dyDescent="0.35">
      <c r="B489" s="23">
        <v>14.951700000000001</v>
      </c>
      <c r="C489" s="23">
        <v>1.16152226256E-2</v>
      </c>
      <c r="D489" s="18">
        <f t="shared" si="24"/>
        <v>1.2435737379817747E-2</v>
      </c>
      <c r="E489" s="1">
        <f t="shared" si="25"/>
        <v>7.4804940209889974</v>
      </c>
      <c r="Q489" s="21">
        <v>14.984999999999999</v>
      </c>
      <c r="R489" s="21">
        <v>6.7296563907800002E-4</v>
      </c>
      <c r="S489" s="21">
        <v>-0.26145800446900003</v>
      </c>
      <c r="AA489" s="21">
        <v>14.984999999999999</v>
      </c>
      <c r="AB489" s="21">
        <v>1.3500016621200001E-3</v>
      </c>
      <c r="AC489" s="21">
        <v>0.61961784395599995</v>
      </c>
      <c r="AK489" s="21">
        <v>14.984999999999999</v>
      </c>
      <c r="AL489" s="21">
        <v>1.22189750131E-3</v>
      </c>
      <c r="AM489" s="21">
        <v>0.65055010581200001</v>
      </c>
      <c r="AU489" s="21">
        <v>14.984999999999999</v>
      </c>
      <c r="AV489" s="21">
        <v>-9.4797024986900003E-3</v>
      </c>
      <c r="AW489" s="21">
        <v>-0.78046332520100004</v>
      </c>
      <c r="BE489" s="21">
        <v>14.984999999999999</v>
      </c>
      <c r="BF489" s="21">
        <v>-9.2053024986899993E-3</v>
      </c>
      <c r="BG489" s="21">
        <v>1.0656905209500001</v>
      </c>
      <c r="BO489" s="21">
        <v>14.984999999999999</v>
      </c>
      <c r="BP489" s="21">
        <v>-4.8149024986900001E-3</v>
      </c>
      <c r="BQ489" s="21">
        <v>0.44053789580000002</v>
      </c>
      <c r="BY489" s="21">
        <v>14.984999999999999</v>
      </c>
      <c r="BZ489" s="21">
        <v>4.5146975013100003E-3</v>
      </c>
      <c r="CA489" s="21">
        <v>-1.10769165243</v>
      </c>
      <c r="CI489" s="21">
        <v>14.984999999999999</v>
      </c>
      <c r="CJ489" s="21">
        <v>3.9869750131199999E-4</v>
      </c>
      <c r="CK489" s="21">
        <v>0.30378575904799998</v>
      </c>
      <c r="CS489" s="21">
        <v>14.984999999999999</v>
      </c>
      <c r="CT489" s="21">
        <v>1.22189750131E-3</v>
      </c>
      <c r="CU489" s="21">
        <v>-1.0881556328899999</v>
      </c>
    </row>
    <row r="490" spans="2:99" ht="15" thickBot="1" x14ac:dyDescent="0.35">
      <c r="B490" s="23">
        <v>14.984999999999999</v>
      </c>
      <c r="C490" s="23">
        <v>1.02432226256E-2</v>
      </c>
      <c r="D490" s="18">
        <f t="shared" si="24"/>
        <v>1.1565807624847307E-2</v>
      </c>
      <c r="E490" s="1">
        <f t="shared" si="25"/>
        <v>19.435900891488863</v>
      </c>
      <c r="Q490" s="21">
        <v>15.0183</v>
      </c>
      <c r="R490" s="21">
        <v>3.9856563907800002E-4</v>
      </c>
      <c r="S490" s="21">
        <v>-0.39332613633699998</v>
      </c>
      <c r="AA490" s="21">
        <v>15.0183</v>
      </c>
      <c r="AB490" s="21">
        <v>1.3500016621200001E-3</v>
      </c>
      <c r="AC490" s="21">
        <v>0.37053359487199999</v>
      </c>
      <c r="AK490" s="21">
        <v>15.0183</v>
      </c>
      <c r="AL490" s="21">
        <v>3.41709750131E-3</v>
      </c>
      <c r="AM490" s="21">
        <v>0.89963435489599997</v>
      </c>
      <c r="AU490" s="21">
        <v>15.0183</v>
      </c>
      <c r="AV490" s="21">
        <v>-1.0851702498699999E-2</v>
      </c>
      <c r="AW490" s="21">
        <v>-0.50207504681299997</v>
      </c>
      <c r="BE490" s="21">
        <v>15.0183</v>
      </c>
      <c r="BF490" s="21">
        <v>-7.55890249869E-3</v>
      </c>
      <c r="BG490" s="21">
        <v>1.1731386284</v>
      </c>
      <c r="BO490" s="21">
        <v>15.0183</v>
      </c>
      <c r="BP490" s="21">
        <v>-5.9125024986899999E-3</v>
      </c>
      <c r="BQ490" s="21">
        <v>0.73357818884000003</v>
      </c>
      <c r="BY490" s="21">
        <v>15.0183</v>
      </c>
      <c r="BZ490" s="21">
        <v>4.5146975013100003E-3</v>
      </c>
      <c r="CA490" s="21">
        <v>-1.1174596621999999</v>
      </c>
      <c r="CI490" s="21">
        <v>15.0183</v>
      </c>
      <c r="CJ490" s="21">
        <v>3.9869750131199999E-4</v>
      </c>
      <c r="CK490" s="21">
        <v>-6.7398612136799999E-2</v>
      </c>
      <c r="CS490" s="21">
        <v>15.0183</v>
      </c>
      <c r="CT490" s="21">
        <v>1.22189750131E-3</v>
      </c>
      <c r="CU490" s="21">
        <v>-1.1174596621999999</v>
      </c>
    </row>
    <row r="491" spans="2:99" ht="15" thickBot="1" x14ac:dyDescent="0.35">
      <c r="B491" s="23">
        <v>15.0183</v>
      </c>
      <c r="C491" s="23">
        <v>7.7736226255999998E-3</v>
      </c>
      <c r="D491" s="18">
        <f t="shared" ref="D491:D554" si="26">$B$34*SIN(2*PI()*$C$34*B491+$E$34)*EXP(-B491/$D$34)+$A$34</f>
        <v>9.8733928735242893E-3</v>
      </c>
      <c r="E491" s="1">
        <f t="shared" ref="E491:E554" si="27">((D491-C491)/0.0003)^2</f>
        <v>48.989278822978143</v>
      </c>
      <c r="Q491" s="21">
        <v>15.051600000000001</v>
      </c>
      <c r="R491" s="21">
        <v>3.9856563907800002E-4</v>
      </c>
      <c r="S491" s="21">
        <v>-0.52519426820500004</v>
      </c>
      <c r="AA491" s="21">
        <v>15.051600000000001</v>
      </c>
      <c r="AB491" s="21">
        <v>1.0756016621199999E-3</v>
      </c>
      <c r="AC491" s="21">
        <v>0.101913326252</v>
      </c>
      <c r="AK491" s="21">
        <v>15.051600000000001</v>
      </c>
      <c r="AL491" s="21">
        <v>4.7890975013100004E-3</v>
      </c>
      <c r="AM491" s="21">
        <v>1.0705745258399999</v>
      </c>
      <c r="AU491" s="21">
        <v>15.051600000000001</v>
      </c>
      <c r="AV491" s="21">
        <v>-1.1674902498700001E-2</v>
      </c>
      <c r="AW491" s="21">
        <v>-0.184614729353</v>
      </c>
      <c r="BE491" s="21">
        <v>15.051600000000001</v>
      </c>
      <c r="BF491" s="21">
        <v>-5.3637024986899996E-3</v>
      </c>
      <c r="BG491" s="21">
        <v>1.21709467236</v>
      </c>
      <c r="BO491" s="21">
        <v>15.051600000000001</v>
      </c>
      <c r="BP491" s="21">
        <v>-6.4613024986900002E-3</v>
      </c>
      <c r="BQ491" s="21">
        <v>0.96801042327200004</v>
      </c>
      <c r="BY491" s="21">
        <v>15.051600000000001</v>
      </c>
      <c r="BZ491" s="21">
        <v>3.9658975013099999E-3</v>
      </c>
      <c r="CA491" s="21">
        <v>-1.10769165243</v>
      </c>
      <c r="CI491" s="21">
        <v>15.051600000000001</v>
      </c>
      <c r="CJ491" s="21">
        <v>1.22189750131E-3</v>
      </c>
      <c r="CK491" s="21">
        <v>-0.42393096866899999</v>
      </c>
      <c r="CS491" s="21">
        <v>15.051600000000001</v>
      </c>
      <c r="CT491" s="21">
        <v>1.22189750131E-3</v>
      </c>
      <c r="CU491" s="21">
        <v>-1.0979236426600001</v>
      </c>
    </row>
    <row r="492" spans="2:99" ht="15" thickBot="1" x14ac:dyDescent="0.35">
      <c r="B492" s="23">
        <v>15.051600000000001</v>
      </c>
      <c r="C492" s="23">
        <v>5.3040226256E-3</v>
      </c>
      <c r="D492" s="18">
        <f t="shared" si="26"/>
        <v>7.489410348158471E-3</v>
      </c>
      <c r="E492" s="1">
        <f t="shared" si="27"/>
        <v>53.065772198992235</v>
      </c>
      <c r="Q492" s="21">
        <v>15.084899999999999</v>
      </c>
      <c r="R492" s="21">
        <v>3.9856563907800002E-4</v>
      </c>
      <c r="S492" s="21">
        <v>-0.64241038542100004</v>
      </c>
      <c r="AA492" s="21">
        <v>15.084899999999999</v>
      </c>
      <c r="AB492" s="21">
        <v>1.0756016621199999E-3</v>
      </c>
      <c r="AC492" s="21">
        <v>-0.19112696678900001</v>
      </c>
      <c r="AK492" s="21">
        <v>15.084899999999999</v>
      </c>
      <c r="AL492" s="21">
        <v>5.6122975013100001E-3</v>
      </c>
      <c r="AM492" s="21">
        <v>1.16825462352</v>
      </c>
      <c r="AU492" s="21">
        <v>15.084899999999999</v>
      </c>
      <c r="AV492" s="21">
        <v>-1.0851702498699999E-2</v>
      </c>
      <c r="AW492" s="21">
        <v>0.14749760275900001</v>
      </c>
      <c r="BE492" s="21">
        <v>15.084899999999999</v>
      </c>
      <c r="BF492" s="21">
        <v>-2.6197024986900001E-3</v>
      </c>
      <c r="BG492" s="21">
        <v>1.1584866137500001</v>
      </c>
      <c r="BO492" s="21">
        <v>15.084899999999999</v>
      </c>
      <c r="BP492" s="21">
        <v>-6.1869024986900001E-3</v>
      </c>
      <c r="BQ492" s="21">
        <v>1.1194145746799999</v>
      </c>
      <c r="BY492" s="21">
        <v>15.084899999999999</v>
      </c>
      <c r="BZ492" s="21">
        <v>3.1426975013099999E-3</v>
      </c>
      <c r="CA492" s="21">
        <v>-1.00024354498</v>
      </c>
      <c r="CI492" s="21">
        <v>15.084899999999999</v>
      </c>
      <c r="CJ492" s="21">
        <v>1.22189750131E-3</v>
      </c>
      <c r="CK492" s="21">
        <v>-0.73650728124499998</v>
      </c>
      <c r="CS492" s="21">
        <v>15.084899999999999</v>
      </c>
      <c r="CT492" s="21">
        <v>9.4749750131299995E-4</v>
      </c>
      <c r="CU492" s="21">
        <v>-0.96605551079399998</v>
      </c>
    </row>
    <row r="493" spans="2:99" ht="15" thickBot="1" x14ac:dyDescent="0.35">
      <c r="B493" s="23">
        <v>15.084899999999999</v>
      </c>
      <c r="C493" s="23">
        <v>2.0112226256000002E-3</v>
      </c>
      <c r="D493" s="18">
        <f t="shared" si="26"/>
        <v>4.5958957797311278E-3</v>
      </c>
      <c r="E493" s="1">
        <f t="shared" si="27"/>
        <v>74.228170152068373</v>
      </c>
      <c r="Q493" s="21">
        <v>15.1182</v>
      </c>
      <c r="R493" s="21">
        <v>3.9856563907800002E-4</v>
      </c>
      <c r="S493" s="21">
        <v>-0.75962650263700005</v>
      </c>
      <c r="AA493" s="21">
        <v>15.1182</v>
      </c>
      <c r="AB493" s="21">
        <v>5.2680166212099998E-4</v>
      </c>
      <c r="AC493" s="21">
        <v>-0.47439925006099998</v>
      </c>
      <c r="AK493" s="21">
        <v>15.1182</v>
      </c>
      <c r="AL493" s="21">
        <v>6.4354975013099997E-3</v>
      </c>
      <c r="AM493" s="21">
        <v>1.1926746479400001</v>
      </c>
      <c r="AU493" s="21">
        <v>15.1182</v>
      </c>
      <c r="AV493" s="21">
        <v>-9.4797024986900003E-3</v>
      </c>
      <c r="AW493" s="21">
        <v>0.47472592998800001</v>
      </c>
      <c r="BE493" s="21">
        <v>15.1182</v>
      </c>
      <c r="BF493" s="21">
        <v>1.2429750131199999E-4</v>
      </c>
      <c r="BG493" s="21">
        <v>1.0217344770000001</v>
      </c>
      <c r="BO493" s="21">
        <v>15.1182</v>
      </c>
      <c r="BP493" s="21">
        <v>-5.6381024986899998E-3</v>
      </c>
      <c r="BQ493" s="21">
        <v>1.1926746479400001</v>
      </c>
      <c r="BY493" s="21">
        <v>15.1182</v>
      </c>
      <c r="BZ493" s="21">
        <v>2.3194975013099998E-3</v>
      </c>
      <c r="CA493" s="21">
        <v>-0.79999934473699996</v>
      </c>
      <c r="CI493" s="21">
        <v>15.1182</v>
      </c>
      <c r="CJ493" s="21">
        <v>2.0450975013100001E-3</v>
      </c>
      <c r="CK493" s="21">
        <v>-0.97582352056199995</v>
      </c>
      <c r="CS493" s="21">
        <v>15.1182</v>
      </c>
      <c r="CT493" s="21">
        <v>1.22189750131E-3</v>
      </c>
      <c r="CU493" s="21">
        <v>-0.71208725682499996</v>
      </c>
    </row>
    <row r="494" spans="2:99" ht="15" thickBot="1" x14ac:dyDescent="0.35">
      <c r="B494" s="23">
        <v>15.1182</v>
      </c>
      <c r="C494" s="23">
        <v>-7.32777374401E-4</v>
      </c>
      <c r="D494" s="18">
        <f t="shared" si="26"/>
        <v>1.4121121501104858E-3</v>
      </c>
      <c r="E494" s="1">
        <f t="shared" si="27"/>
        <v>51.117234137323443</v>
      </c>
      <c r="Q494" s="21">
        <v>15.1515</v>
      </c>
      <c r="R494" s="21">
        <v>6.7296563907800002E-4</v>
      </c>
      <c r="S494" s="21">
        <v>-0.85730660031700001</v>
      </c>
      <c r="AA494" s="21">
        <v>15.1515</v>
      </c>
      <c r="AB494" s="21">
        <v>5.2680166212099998E-4</v>
      </c>
      <c r="AC494" s="21">
        <v>-0.73325150891299995</v>
      </c>
      <c r="AK494" s="21">
        <v>15.1515</v>
      </c>
      <c r="AL494" s="21">
        <v>6.7098975013099998E-3</v>
      </c>
      <c r="AM494" s="21">
        <v>1.1487186039799999</v>
      </c>
      <c r="AU494" s="21">
        <v>15.1515</v>
      </c>
      <c r="AV494" s="21">
        <v>-7.2845024986899999E-3</v>
      </c>
      <c r="AW494" s="21">
        <v>0.75799821326000005</v>
      </c>
      <c r="BE494" s="21">
        <v>15.1515</v>
      </c>
      <c r="BF494" s="21">
        <v>3.41709750131E-3</v>
      </c>
      <c r="BG494" s="21">
        <v>0.80683826209999998</v>
      </c>
      <c r="BO494" s="21">
        <v>15.1515</v>
      </c>
      <c r="BP494" s="21">
        <v>-4.54050249869E-3</v>
      </c>
      <c r="BQ494" s="21">
        <v>1.18779064305</v>
      </c>
      <c r="BY494" s="21">
        <v>15.1515</v>
      </c>
      <c r="BZ494" s="21">
        <v>1.49629750131E-3</v>
      </c>
      <c r="CA494" s="21">
        <v>-0.52649507123299999</v>
      </c>
      <c r="CI494" s="21">
        <v>15.1515</v>
      </c>
      <c r="CJ494" s="21">
        <v>1.7706975013099999E-3</v>
      </c>
      <c r="CK494" s="21">
        <v>-1.0881556328899999</v>
      </c>
      <c r="CS494" s="21">
        <v>15.1515</v>
      </c>
      <c r="CT494" s="21">
        <v>6.7309750131300001E-4</v>
      </c>
      <c r="CU494" s="21">
        <v>-0.36532291006099998</v>
      </c>
    </row>
    <row r="495" spans="2:99" ht="15" thickBot="1" x14ac:dyDescent="0.35">
      <c r="B495" s="23">
        <v>15.1515</v>
      </c>
      <c r="C495" s="23">
        <v>-4.0255773744000004E-3</v>
      </c>
      <c r="D495" s="18">
        <f t="shared" si="26"/>
        <v>-1.8220584386062222E-3</v>
      </c>
      <c r="E495" s="1">
        <f t="shared" si="27"/>
        <v>53.949952226686065</v>
      </c>
      <c r="Q495" s="21">
        <v>15.184799999999999</v>
      </c>
      <c r="R495" s="21">
        <v>1.2416563907799999E-4</v>
      </c>
      <c r="S495" s="21">
        <v>-0.95498669799799996</v>
      </c>
      <c r="AA495" s="21">
        <v>15.184799999999999</v>
      </c>
      <c r="AB495" s="21">
        <v>2.5240166212099998E-4</v>
      </c>
      <c r="AC495" s="21">
        <v>-0.95303172869399999</v>
      </c>
      <c r="AK495" s="21">
        <v>15.184799999999999</v>
      </c>
      <c r="AL495" s="21">
        <v>6.98429750131E-3</v>
      </c>
      <c r="AM495" s="21">
        <v>1.0266184818799999</v>
      </c>
      <c r="AU495" s="21">
        <v>15.184799999999999</v>
      </c>
      <c r="AV495" s="21">
        <v>-4.54050249869E-3</v>
      </c>
      <c r="AW495" s="21">
        <v>0.97777843304000001</v>
      </c>
      <c r="BE495" s="21">
        <v>15.184799999999999</v>
      </c>
      <c r="BF495" s="21">
        <v>6.1610975013100004E-3</v>
      </c>
      <c r="BG495" s="21">
        <v>0.51868197394399995</v>
      </c>
      <c r="BO495" s="21">
        <v>15.184799999999999</v>
      </c>
      <c r="BP495" s="21">
        <v>-2.8941024986899998E-3</v>
      </c>
      <c r="BQ495" s="21">
        <v>1.10476256002</v>
      </c>
      <c r="BY495" s="21">
        <v>15.184799999999999</v>
      </c>
      <c r="BZ495" s="21">
        <v>6.7309750131300001E-4</v>
      </c>
      <c r="CA495" s="21">
        <v>-0.199266744005</v>
      </c>
      <c r="CI495" s="21">
        <v>15.184799999999999</v>
      </c>
      <c r="CJ495" s="21">
        <v>2.0450975013100001E-3</v>
      </c>
      <c r="CK495" s="21">
        <v>-1.09303963778</v>
      </c>
      <c r="CS495" s="21">
        <v>15.184799999999999</v>
      </c>
      <c r="CT495" s="21">
        <v>3.9869750131199999E-4</v>
      </c>
      <c r="CU495" s="21">
        <v>3.5165490427399998E-2</v>
      </c>
    </row>
    <row r="496" spans="2:99" ht="15" thickBot="1" x14ac:dyDescent="0.35">
      <c r="B496" s="23">
        <v>15.184799999999999</v>
      </c>
      <c r="C496" s="23">
        <v>-6.4951773744000001E-3</v>
      </c>
      <c r="D496" s="18">
        <f t="shared" si="26"/>
        <v>-4.8641823045423487E-3</v>
      </c>
      <c r="E496" s="1">
        <f t="shared" si="27"/>
        <v>29.55716575444406</v>
      </c>
      <c r="Q496" s="21">
        <v>15.2181</v>
      </c>
      <c r="R496" s="24">
        <v>3.9856563907800002E-4</v>
      </c>
      <c r="S496" s="21">
        <v>-1.03801478103</v>
      </c>
      <c r="AA496" s="21">
        <v>15.2181</v>
      </c>
      <c r="AB496" s="24">
        <v>2.5240166212099998E-4</v>
      </c>
      <c r="AC496" s="21">
        <v>-1.1239718996300001</v>
      </c>
      <c r="AK496" s="21">
        <v>15.2181</v>
      </c>
      <c r="AL496" s="24">
        <v>6.4354975013099997E-3</v>
      </c>
      <c r="AM496" s="21">
        <v>0.81660627186800006</v>
      </c>
      <c r="AU496" s="21">
        <v>15.2181</v>
      </c>
      <c r="AV496" s="24">
        <v>-1.7965024986900001E-3</v>
      </c>
      <c r="AW496" s="21">
        <v>1.12429857956</v>
      </c>
      <c r="BE496" s="21">
        <v>15.2181</v>
      </c>
      <c r="BF496" s="24">
        <v>8.3562975013100008E-3</v>
      </c>
      <c r="BG496" s="21">
        <v>0.186569641832</v>
      </c>
      <c r="BO496" s="21">
        <v>15.2181</v>
      </c>
      <c r="BP496" s="24">
        <v>-1.5221024986900001E-3</v>
      </c>
      <c r="BQ496" s="21">
        <v>0.93382238908399995</v>
      </c>
      <c r="BY496" s="21">
        <v>15.2181</v>
      </c>
      <c r="BZ496" s="24">
        <v>-9.7330249868700001E-4</v>
      </c>
      <c r="CA496" s="21">
        <v>0.142613597875</v>
      </c>
      <c r="CI496" s="21">
        <v>15.2181</v>
      </c>
      <c r="CJ496" s="21">
        <v>2.3194975013099998E-3</v>
      </c>
      <c r="CK496" s="21">
        <v>-1.0832716280100001</v>
      </c>
      <c r="CS496" s="21">
        <v>15.2181</v>
      </c>
      <c r="CT496" s="21">
        <v>3.9869750131199999E-4</v>
      </c>
      <c r="CU496" s="21">
        <v>0.42588588114800002</v>
      </c>
    </row>
    <row r="497" spans="2:99" ht="15" thickBot="1" x14ac:dyDescent="0.35">
      <c r="B497" s="23">
        <v>15.2181</v>
      </c>
      <c r="C497" s="23">
        <v>-8.6903773743999997E-3</v>
      </c>
      <c r="D497" s="18">
        <f t="shared" si="26"/>
        <v>-7.4874407942603699E-3</v>
      </c>
      <c r="E497" s="1">
        <f t="shared" si="27"/>
        <v>16.078404620422539</v>
      </c>
      <c r="Q497" s="21">
        <v>15.2514</v>
      </c>
      <c r="R497" s="21">
        <v>6.7296563907800002E-4</v>
      </c>
      <c r="S497" s="21">
        <v>-1.1063908494000001</v>
      </c>
      <c r="AA497" s="21">
        <v>15.2514</v>
      </c>
      <c r="AB497" s="24">
        <v>-2.1998337878599999E-5</v>
      </c>
      <c r="AC497" s="21">
        <v>-1.20699998266</v>
      </c>
      <c r="AK497" s="21">
        <v>15.2514</v>
      </c>
      <c r="AL497" s="21">
        <v>5.0634975013099997E-3</v>
      </c>
      <c r="AM497" s="21">
        <v>0.54798600324799995</v>
      </c>
      <c r="AU497" s="21">
        <v>15.2514</v>
      </c>
      <c r="AV497" s="21">
        <v>1.7706975013099999E-3</v>
      </c>
      <c r="AW497" s="21">
        <v>1.19755865282</v>
      </c>
      <c r="BE497" s="21">
        <v>15.2514</v>
      </c>
      <c r="BF497" s="21">
        <v>1.02770975013E-2</v>
      </c>
      <c r="BG497" s="21">
        <v>-0.15531070004899999</v>
      </c>
      <c r="BO497" s="21">
        <v>15.2514</v>
      </c>
      <c r="BP497" s="21">
        <v>9.4749750131299995E-4</v>
      </c>
      <c r="BQ497" s="21">
        <v>0.68962214488399998</v>
      </c>
      <c r="BY497" s="21">
        <v>15.2514</v>
      </c>
      <c r="BZ497" s="21">
        <v>-1.5221024986900001E-3</v>
      </c>
      <c r="CA497" s="21">
        <v>0.46984192510400002</v>
      </c>
      <c r="CI497" s="21">
        <v>15.2514</v>
      </c>
      <c r="CJ497" s="21">
        <v>2.0450975013100001E-3</v>
      </c>
      <c r="CK497" s="21">
        <v>-0.99535954009799998</v>
      </c>
      <c r="CS497" s="21">
        <v>15.2514</v>
      </c>
      <c r="CT497" s="21">
        <v>3.9869750131199999E-4</v>
      </c>
      <c r="CU497" s="21">
        <v>0.772650227912</v>
      </c>
    </row>
    <row r="498" spans="2:99" ht="15" thickBot="1" x14ac:dyDescent="0.35">
      <c r="B498" s="23">
        <v>15.2514</v>
      </c>
      <c r="C498" s="23">
        <v>-1.00623773744E-2</v>
      </c>
      <c r="D498" s="18">
        <f t="shared" si="26"/>
        <v>-9.4975351250517811E-3</v>
      </c>
      <c r="E498" s="1">
        <f t="shared" si="27"/>
        <v>3.5449640738750579</v>
      </c>
      <c r="Q498" s="21">
        <v>15.284700000000001</v>
      </c>
      <c r="R498" s="21">
        <v>3.9856563907800002E-4</v>
      </c>
      <c r="S498" s="21">
        <v>-1.1552308982399999</v>
      </c>
      <c r="AA498" s="21">
        <v>15.284700000000001</v>
      </c>
      <c r="AB498" s="21">
        <v>-2.9639833787900002E-4</v>
      </c>
      <c r="AC498" s="21">
        <v>-1.2167679924299999</v>
      </c>
      <c r="AK498" s="21">
        <v>15.284700000000001</v>
      </c>
      <c r="AL498" s="21">
        <v>4.2402975013100001E-3</v>
      </c>
      <c r="AM498" s="21">
        <v>0.225641680904</v>
      </c>
      <c r="AU498" s="21">
        <v>15.284700000000001</v>
      </c>
      <c r="AV498" s="21">
        <v>4.5146975013100003E-3</v>
      </c>
      <c r="AW498" s="21">
        <v>1.1926746479400001</v>
      </c>
      <c r="BE498" s="21">
        <v>15.284700000000001</v>
      </c>
      <c r="BF498" s="21">
        <v>1.16490975013E-2</v>
      </c>
      <c r="BG498" s="21">
        <v>-0.48742303216100002</v>
      </c>
      <c r="BO498" s="21">
        <v>15.284700000000001</v>
      </c>
      <c r="BP498" s="21">
        <v>2.3194975013099998E-3</v>
      </c>
      <c r="BQ498" s="21">
        <v>0.37704583230799998</v>
      </c>
      <c r="BY498" s="21">
        <v>15.284700000000001</v>
      </c>
      <c r="BZ498" s="21">
        <v>-2.6197024986900001E-3</v>
      </c>
      <c r="CA498" s="21">
        <v>0.76776622302800002</v>
      </c>
      <c r="CI498" s="21">
        <v>15.284700000000001</v>
      </c>
      <c r="CJ498" s="21">
        <v>1.7706975013099999E-3</v>
      </c>
      <c r="CK498" s="21">
        <v>-0.78046332520100004</v>
      </c>
      <c r="CS498" s="21">
        <v>15.284700000000001</v>
      </c>
      <c r="CT498" s="21">
        <v>3.9869750131199999E-4</v>
      </c>
      <c r="CU498" s="21">
        <v>1.0217344770000001</v>
      </c>
    </row>
    <row r="499" spans="2:99" ht="15" thickBot="1" x14ac:dyDescent="0.35">
      <c r="B499" s="23">
        <v>15.284700000000001</v>
      </c>
      <c r="C499" s="23">
        <v>-1.06111773744E-2</v>
      </c>
      <c r="D499" s="18">
        <f t="shared" si="26"/>
        <v>-1.0747070038694274E-2</v>
      </c>
      <c r="E499" s="1">
        <f t="shared" si="27"/>
        <v>0.2051868467666263</v>
      </c>
      <c r="Q499" s="21">
        <v>15.318</v>
      </c>
      <c r="R499" s="24">
        <v>3.9856563907800002E-4</v>
      </c>
      <c r="S499" s="21">
        <v>-1.1698829128899999</v>
      </c>
      <c r="AA499" s="21">
        <v>15.318</v>
      </c>
      <c r="AB499" s="24">
        <v>-2.1998337878599999E-5</v>
      </c>
      <c r="AC499" s="21">
        <v>-1.21188398755</v>
      </c>
      <c r="AK499" s="21">
        <v>15.318</v>
      </c>
      <c r="AL499" s="24">
        <v>2.59389750131E-3</v>
      </c>
      <c r="AM499" s="21">
        <v>-0.11135465609300001</v>
      </c>
      <c r="AU499" s="21">
        <v>15.318</v>
      </c>
      <c r="AV499" s="24">
        <v>7.8074975013099996E-3</v>
      </c>
      <c r="AW499" s="21">
        <v>1.0998785551400001</v>
      </c>
      <c r="BE499" s="21">
        <v>15.318</v>
      </c>
      <c r="BF499" s="24">
        <v>1.16490975013E-2</v>
      </c>
      <c r="BG499" s="21">
        <v>-0.77069531543299996</v>
      </c>
      <c r="BO499" s="21">
        <v>15.318</v>
      </c>
      <c r="BP499" s="24">
        <v>4.5146975013100003E-3</v>
      </c>
      <c r="BQ499" s="21">
        <v>3.5165490427399998E-2</v>
      </c>
      <c r="BY499" s="21">
        <v>15.318</v>
      </c>
      <c r="BZ499" s="24">
        <v>-3.16850249869E-3</v>
      </c>
      <c r="CA499" s="21">
        <v>0.99731445257600004</v>
      </c>
      <c r="CI499" s="21">
        <v>15.318</v>
      </c>
      <c r="CJ499" s="21">
        <v>1.49629750131E-3</v>
      </c>
      <c r="CK499" s="21">
        <v>-0.47765502239300001</v>
      </c>
      <c r="CS499" s="21">
        <v>15.318</v>
      </c>
      <c r="CT499" s="21">
        <v>1.2429750131199999E-4</v>
      </c>
      <c r="CU499" s="21">
        <v>1.1731386284</v>
      </c>
    </row>
    <row r="500" spans="2:99" ht="15" thickBot="1" x14ac:dyDescent="0.35">
      <c r="B500" s="23">
        <v>15.318</v>
      </c>
      <c r="C500" s="23">
        <v>-1.06111773744E-2</v>
      </c>
      <c r="D500" s="18">
        <f t="shared" si="26"/>
        <v>-1.1146352045290684E-2</v>
      </c>
      <c r="E500" s="1">
        <f t="shared" si="27"/>
        <v>3.1823547595883599</v>
      </c>
      <c r="Q500" s="21">
        <v>15.3513</v>
      </c>
      <c r="R500" s="21">
        <v>1.2416563907799999E-4</v>
      </c>
      <c r="S500" s="21">
        <v>-1.1649989080100001</v>
      </c>
      <c r="AA500" s="21">
        <v>15.3513</v>
      </c>
      <c r="AB500" s="21">
        <v>2.5240166212099998E-4</v>
      </c>
      <c r="AC500" s="21">
        <v>-1.2021159777799999</v>
      </c>
      <c r="AK500" s="21">
        <v>15.3513</v>
      </c>
      <c r="AL500" s="21">
        <v>1.22189750131E-3</v>
      </c>
      <c r="AM500" s="21">
        <v>-0.44346698820500002</v>
      </c>
      <c r="AU500" s="21">
        <v>15.3513</v>
      </c>
      <c r="AV500" s="21">
        <v>1.02770975013E-2</v>
      </c>
      <c r="AW500" s="21">
        <v>0.93870639396800004</v>
      </c>
      <c r="BE500" s="21">
        <v>15.3513</v>
      </c>
      <c r="BF500" s="21">
        <v>1.1374697501299999E-2</v>
      </c>
      <c r="BG500" s="21">
        <v>-0.98559153033000002</v>
      </c>
      <c r="BO500" s="21">
        <v>15.3513</v>
      </c>
      <c r="BP500" s="21">
        <v>5.6122975013100001E-3</v>
      </c>
      <c r="BQ500" s="21">
        <v>-0.31159885633700002</v>
      </c>
      <c r="BY500" s="21">
        <v>15.3513</v>
      </c>
      <c r="BZ500" s="21">
        <v>-3.16850249869E-3</v>
      </c>
      <c r="CA500" s="21">
        <v>1.1340665893299999</v>
      </c>
      <c r="CI500" s="21">
        <v>15.3513</v>
      </c>
      <c r="CJ500" s="21">
        <v>9.4749750131299995E-4</v>
      </c>
      <c r="CK500" s="21">
        <v>-0.130890675629</v>
      </c>
      <c r="CS500" s="21">
        <v>15.3513</v>
      </c>
      <c r="CT500" s="21">
        <v>-1.5010249868799999E-4</v>
      </c>
      <c r="CU500" s="21">
        <v>1.2122106674699999</v>
      </c>
    </row>
    <row r="501" spans="2:99" ht="15" thickBot="1" x14ac:dyDescent="0.35">
      <c r="B501" s="23">
        <v>15.3513</v>
      </c>
      <c r="C501" s="23">
        <v>-9.5135773743999993E-3</v>
      </c>
      <c r="D501" s="18">
        <f t="shared" si="26"/>
        <v>-1.0669811932805218E-2</v>
      </c>
      <c r="E501" s="1">
        <f t="shared" si="27"/>
        <v>14.854203933894569</v>
      </c>
      <c r="Q501" s="21">
        <v>15.384600000000001</v>
      </c>
      <c r="R501" s="21">
        <v>3.9856563907800002E-4</v>
      </c>
      <c r="S501" s="21">
        <v>-1.1698829128899999</v>
      </c>
      <c r="AA501" s="21">
        <v>15.384600000000001</v>
      </c>
      <c r="AB501" s="24">
        <v>-2.1998337878599999E-5</v>
      </c>
      <c r="AC501" s="21">
        <v>-1.1239718996300001</v>
      </c>
      <c r="AK501" s="21">
        <v>15.384600000000001</v>
      </c>
      <c r="AL501" s="21">
        <v>-6.9890249868699995E-4</v>
      </c>
      <c r="AM501" s="21">
        <v>-0.72673927147700002</v>
      </c>
      <c r="AU501" s="21">
        <v>15.384600000000001</v>
      </c>
      <c r="AV501" s="21">
        <v>1.19234975013E-2</v>
      </c>
      <c r="AW501" s="21">
        <v>0.69450614976799996</v>
      </c>
      <c r="BE501" s="21">
        <v>15.384600000000001</v>
      </c>
      <c r="BF501" s="21">
        <v>1.0002697501299999E-2</v>
      </c>
      <c r="BG501" s="21">
        <v>-1.1028076475499999</v>
      </c>
      <c r="BO501" s="21">
        <v>15.384600000000001</v>
      </c>
      <c r="BP501" s="21">
        <v>6.98429750131E-3</v>
      </c>
      <c r="BQ501" s="21">
        <v>-0.62905917379700005</v>
      </c>
      <c r="BY501" s="21">
        <v>15.384600000000001</v>
      </c>
      <c r="BZ501" s="21">
        <v>-3.4429024986900002E-3</v>
      </c>
      <c r="CA501" s="21">
        <v>1.2073266625900001</v>
      </c>
      <c r="CI501" s="21">
        <v>15.384600000000001</v>
      </c>
      <c r="CJ501" s="21">
        <v>3.9869750131199999E-4</v>
      </c>
      <c r="CK501" s="21">
        <v>0.23052568578800001</v>
      </c>
      <c r="CS501" s="21">
        <v>15.384600000000001</v>
      </c>
      <c r="CT501" s="21">
        <v>1.2429750131199999E-4</v>
      </c>
      <c r="CU501" s="21">
        <v>1.12429857956</v>
      </c>
    </row>
    <row r="502" spans="2:99" ht="15" thickBot="1" x14ac:dyDescent="0.35">
      <c r="B502" s="23">
        <v>15.384600000000001</v>
      </c>
      <c r="C502" s="23">
        <v>-7.8671773744000001E-3</v>
      </c>
      <c r="D502" s="18">
        <f t="shared" si="26"/>
        <v>-9.3575929003597673E-3</v>
      </c>
      <c r="E502" s="1">
        <f t="shared" si="27"/>
        <v>24.681538222465893</v>
      </c>
      <c r="Q502" s="21">
        <v>15.417899999999999</v>
      </c>
      <c r="R502" s="21">
        <v>3.9856563907800002E-4</v>
      </c>
      <c r="S502" s="21">
        <v>-1.1698829128899999</v>
      </c>
      <c r="AA502" s="21">
        <v>15.417899999999999</v>
      </c>
      <c r="AB502" s="21">
        <v>2.5240166212099998E-4</v>
      </c>
      <c r="AC502" s="21">
        <v>-0.97256774823000003</v>
      </c>
      <c r="AK502" s="21">
        <v>15.417899999999999</v>
      </c>
      <c r="AL502" s="21">
        <v>-2.3453024986899999E-3</v>
      </c>
      <c r="AM502" s="21">
        <v>-0.95140349614200004</v>
      </c>
      <c r="AU502" s="21">
        <v>15.417899999999999</v>
      </c>
      <c r="AV502" s="21">
        <v>1.2746697501299999E-2</v>
      </c>
      <c r="AW502" s="21">
        <v>0.386813842076</v>
      </c>
      <c r="BE502" s="21">
        <v>15.417899999999999</v>
      </c>
      <c r="BF502" s="21">
        <v>7.8074975013099996E-3</v>
      </c>
      <c r="BG502" s="21">
        <v>-1.1174596621999999</v>
      </c>
      <c r="BO502" s="21">
        <v>15.417899999999999</v>
      </c>
      <c r="BP502" s="21">
        <v>7.5330975013100003E-3</v>
      </c>
      <c r="BQ502" s="21">
        <v>-0.88302742776599996</v>
      </c>
      <c r="BY502" s="21">
        <v>15.417899999999999</v>
      </c>
      <c r="BZ502" s="21">
        <v>-2.6197024986900001E-3</v>
      </c>
      <c r="CA502" s="21">
        <v>1.18779064305</v>
      </c>
      <c r="CI502" s="21">
        <v>15.417899999999999</v>
      </c>
      <c r="CJ502" s="24">
        <v>1.2429750131199999E-4</v>
      </c>
      <c r="CK502" s="21">
        <v>0.57240602766799997</v>
      </c>
      <c r="CS502" s="21">
        <v>15.417899999999999</v>
      </c>
      <c r="CT502" s="24">
        <v>1.2429750131199999E-4</v>
      </c>
      <c r="CU502" s="21">
        <v>0.93382238908399995</v>
      </c>
    </row>
    <row r="503" spans="2:99" ht="15" thickBot="1" x14ac:dyDescent="0.35">
      <c r="B503" s="23">
        <v>15.417899999999999</v>
      </c>
      <c r="C503" s="23">
        <v>-5.6719773743999996E-3</v>
      </c>
      <c r="D503" s="18">
        <f t="shared" si="26"/>
        <v>-7.3122100103914138E-3</v>
      </c>
      <c r="E503" s="1">
        <f t="shared" si="27"/>
        <v>29.892923335237153</v>
      </c>
      <c r="Q503" s="21">
        <v>15.4512</v>
      </c>
      <c r="R503" s="21">
        <v>3.9856563907800002E-4</v>
      </c>
      <c r="S503" s="21">
        <v>-1.1698829128899999</v>
      </c>
      <c r="AA503" s="21">
        <v>15.4512</v>
      </c>
      <c r="AB503" s="21">
        <v>2.5240166212099998E-4</v>
      </c>
      <c r="AC503" s="21">
        <v>-0.76743954310100004</v>
      </c>
      <c r="AK503" s="21">
        <v>15.4512</v>
      </c>
      <c r="AL503" s="21">
        <v>-3.4429024986900002E-3</v>
      </c>
      <c r="AM503" s="21">
        <v>-1.07350361824</v>
      </c>
      <c r="AU503" s="21">
        <v>15.4512</v>
      </c>
      <c r="AV503" s="21">
        <v>1.2746697501299999E-2</v>
      </c>
      <c r="AW503" s="21">
        <v>4.9817505079399999E-2</v>
      </c>
      <c r="BE503" s="21">
        <v>15.4512</v>
      </c>
      <c r="BF503" s="21">
        <v>5.0634975013099997E-3</v>
      </c>
      <c r="BG503" s="21">
        <v>-1.1125756573100001</v>
      </c>
      <c r="BO503" s="21">
        <v>15.4512</v>
      </c>
      <c r="BP503" s="21">
        <v>7.5330975013100003E-3</v>
      </c>
      <c r="BQ503" s="21">
        <v>-1.04908359382</v>
      </c>
      <c r="BY503" s="21">
        <v>15.4512</v>
      </c>
      <c r="BZ503" s="21">
        <v>-2.3453024986899999E-3</v>
      </c>
      <c r="CA503" s="21">
        <v>1.0803425356</v>
      </c>
      <c r="CI503" s="21">
        <v>15.4512</v>
      </c>
      <c r="CJ503" s="21">
        <v>-1.5010249868799999E-4</v>
      </c>
      <c r="CK503" s="21">
        <v>0.860562315824</v>
      </c>
      <c r="CS503" s="21">
        <v>15.4512</v>
      </c>
      <c r="CT503" s="24">
        <v>3.9869750131199999E-4</v>
      </c>
      <c r="CU503" s="21">
        <v>0.63589809115999996</v>
      </c>
    </row>
    <row r="504" spans="2:99" ht="15" thickBot="1" x14ac:dyDescent="0.35">
      <c r="B504" s="23">
        <v>15.4512</v>
      </c>
      <c r="C504" s="23">
        <v>-2.6535773744E-3</v>
      </c>
      <c r="D504" s="18">
        <f t="shared" si="26"/>
        <v>-4.6905561982967282E-3</v>
      </c>
      <c r="E504" s="1">
        <f t="shared" si="27"/>
        <v>46.103141433374425</v>
      </c>
      <c r="Q504" s="21">
        <v>15.484500000000001</v>
      </c>
      <c r="R504" s="21">
        <v>3.9856563907800002E-4</v>
      </c>
      <c r="S504" s="21">
        <v>-1.1698829128899999</v>
      </c>
      <c r="AA504" s="21">
        <v>15.484500000000001</v>
      </c>
      <c r="AB504" s="21">
        <v>2.5240166212099998E-4</v>
      </c>
      <c r="AC504" s="21">
        <v>-0.51835529401699998</v>
      </c>
      <c r="AK504" s="21">
        <v>15.484500000000001</v>
      </c>
      <c r="AL504" s="21">
        <v>-4.54050249869E-3</v>
      </c>
      <c r="AM504" s="21">
        <v>-1.0881556328899999</v>
      </c>
      <c r="AU504" s="21">
        <v>15.484500000000001</v>
      </c>
      <c r="AV504" s="21">
        <v>1.19234975013E-2</v>
      </c>
      <c r="AW504" s="21">
        <v>-0.29694684168500002</v>
      </c>
      <c r="BE504" s="21">
        <v>15.484500000000001</v>
      </c>
      <c r="BF504" s="21">
        <v>2.0450975013100001E-3</v>
      </c>
      <c r="BG504" s="21">
        <v>-1.0344315791700001</v>
      </c>
      <c r="BO504" s="21">
        <v>15.484500000000001</v>
      </c>
      <c r="BP504" s="21">
        <v>7.2586975013100002E-3</v>
      </c>
      <c r="BQ504" s="21">
        <v>-1.09303963778</v>
      </c>
      <c r="BY504" s="21">
        <v>15.484500000000001</v>
      </c>
      <c r="BZ504" s="21">
        <v>-1.2477024986899999E-3</v>
      </c>
      <c r="CA504" s="21">
        <v>0.89475035001199998</v>
      </c>
      <c r="CI504" s="21">
        <v>15.484500000000001</v>
      </c>
      <c r="CJ504" s="21">
        <v>-6.9890249868699995E-4</v>
      </c>
      <c r="CK504" s="21">
        <v>1.06080651607</v>
      </c>
      <c r="CS504" s="21">
        <v>15.484500000000001</v>
      </c>
      <c r="CT504" s="24">
        <v>6.7309750131300001E-4</v>
      </c>
      <c r="CU504" s="21">
        <v>0.24517770044000001</v>
      </c>
    </row>
    <row r="505" spans="2:99" ht="15" thickBot="1" x14ac:dyDescent="0.35">
      <c r="B505" s="23">
        <v>15.484500000000001</v>
      </c>
      <c r="C505" s="23">
        <v>3.6482262559900001E-4</v>
      </c>
      <c r="D505" s="18">
        <f t="shared" si="26"/>
        <v>-1.691877129997891E-3</v>
      </c>
      <c r="E505" s="1">
        <f t="shared" si="27"/>
        <v>47.000154274136797</v>
      </c>
      <c r="Q505" s="21">
        <v>15.517799999999999</v>
      </c>
      <c r="R505" s="21">
        <v>3.9856563907800002E-4</v>
      </c>
      <c r="S505" s="21">
        <v>-1.1649989080100001</v>
      </c>
      <c r="AA505" s="21">
        <v>15.517799999999999</v>
      </c>
      <c r="AB505" s="21">
        <v>5.2680166212099998E-4</v>
      </c>
      <c r="AC505" s="21">
        <v>-0.24973502539699999</v>
      </c>
      <c r="AK505" s="21">
        <v>15.517799999999999</v>
      </c>
      <c r="AL505" s="21">
        <v>-5.3637024986899996E-3</v>
      </c>
      <c r="AM505" s="21">
        <v>-1.0881556328899999</v>
      </c>
      <c r="AU505" s="21">
        <v>15.517799999999999</v>
      </c>
      <c r="AV505" s="21">
        <v>1.0002697501299999E-2</v>
      </c>
      <c r="AW505" s="21">
        <v>-0.60952315426100001</v>
      </c>
      <c r="BE505" s="21">
        <v>15.517799999999999</v>
      </c>
      <c r="BF505" s="21">
        <v>-6.9890249868699995E-4</v>
      </c>
      <c r="BG505" s="21">
        <v>-0.85860740334600005</v>
      </c>
      <c r="BO505" s="21">
        <v>15.517799999999999</v>
      </c>
      <c r="BP505" s="21">
        <v>6.1610975013100004E-3</v>
      </c>
      <c r="BQ505" s="21">
        <v>-1.09303963778</v>
      </c>
      <c r="BY505" s="21">
        <v>15.517799999999999</v>
      </c>
      <c r="BZ505" s="21">
        <v>-1.5010249868799999E-4</v>
      </c>
      <c r="CA505" s="21">
        <v>0.62613008139199999</v>
      </c>
      <c r="CI505" s="21">
        <v>15.517799999999999</v>
      </c>
      <c r="CJ505" s="21">
        <v>-9.7330249868700001E-4</v>
      </c>
      <c r="CK505" s="21">
        <v>1.1731386284</v>
      </c>
      <c r="CS505" s="21">
        <v>15.517799999999999</v>
      </c>
      <c r="CT505" s="21">
        <v>6.7309750131300001E-4</v>
      </c>
      <c r="CU505" s="21">
        <v>-0.16507870981700001</v>
      </c>
    </row>
    <row r="506" spans="2:99" ht="15" thickBot="1" x14ac:dyDescent="0.35">
      <c r="B506" s="23">
        <v>15.517799999999999</v>
      </c>
      <c r="C506" s="23">
        <v>3.3832226256000002E-3</v>
      </c>
      <c r="D506" s="18">
        <f t="shared" si="26"/>
        <v>1.4573641150321783E-3</v>
      </c>
      <c r="E506" s="1">
        <f t="shared" si="27"/>
        <v>41.210344474738996</v>
      </c>
      <c r="Q506" s="21">
        <v>15.5511</v>
      </c>
      <c r="R506" s="21">
        <v>1.2416563907799999E-4</v>
      </c>
      <c r="S506" s="21">
        <v>-1.16011490313</v>
      </c>
      <c r="AA506" s="21">
        <v>15.5511</v>
      </c>
      <c r="AB506" s="21">
        <v>5.2680166212099998E-4</v>
      </c>
      <c r="AC506" s="21">
        <v>2.8653252991500001E-2</v>
      </c>
      <c r="AK506" s="21">
        <v>15.5511</v>
      </c>
      <c r="AL506" s="21">
        <v>-5.6381024986899998E-3</v>
      </c>
      <c r="AM506" s="21">
        <v>-1.06373560847</v>
      </c>
      <c r="AU506" s="21">
        <v>15.5511</v>
      </c>
      <c r="AV506" s="21">
        <v>7.5330975013100003E-3</v>
      </c>
      <c r="AW506" s="21">
        <v>-0.86837541311400002</v>
      </c>
      <c r="BE506" s="21">
        <v>15.5511</v>
      </c>
      <c r="BF506" s="21">
        <v>-3.4429024986900002E-3</v>
      </c>
      <c r="BG506" s="21">
        <v>-0.60952315426100001</v>
      </c>
      <c r="BO506" s="21">
        <v>15.5511</v>
      </c>
      <c r="BP506" s="21">
        <v>4.7890975013100004E-3</v>
      </c>
      <c r="BQ506" s="21">
        <v>-1.07350361824</v>
      </c>
      <c r="BY506" s="21">
        <v>15.5511</v>
      </c>
      <c r="BZ506" s="21">
        <v>6.7309750131300001E-4</v>
      </c>
      <c r="CA506" s="21">
        <v>0.298901754164</v>
      </c>
      <c r="CI506" s="21">
        <v>15.5511</v>
      </c>
      <c r="CJ506" s="21">
        <v>-9.7330249868700001E-4</v>
      </c>
      <c r="CK506" s="21">
        <v>1.18779064305</v>
      </c>
      <c r="CS506" s="21">
        <v>15.5511</v>
      </c>
      <c r="CT506" s="24">
        <v>9.4749750131299995E-4</v>
      </c>
      <c r="CU506" s="21">
        <v>-0.55579910053699999</v>
      </c>
    </row>
    <row r="507" spans="2:99" ht="15" thickBot="1" x14ac:dyDescent="0.35">
      <c r="B507" s="23">
        <v>15.5511</v>
      </c>
      <c r="C507" s="23">
        <v>6.1272226255999996E-3</v>
      </c>
      <c r="D507" s="18">
        <f t="shared" si="26"/>
        <v>4.5205833549720664E-3</v>
      </c>
      <c r="E507" s="1">
        <f t="shared" si="27"/>
        <v>28.680997176931758</v>
      </c>
      <c r="Q507" s="21">
        <v>15.5844</v>
      </c>
      <c r="R507" s="21">
        <v>3.9856563907800002E-4</v>
      </c>
      <c r="S507" s="21">
        <v>-1.1405788835899999</v>
      </c>
      <c r="AA507" s="21">
        <v>15.5844</v>
      </c>
      <c r="AB507" s="21">
        <v>8.0120166212100004E-4</v>
      </c>
      <c r="AC507" s="21">
        <v>0.30215752649599997</v>
      </c>
      <c r="AK507" s="21">
        <v>15.5844</v>
      </c>
      <c r="AL507" s="21">
        <v>-5.0893024986900003E-3</v>
      </c>
      <c r="AM507" s="21">
        <v>-0.92209946683800004</v>
      </c>
      <c r="AU507" s="21">
        <v>15.5844</v>
      </c>
      <c r="AV507" s="21">
        <v>4.7890975013100004E-3</v>
      </c>
      <c r="AW507" s="21">
        <v>-1.04419958894</v>
      </c>
      <c r="BE507" s="21">
        <v>15.5844</v>
      </c>
      <c r="BF507" s="21">
        <v>-6.4613024986900002E-3</v>
      </c>
      <c r="BG507" s="21">
        <v>-0.301830846569</v>
      </c>
      <c r="BO507" s="21">
        <v>15.5844</v>
      </c>
      <c r="BP507" s="21">
        <v>3.1426975013099999E-3</v>
      </c>
      <c r="BQ507" s="21">
        <v>-0.95140349614200004</v>
      </c>
      <c r="BY507" s="21">
        <v>15.5844</v>
      </c>
      <c r="BZ507" s="21">
        <v>2.0450975013100001E-3</v>
      </c>
      <c r="CA507" s="21">
        <v>-4.7862592600699999E-2</v>
      </c>
      <c r="CI507" s="21">
        <v>15.5844</v>
      </c>
      <c r="CJ507" s="21">
        <v>-9.7330249868700001E-4</v>
      </c>
      <c r="CK507" s="21">
        <v>1.1340665893299999</v>
      </c>
      <c r="CS507" s="21">
        <v>15.5844</v>
      </c>
      <c r="CT507" s="21">
        <v>9.4749750131299995E-4</v>
      </c>
      <c r="CU507" s="21">
        <v>-0.86837541311400002</v>
      </c>
    </row>
    <row r="508" spans="2:99" ht="15" thickBot="1" x14ac:dyDescent="0.35">
      <c r="B508" s="23">
        <v>15.5844</v>
      </c>
      <c r="C508" s="23">
        <v>8.5968226255999994E-3</v>
      </c>
      <c r="D508" s="18">
        <f t="shared" si="26"/>
        <v>7.2688424414701497E-3</v>
      </c>
      <c r="E508" s="1">
        <f t="shared" si="27"/>
        <v>19.594792993795</v>
      </c>
      <c r="Q508" s="21">
        <v>15.617699999999999</v>
      </c>
      <c r="R508" s="21">
        <v>1.2416563907799999E-4</v>
      </c>
      <c r="S508" s="21">
        <v>-1.09662283963</v>
      </c>
      <c r="AA508" s="21">
        <v>15.617699999999999</v>
      </c>
      <c r="AB508" s="21">
        <v>1.0756016621199999E-3</v>
      </c>
      <c r="AC508" s="21">
        <v>0.55124177557999998</v>
      </c>
      <c r="AK508" s="21">
        <v>15.617699999999999</v>
      </c>
      <c r="AL508" s="21">
        <v>-4.8149024986900001E-3</v>
      </c>
      <c r="AM508" s="21">
        <v>-0.702319247057</v>
      </c>
      <c r="AU508" s="21">
        <v>15.617699999999999</v>
      </c>
      <c r="AV508" s="21">
        <v>1.22189750131E-3</v>
      </c>
      <c r="AW508" s="21">
        <v>-1.1174596621999999</v>
      </c>
      <c r="BE508" s="21">
        <v>15.617699999999999</v>
      </c>
      <c r="BF508" s="21">
        <v>-8.1077024986900004E-3</v>
      </c>
      <c r="BG508" s="21">
        <v>3.5165490427399998E-2</v>
      </c>
      <c r="BO508" s="21">
        <v>15.617699999999999</v>
      </c>
      <c r="BP508" s="21">
        <v>1.22189750131E-3</v>
      </c>
      <c r="BQ508" s="21">
        <v>-0.731623276361</v>
      </c>
      <c r="BY508" s="21">
        <v>15.617699999999999</v>
      </c>
      <c r="BZ508" s="21">
        <v>3.1426975013099999E-3</v>
      </c>
      <c r="CA508" s="21">
        <v>-0.39951094424900002</v>
      </c>
      <c r="CI508" s="21">
        <v>15.617699999999999</v>
      </c>
      <c r="CJ508" s="21">
        <v>-4.2450249868800002E-4</v>
      </c>
      <c r="CK508" s="21">
        <v>0.97777843304000001</v>
      </c>
      <c r="CS508" s="21">
        <v>15.617699999999999</v>
      </c>
      <c r="CT508" s="21">
        <v>9.4749750131299995E-4</v>
      </c>
      <c r="CU508" s="21">
        <v>-1.0686196133600001</v>
      </c>
    </row>
    <row r="509" spans="2:99" ht="15" thickBot="1" x14ac:dyDescent="0.35">
      <c r="B509" s="23">
        <v>15.617699999999999</v>
      </c>
      <c r="C509" s="23">
        <v>1.02432226256E-2</v>
      </c>
      <c r="D509" s="18">
        <f t="shared" si="26"/>
        <v>9.4979533878937605E-3</v>
      </c>
      <c r="E509" s="1">
        <f t="shared" si="27"/>
        <v>6.1714026296804443</v>
      </c>
      <c r="Q509" s="21">
        <v>15.651</v>
      </c>
      <c r="R509" s="21">
        <v>1.2416563907799999E-4</v>
      </c>
      <c r="S509" s="21">
        <v>-1.0331307761399999</v>
      </c>
      <c r="AA509" s="21">
        <v>15.651</v>
      </c>
      <c r="AB509" s="21">
        <v>1.0756016621199999E-3</v>
      </c>
      <c r="AC509" s="21">
        <v>0.76125398559199997</v>
      </c>
      <c r="AK509" s="21">
        <v>15.651</v>
      </c>
      <c r="AL509" s="21">
        <v>-3.7173024986899999E-3</v>
      </c>
      <c r="AM509" s="21">
        <v>-0.419046963785</v>
      </c>
      <c r="AU509" s="21">
        <v>15.651</v>
      </c>
      <c r="AV509" s="21">
        <v>-1.7965024986900001E-3</v>
      </c>
      <c r="AW509" s="21">
        <v>-1.12234366708</v>
      </c>
      <c r="BE509" s="21">
        <v>15.651</v>
      </c>
      <c r="BF509" s="21">
        <v>-1.00285024987E-2</v>
      </c>
      <c r="BG509" s="21">
        <v>0.36239381765599998</v>
      </c>
      <c r="BO509" s="21">
        <v>15.651</v>
      </c>
      <c r="BP509" s="21">
        <v>-4.2450249868800002E-4</v>
      </c>
      <c r="BQ509" s="21">
        <v>-0.44346698820500002</v>
      </c>
      <c r="BY509" s="21">
        <v>15.651</v>
      </c>
      <c r="BZ509" s="21">
        <v>3.6914975013100002E-3</v>
      </c>
      <c r="CA509" s="21">
        <v>-0.70720325194099998</v>
      </c>
      <c r="CI509" s="21">
        <v>15.651</v>
      </c>
      <c r="CJ509" s="21">
        <v>-6.9890249868699995E-4</v>
      </c>
      <c r="CK509" s="21">
        <v>0.72381017907199996</v>
      </c>
      <c r="CS509" s="21">
        <v>15.651</v>
      </c>
      <c r="CT509" s="21">
        <v>1.22189750131E-3</v>
      </c>
      <c r="CU509" s="21">
        <v>-1.1125756573100001</v>
      </c>
    </row>
    <row r="510" spans="2:99" ht="15" thickBot="1" x14ac:dyDescent="0.35">
      <c r="B510" s="23">
        <v>15.651</v>
      </c>
      <c r="C510" s="23">
        <v>1.1340822625599999E-2</v>
      </c>
      <c r="D510" s="18">
        <f t="shared" si="26"/>
        <v>1.1043642095964359E-2</v>
      </c>
      <c r="E510" s="1">
        <f t="shared" si="27"/>
        <v>0.9812918577168851</v>
      </c>
      <c r="Q510" s="21">
        <v>15.6843</v>
      </c>
      <c r="R510" s="21">
        <v>6.7296563907800002E-4</v>
      </c>
      <c r="S510" s="21">
        <v>-0.95987070288200005</v>
      </c>
      <c r="AA510" s="21">
        <v>15.6843</v>
      </c>
      <c r="AB510" s="21">
        <v>1.0756016621199999E-3</v>
      </c>
      <c r="AC510" s="21">
        <v>0.91754214188000005</v>
      </c>
      <c r="AK510" s="21">
        <v>15.6843</v>
      </c>
      <c r="AL510" s="21">
        <v>-2.0709024986899998E-3</v>
      </c>
      <c r="AM510" s="21">
        <v>-9.67026414408E-2</v>
      </c>
      <c r="AU510" s="21">
        <v>15.6843</v>
      </c>
      <c r="AV510" s="21">
        <v>-5.0893024986900003E-3</v>
      </c>
      <c r="AW510" s="21">
        <v>-1.0979236426600001</v>
      </c>
      <c r="BE510" s="21">
        <v>15.6843</v>
      </c>
      <c r="BF510" s="21">
        <v>-1.0302902498700001E-2</v>
      </c>
      <c r="BG510" s="21">
        <v>0.67008612534800005</v>
      </c>
      <c r="BO510" s="21">
        <v>15.6843</v>
      </c>
      <c r="BP510" s="21">
        <v>-2.6197024986900001E-3</v>
      </c>
      <c r="BQ510" s="21">
        <v>-0.116238660977</v>
      </c>
      <c r="BY510" s="21">
        <v>15.6843</v>
      </c>
      <c r="BZ510" s="21">
        <v>4.5146975013100003E-3</v>
      </c>
      <c r="CA510" s="21">
        <v>-0.93675148148999998</v>
      </c>
      <c r="CI510" s="21">
        <v>15.6843</v>
      </c>
      <c r="CJ510" s="24">
        <v>1.2429750131199999E-4</v>
      </c>
      <c r="CK510" s="21">
        <v>0.39169784695999998</v>
      </c>
      <c r="CS510" s="21">
        <v>15.6843</v>
      </c>
      <c r="CT510" s="21">
        <v>1.49629750131E-3</v>
      </c>
      <c r="CU510" s="21">
        <v>-1.10769165243</v>
      </c>
    </row>
    <row r="511" spans="2:99" ht="15" thickBot="1" x14ac:dyDescent="0.35">
      <c r="B511" s="23">
        <v>15.6843</v>
      </c>
      <c r="C511" s="23">
        <v>1.10664226256E-2</v>
      </c>
      <c r="D511" s="18">
        <f t="shared" si="26"/>
        <v>1.1793646089690345E-2</v>
      </c>
      <c r="E511" s="1">
        <f t="shared" si="27"/>
        <v>5.8761551858173489</v>
      </c>
      <c r="Q511" s="21">
        <v>15.717599999999999</v>
      </c>
      <c r="R511" s="21">
        <v>6.7296563907800002E-4</v>
      </c>
      <c r="S511" s="21">
        <v>-0.87195861496899996</v>
      </c>
      <c r="AA511" s="21">
        <v>15.717599999999999</v>
      </c>
      <c r="AB511" s="21">
        <v>1.62440166212E-3</v>
      </c>
      <c r="AC511" s="21">
        <v>1.02499024933</v>
      </c>
      <c r="AK511" s="21">
        <v>15.717599999999999</v>
      </c>
      <c r="AL511" s="21">
        <v>-6.9890249868699995E-4</v>
      </c>
      <c r="AM511" s="21">
        <v>0.23052568578800001</v>
      </c>
      <c r="AU511" s="21">
        <v>15.717599999999999</v>
      </c>
      <c r="AV511" s="21">
        <v>-7.55890249869E-3</v>
      </c>
      <c r="AW511" s="21">
        <v>-0.990475535214</v>
      </c>
      <c r="BE511" s="21">
        <v>15.717599999999999</v>
      </c>
      <c r="BF511" s="21">
        <v>-1.05773024987E-2</v>
      </c>
      <c r="BG511" s="21">
        <v>0.919170374432</v>
      </c>
      <c r="BO511" s="21">
        <v>15.717599999999999</v>
      </c>
      <c r="BP511" s="21">
        <v>-3.9917024986899996E-3</v>
      </c>
      <c r="BQ511" s="21">
        <v>0.21587367113600001</v>
      </c>
      <c r="BY511" s="21">
        <v>15.717599999999999</v>
      </c>
      <c r="BZ511" s="21">
        <v>4.7890975013100004E-3</v>
      </c>
      <c r="CA511" s="21">
        <v>-1.0881556328899999</v>
      </c>
      <c r="CI511" s="21">
        <v>15.717599999999999</v>
      </c>
      <c r="CJ511" s="21">
        <v>1.2429750131199999E-4</v>
      </c>
      <c r="CK511" s="21">
        <v>3.0281485543299999E-2</v>
      </c>
      <c r="CS511" s="21">
        <v>15.717599999999999</v>
      </c>
      <c r="CT511" s="21">
        <v>9.4749750131299995E-4</v>
      </c>
      <c r="CU511" s="21">
        <v>-1.0100115547499999</v>
      </c>
    </row>
    <row r="512" spans="2:99" ht="15" thickBot="1" x14ac:dyDescent="0.35">
      <c r="B512" s="23">
        <v>15.717599999999999</v>
      </c>
      <c r="C512" s="23">
        <v>1.0792022625600001E-2</v>
      </c>
      <c r="D512" s="18">
        <f t="shared" si="26"/>
        <v>1.1695855980652446E-2</v>
      </c>
      <c r="E512" s="1">
        <f t="shared" si="27"/>
        <v>9.0768303745040022</v>
      </c>
      <c r="Q512" s="21">
        <v>15.7509</v>
      </c>
      <c r="R512" s="21">
        <v>3.9856563907800002E-4</v>
      </c>
      <c r="S512" s="21">
        <v>-0.76939451240500001</v>
      </c>
      <c r="AA512" s="21">
        <v>15.7509</v>
      </c>
      <c r="AB512" s="21">
        <v>1.3500016621200001E-3</v>
      </c>
      <c r="AC512" s="21">
        <v>1.08359830794</v>
      </c>
      <c r="AK512" s="21">
        <v>15.7509</v>
      </c>
      <c r="AL512" s="21">
        <v>9.4749750131299995E-4</v>
      </c>
      <c r="AM512" s="21">
        <v>0.54310199836399997</v>
      </c>
      <c r="AU512" s="21">
        <v>15.7509</v>
      </c>
      <c r="AV512" s="21">
        <v>-9.4797024986900003E-3</v>
      </c>
      <c r="AW512" s="21">
        <v>-0.790231334969</v>
      </c>
      <c r="BE512" s="21">
        <v>15.7509</v>
      </c>
      <c r="BF512" s="21">
        <v>-9.4797024986900003E-3</v>
      </c>
      <c r="BG512" s="21">
        <v>1.0852265404899999</v>
      </c>
      <c r="BO512" s="21">
        <v>15.7509</v>
      </c>
      <c r="BP512" s="21">
        <v>-5.3637024986899996E-3</v>
      </c>
      <c r="BQ512" s="21">
        <v>0.53821799347999999</v>
      </c>
      <c r="BY512" s="21">
        <v>15.7509</v>
      </c>
      <c r="BZ512" s="21">
        <v>4.2402975013100001E-3</v>
      </c>
      <c r="CA512" s="21">
        <v>-1.1272276719700001</v>
      </c>
      <c r="CI512" s="21">
        <v>15.7509</v>
      </c>
      <c r="CJ512" s="21">
        <v>6.7309750131300001E-4</v>
      </c>
      <c r="CK512" s="21">
        <v>-0.345786890525</v>
      </c>
      <c r="CS512" s="21">
        <v>15.7509</v>
      </c>
      <c r="CT512" s="21">
        <v>1.22189750131E-3</v>
      </c>
      <c r="CU512" s="21">
        <v>-0.77557932031700005</v>
      </c>
    </row>
    <row r="513" spans="2:99" ht="15" thickBot="1" x14ac:dyDescent="0.35">
      <c r="B513" s="23">
        <v>15.7509</v>
      </c>
      <c r="C513" s="23">
        <v>9.1456226255999997E-3</v>
      </c>
      <c r="D513" s="18">
        <f t="shared" si="26"/>
        <v>1.0761911170164519E-2</v>
      </c>
      <c r="E513" s="1">
        <f t="shared" si="27"/>
        <v>29.02654065878324</v>
      </c>
      <c r="Q513" s="21">
        <v>15.7842</v>
      </c>
      <c r="R513" s="24">
        <v>3.9856563907800002E-4</v>
      </c>
      <c r="S513" s="21">
        <v>-0.66683040984099995</v>
      </c>
      <c r="AA513" s="21">
        <v>15.7842</v>
      </c>
      <c r="AB513" s="24">
        <v>1.3500016621200001E-3</v>
      </c>
      <c r="AC513" s="21">
        <v>1.0738302981700001</v>
      </c>
      <c r="AK513" s="21">
        <v>15.7842</v>
      </c>
      <c r="AL513" s="24">
        <v>2.59389750131E-3</v>
      </c>
      <c r="AM513" s="21">
        <v>0.80683826209999998</v>
      </c>
      <c r="AU513" s="21">
        <v>15.7842</v>
      </c>
      <c r="AV513" s="24">
        <v>-1.11261024987E-2</v>
      </c>
      <c r="AW513" s="21">
        <v>-0.51672706146500003</v>
      </c>
      <c r="BE513" s="21">
        <v>15.7842</v>
      </c>
      <c r="BF513" s="24">
        <v>-7.2845024986899999E-3</v>
      </c>
      <c r="BG513" s="21">
        <v>1.1780226332799999</v>
      </c>
      <c r="BO513" s="21">
        <v>15.7842</v>
      </c>
      <c r="BP513" s="24">
        <v>-6.4613024986900002E-3</v>
      </c>
      <c r="BQ513" s="21">
        <v>0.81660627186800006</v>
      </c>
      <c r="BY513" s="21">
        <v>15.7842</v>
      </c>
      <c r="BZ513" s="24">
        <v>4.2402975013100001E-3</v>
      </c>
      <c r="CA513" s="21">
        <v>-1.12234366708</v>
      </c>
      <c r="CI513" s="21">
        <v>15.7842</v>
      </c>
      <c r="CJ513" s="21">
        <v>1.22189750131E-3</v>
      </c>
      <c r="CK513" s="21">
        <v>-0.66813121286900001</v>
      </c>
      <c r="CS513" s="21">
        <v>15.7842</v>
      </c>
      <c r="CT513" s="21">
        <v>6.7309750131300001E-4</v>
      </c>
      <c r="CU513" s="21">
        <v>-0.43858298332099999</v>
      </c>
    </row>
    <row r="514" spans="2:99" ht="15" thickBot="1" x14ac:dyDescent="0.35">
      <c r="B514" s="23">
        <v>15.7842</v>
      </c>
      <c r="C514" s="23">
        <v>7.2248226256000003E-3</v>
      </c>
      <c r="D514" s="18">
        <f t="shared" si="26"/>
        <v>9.0660036855881587E-3</v>
      </c>
      <c r="E514" s="1">
        <f t="shared" si="27"/>
        <v>37.666085507323551</v>
      </c>
      <c r="Q514" s="21">
        <v>15.817500000000001</v>
      </c>
      <c r="R514" s="21">
        <v>6.7296563907800002E-4</v>
      </c>
      <c r="S514" s="21">
        <v>-0.54961429262499994</v>
      </c>
      <c r="AA514" s="21">
        <v>15.817500000000001</v>
      </c>
      <c r="AB514" s="21">
        <v>1.62440166212E-3</v>
      </c>
      <c r="AC514" s="21">
        <v>1.02010624444</v>
      </c>
      <c r="AK514" s="21">
        <v>15.817500000000001</v>
      </c>
      <c r="AL514" s="21">
        <v>3.9658975013099999E-3</v>
      </c>
      <c r="AM514" s="21">
        <v>1.01685047211</v>
      </c>
      <c r="AU514" s="21">
        <v>15.817500000000001</v>
      </c>
      <c r="AV514" s="21">
        <v>-1.14005024987E-2</v>
      </c>
      <c r="AW514" s="21">
        <v>-0.199266744005</v>
      </c>
      <c r="BE514" s="21">
        <v>15.817500000000001</v>
      </c>
      <c r="BF514" s="21">
        <v>-5.0893024986900003E-3</v>
      </c>
      <c r="BG514" s="21">
        <v>1.2024426577</v>
      </c>
      <c r="BO514" s="21">
        <v>15.817500000000001</v>
      </c>
      <c r="BP514" s="21">
        <v>-6.4613024986900002E-3</v>
      </c>
      <c r="BQ514" s="21">
        <v>1.0266184818799999</v>
      </c>
      <c r="BY514" s="21">
        <v>15.817500000000001</v>
      </c>
      <c r="BZ514" s="21">
        <v>3.6914975013100002E-3</v>
      </c>
      <c r="CA514" s="21">
        <v>-1.0539675987099999</v>
      </c>
      <c r="CI514" s="21">
        <v>15.817500000000001</v>
      </c>
      <c r="CJ514" s="21">
        <v>1.49629750131E-3</v>
      </c>
      <c r="CK514" s="21">
        <v>-0.92698347172200002</v>
      </c>
      <c r="CS514" s="21">
        <v>15.817500000000001</v>
      </c>
      <c r="CT514" s="21">
        <v>6.7309750131300001E-4</v>
      </c>
      <c r="CU514" s="21">
        <v>-4.7862592600699999E-2</v>
      </c>
    </row>
    <row r="515" spans="2:99" ht="15" thickBot="1" x14ac:dyDescent="0.35">
      <c r="B515" s="23">
        <v>15.817500000000001</v>
      </c>
      <c r="C515" s="23">
        <v>4.4808226256000004E-3</v>
      </c>
      <c r="D515" s="18">
        <f t="shared" si="26"/>
        <v>6.7390041196937547E-3</v>
      </c>
      <c r="E515" s="1">
        <f t="shared" si="27"/>
        <v>56.65981844741669</v>
      </c>
      <c r="Q515" s="21">
        <v>15.8508</v>
      </c>
      <c r="R515" s="21">
        <v>3.9856563907800002E-4</v>
      </c>
      <c r="S515" s="21">
        <v>-0.42751417052500001</v>
      </c>
      <c r="AA515" s="21">
        <v>15.8508</v>
      </c>
      <c r="AB515" s="21">
        <v>1.62440166212E-3</v>
      </c>
      <c r="AC515" s="21">
        <v>0.91754214188000005</v>
      </c>
      <c r="AK515" s="21">
        <v>15.8508</v>
      </c>
      <c r="AL515" s="21">
        <v>5.3378975013099999E-3</v>
      </c>
      <c r="AM515" s="21">
        <v>1.13895059421</v>
      </c>
      <c r="AU515" s="21">
        <v>15.8508</v>
      </c>
      <c r="AV515" s="21">
        <v>-1.0851702498699999E-2</v>
      </c>
      <c r="AW515" s="21">
        <v>0.13284558810700001</v>
      </c>
      <c r="BE515" s="21">
        <v>15.8508</v>
      </c>
      <c r="BF515" s="21">
        <v>-2.0709024986899998E-3</v>
      </c>
      <c r="BG515" s="21">
        <v>1.13895059421</v>
      </c>
      <c r="BO515" s="21">
        <v>15.8508</v>
      </c>
      <c r="BP515" s="21">
        <v>-6.1869024986900001E-3</v>
      </c>
      <c r="BQ515" s="21">
        <v>1.15360260886</v>
      </c>
      <c r="BY515" s="21">
        <v>15.8508</v>
      </c>
      <c r="BZ515" s="21">
        <v>2.8682975013100001E-3</v>
      </c>
      <c r="CA515" s="21">
        <v>-0.88302742776599996</v>
      </c>
      <c r="CI515" s="21">
        <v>15.8508</v>
      </c>
      <c r="CJ515" s="21">
        <v>2.0450975013100001E-3</v>
      </c>
      <c r="CK515" s="21">
        <v>-1.07350361824</v>
      </c>
      <c r="CS515" s="21">
        <v>15.8508</v>
      </c>
      <c r="CT515" s="21">
        <v>3.9869750131199999E-4</v>
      </c>
      <c r="CU515" s="21">
        <v>0.34774180300399998</v>
      </c>
    </row>
    <row r="516" spans="2:99" ht="15" thickBot="1" x14ac:dyDescent="0.35">
      <c r="B516" s="23">
        <v>15.8508</v>
      </c>
      <c r="C516" s="23">
        <v>1.7368226256E-3</v>
      </c>
      <c r="D516" s="18">
        <f t="shared" si="26"/>
        <v>3.9583733460885027E-3</v>
      </c>
      <c r="E516" s="1">
        <f t="shared" si="27"/>
        <v>54.836528930033182</v>
      </c>
      <c r="Q516" s="21">
        <v>15.8841</v>
      </c>
      <c r="R516" s="21">
        <v>3.9856563907800002E-4</v>
      </c>
      <c r="S516" s="21">
        <v>-0.30053004354099999</v>
      </c>
      <c r="AA516" s="21">
        <v>15.8841</v>
      </c>
      <c r="AB516" s="21">
        <v>1.3500016621200001E-3</v>
      </c>
      <c r="AC516" s="21">
        <v>0.75148597582400001</v>
      </c>
      <c r="AK516" s="21">
        <v>15.8841</v>
      </c>
      <c r="AL516" s="21">
        <v>6.1610975013100004E-3</v>
      </c>
      <c r="AM516" s="21">
        <v>1.18290663817</v>
      </c>
      <c r="AU516" s="21">
        <v>15.8841</v>
      </c>
      <c r="AV516" s="21">
        <v>-9.7541024986899996E-3</v>
      </c>
      <c r="AW516" s="21">
        <v>0.46007391533600001</v>
      </c>
      <c r="BE516" s="21">
        <v>15.8841</v>
      </c>
      <c r="BF516" s="21">
        <v>1.22189750131E-3</v>
      </c>
      <c r="BG516" s="21">
        <v>0.99731445257600004</v>
      </c>
      <c r="BO516" s="21">
        <v>15.8841</v>
      </c>
      <c r="BP516" s="21">
        <v>-5.3637024986899996E-3</v>
      </c>
      <c r="BQ516" s="21">
        <v>1.2024426577</v>
      </c>
      <c r="BY516" s="21">
        <v>15.8841</v>
      </c>
      <c r="BZ516" s="21">
        <v>1.7706975013099999E-3</v>
      </c>
      <c r="CA516" s="21">
        <v>-0.62905917379700005</v>
      </c>
      <c r="CI516" s="21">
        <v>15.8841</v>
      </c>
      <c r="CJ516" s="21">
        <v>1.7706975013099999E-3</v>
      </c>
      <c r="CK516" s="21">
        <v>-1.0881556328899999</v>
      </c>
      <c r="CS516" s="21">
        <v>15.8841</v>
      </c>
      <c r="CT516" s="21">
        <v>1.2429750131199999E-4</v>
      </c>
      <c r="CU516" s="21">
        <v>0.70915816442000001</v>
      </c>
    </row>
    <row r="517" spans="2:99" ht="15" thickBot="1" x14ac:dyDescent="0.35">
      <c r="B517" s="23">
        <v>15.8841</v>
      </c>
      <c r="C517" s="23">
        <v>-1.2815773744E-3</v>
      </c>
      <c r="D517" s="18">
        <f t="shared" si="26"/>
        <v>9.3463688705206285E-4</v>
      </c>
      <c r="E517" s="1">
        <f t="shared" si="27"/>
        <v>54.573396140705704</v>
      </c>
      <c r="Q517" s="21">
        <v>15.917400000000001</v>
      </c>
      <c r="R517" s="21">
        <v>3.9856563907800002E-4</v>
      </c>
      <c r="S517" s="21">
        <v>-0.17842992144100001</v>
      </c>
      <c r="AA517" s="21">
        <v>15.917400000000001</v>
      </c>
      <c r="AB517" s="21">
        <v>1.3500016621200001E-3</v>
      </c>
      <c r="AC517" s="21">
        <v>0.53170575604400006</v>
      </c>
      <c r="AK517" s="21">
        <v>15.917400000000001</v>
      </c>
      <c r="AL517" s="21">
        <v>6.98429750131E-3</v>
      </c>
      <c r="AM517" s="21">
        <v>1.1731386284</v>
      </c>
      <c r="AU517" s="21">
        <v>15.917400000000001</v>
      </c>
      <c r="AV517" s="21">
        <v>-7.55890249869E-3</v>
      </c>
      <c r="AW517" s="21">
        <v>0.74823020349199998</v>
      </c>
      <c r="BE517" s="21">
        <v>15.917400000000001</v>
      </c>
      <c r="BF517" s="21">
        <v>3.6914975013100002E-3</v>
      </c>
      <c r="BG517" s="21">
        <v>0.772650227912</v>
      </c>
      <c r="BO517" s="21">
        <v>15.917400000000001</v>
      </c>
      <c r="BP517" s="21">
        <v>-4.2661024986899998E-3</v>
      </c>
      <c r="BQ517" s="21">
        <v>1.1731386284</v>
      </c>
      <c r="BY517" s="21">
        <v>15.917400000000001</v>
      </c>
      <c r="BZ517" s="21">
        <v>6.7309750131300001E-4</v>
      </c>
      <c r="CA517" s="21">
        <v>-0.32136686610499998</v>
      </c>
      <c r="CI517" s="21">
        <v>15.917400000000001</v>
      </c>
      <c r="CJ517" s="21">
        <v>2.3194975013099998E-3</v>
      </c>
      <c r="CK517" s="21">
        <v>-1.0832716280100001</v>
      </c>
      <c r="CS517" s="21">
        <v>15.917400000000001</v>
      </c>
      <c r="CT517" s="21">
        <v>1.2429750131199999E-4</v>
      </c>
      <c r="CU517" s="21">
        <v>0.98266243792399999</v>
      </c>
    </row>
    <row r="518" spans="2:99" ht="15" thickBot="1" x14ac:dyDescent="0.35">
      <c r="B518" s="23">
        <v>15.917400000000001</v>
      </c>
      <c r="C518" s="23">
        <v>-3.7511773743999998E-3</v>
      </c>
      <c r="D518" s="18">
        <f t="shared" si="26"/>
        <v>-2.1045477544188022E-3</v>
      </c>
      <c r="E518" s="1">
        <f t="shared" si="27"/>
        <v>30.126545615549151</v>
      </c>
      <c r="Q518" s="21">
        <v>15.950699999999999</v>
      </c>
      <c r="R518" s="21">
        <v>6.7296563907800002E-4</v>
      </c>
      <c r="S518" s="21">
        <v>-5.14457944567E-2</v>
      </c>
      <c r="AA518" s="21">
        <v>15.950699999999999</v>
      </c>
      <c r="AB518" s="21">
        <v>1.3500016621200001E-3</v>
      </c>
      <c r="AC518" s="21">
        <v>0.27285349719200003</v>
      </c>
      <c r="AK518" s="21">
        <v>15.950699999999999</v>
      </c>
      <c r="AL518" s="21">
        <v>6.7098975013099998E-3</v>
      </c>
      <c r="AM518" s="21">
        <v>1.0852265404899999</v>
      </c>
      <c r="AU518" s="21">
        <v>15.950699999999999</v>
      </c>
      <c r="AV518" s="21">
        <v>-5.0893024986900003E-3</v>
      </c>
      <c r="AW518" s="21">
        <v>0.96801042327200004</v>
      </c>
      <c r="BE518" s="21">
        <v>15.950699999999999</v>
      </c>
      <c r="BF518" s="21">
        <v>6.98429750131E-3</v>
      </c>
      <c r="BG518" s="21">
        <v>0.47960993487199999</v>
      </c>
      <c r="BO518" s="21">
        <v>15.950699999999999</v>
      </c>
      <c r="BP518" s="21">
        <v>-2.6197024986900001E-3</v>
      </c>
      <c r="BQ518" s="21">
        <v>1.06080651607</v>
      </c>
      <c r="BY518" s="21">
        <v>15.950699999999999</v>
      </c>
      <c r="BZ518" s="21">
        <v>-4.2450249868800002E-4</v>
      </c>
      <c r="CA518" s="21">
        <v>2.53974806593E-2</v>
      </c>
      <c r="CI518" s="21">
        <v>15.950699999999999</v>
      </c>
      <c r="CJ518" s="21">
        <v>1.7706975013099999E-3</v>
      </c>
      <c r="CK518" s="21">
        <v>-1.0246635693999999</v>
      </c>
      <c r="CS518" s="21">
        <v>15.950699999999999</v>
      </c>
      <c r="CT518" s="21">
        <v>-1.5010249868799999E-4</v>
      </c>
      <c r="CU518" s="21">
        <v>1.15360260886</v>
      </c>
    </row>
    <row r="519" spans="2:99" ht="15" thickBot="1" x14ac:dyDescent="0.35">
      <c r="B519" s="23">
        <v>15.950699999999999</v>
      </c>
      <c r="C519" s="23">
        <v>-6.4951773744000001E-3</v>
      </c>
      <c r="D519" s="18">
        <f t="shared" si="26"/>
        <v>-4.9315254920622321E-3</v>
      </c>
      <c r="E519" s="1">
        <f t="shared" si="27"/>
        <v>27.166746768204955</v>
      </c>
      <c r="Q519" s="21">
        <v>15.984</v>
      </c>
      <c r="R519" s="21">
        <v>3.9856563907800002E-4</v>
      </c>
      <c r="S519" s="21">
        <v>8.0422337411499997E-2</v>
      </c>
      <c r="AA519" s="21">
        <v>15.984</v>
      </c>
      <c r="AB519" s="21">
        <v>1.0756016621199999E-3</v>
      </c>
      <c r="AC519" s="21">
        <v>-1.5302790964600001E-2</v>
      </c>
      <c r="AK519" s="21">
        <v>15.984</v>
      </c>
      <c r="AL519" s="21">
        <v>6.7098975013099998E-3</v>
      </c>
      <c r="AM519" s="21">
        <v>0.90940236466400004</v>
      </c>
      <c r="AU519" s="21">
        <v>15.984</v>
      </c>
      <c r="AV519" s="21">
        <v>-1.7965024986900001E-3</v>
      </c>
      <c r="AW519" s="21">
        <v>1.12429857956</v>
      </c>
      <c r="BE519" s="21">
        <v>15.984</v>
      </c>
      <c r="BF519" s="21">
        <v>8.6306975013100001E-3</v>
      </c>
      <c r="BG519" s="21">
        <v>0.142613597875</v>
      </c>
      <c r="BO519" s="21">
        <v>15.984</v>
      </c>
      <c r="BP519" s="21">
        <v>-4.2450249868800002E-4</v>
      </c>
      <c r="BQ519" s="21">
        <v>0.87033032559199996</v>
      </c>
      <c r="BY519" s="21">
        <v>15.984</v>
      </c>
      <c r="BZ519" s="21">
        <v>-1.2477024986899999E-3</v>
      </c>
      <c r="CA519" s="21">
        <v>0.36239381765599998</v>
      </c>
      <c r="CI519" s="21">
        <v>15.984</v>
      </c>
      <c r="CJ519" s="21">
        <v>1.7706975013099999E-3</v>
      </c>
      <c r="CK519" s="21">
        <v>-0.83907138381000002</v>
      </c>
      <c r="CS519" s="21">
        <v>15.984</v>
      </c>
      <c r="CT519" s="21">
        <v>1.2429750131199999E-4</v>
      </c>
      <c r="CU519" s="21">
        <v>1.2219786772400001</v>
      </c>
    </row>
    <row r="520" spans="2:99" ht="15" thickBot="1" x14ac:dyDescent="0.35">
      <c r="B520" s="23">
        <v>15.984</v>
      </c>
      <c r="C520" s="23">
        <v>-8.4159773744000004E-3</v>
      </c>
      <c r="D520" s="18">
        <f t="shared" si="26"/>
        <v>-7.3356906277747607E-3</v>
      </c>
      <c r="E520" s="1">
        <f t="shared" si="27"/>
        <v>12.966882832601613</v>
      </c>
      <c r="Q520" s="21">
        <v>16.017299999999999</v>
      </c>
      <c r="R520" s="21">
        <v>6.7296563907800002E-4</v>
      </c>
      <c r="S520" s="21">
        <v>0.20252245951200001</v>
      </c>
      <c r="AA520" s="21">
        <v>16.017299999999999</v>
      </c>
      <c r="AB520" s="21">
        <v>5.2680166212099998E-4</v>
      </c>
      <c r="AC520" s="21">
        <v>-0.29857507423700003</v>
      </c>
      <c r="AK520" s="21">
        <v>16.017299999999999</v>
      </c>
      <c r="AL520" s="21">
        <v>5.8866975013100002E-3</v>
      </c>
      <c r="AM520" s="21">
        <v>0.65543411069599999</v>
      </c>
      <c r="AU520" s="21">
        <v>16.017299999999999</v>
      </c>
      <c r="AV520" s="21">
        <v>1.22189750131E-3</v>
      </c>
      <c r="AW520" s="21">
        <v>1.19755865282</v>
      </c>
      <c r="BE520" s="21">
        <v>16.017299999999999</v>
      </c>
      <c r="BF520" s="21">
        <v>1.0825897501300001E-2</v>
      </c>
      <c r="BG520" s="21">
        <v>-0.20903475377299999</v>
      </c>
      <c r="BO520" s="21">
        <v>16.017299999999999</v>
      </c>
      <c r="BP520" s="21">
        <v>1.22189750131E-3</v>
      </c>
      <c r="BQ520" s="21">
        <v>0.59194204720400001</v>
      </c>
      <c r="BY520" s="21">
        <v>16.017299999999999</v>
      </c>
      <c r="BZ520" s="21">
        <v>-2.3453024986899999E-3</v>
      </c>
      <c r="CA520" s="21">
        <v>0.67008612534800005</v>
      </c>
      <c r="CI520" s="21">
        <v>16.017299999999999</v>
      </c>
      <c r="CJ520" s="21">
        <v>1.49629750131E-3</v>
      </c>
      <c r="CK520" s="21">
        <v>-0.56068310542099997</v>
      </c>
      <c r="CS520" s="21">
        <v>16.017299999999999</v>
      </c>
      <c r="CT520" s="21">
        <v>3.9869750131199999E-4</v>
      </c>
      <c r="CU520" s="21">
        <v>1.1487186039799999</v>
      </c>
    </row>
    <row r="521" spans="2:99" ht="15" thickBot="1" x14ac:dyDescent="0.35">
      <c r="B521" s="23">
        <v>16.017299999999999</v>
      </c>
      <c r="C521" s="23">
        <v>-1.00623773744E-2</v>
      </c>
      <c r="D521" s="18">
        <f t="shared" si="26"/>
        <v>-9.1391703521565247E-3</v>
      </c>
      <c r="E521" s="1">
        <f t="shared" si="27"/>
        <v>9.4701245102184917</v>
      </c>
      <c r="Q521" s="21">
        <v>16.050599999999999</v>
      </c>
      <c r="R521" s="21">
        <v>3.9856563907800002E-4</v>
      </c>
      <c r="S521" s="21">
        <v>0.31973857672799999</v>
      </c>
      <c r="AA521" s="21">
        <v>16.050599999999999</v>
      </c>
      <c r="AB521" s="21">
        <v>5.2680166212099998E-4</v>
      </c>
      <c r="AC521" s="21">
        <v>-0.572079347741</v>
      </c>
      <c r="AK521" s="21">
        <v>16.050599999999999</v>
      </c>
      <c r="AL521" s="21">
        <v>4.7890975013100004E-3</v>
      </c>
      <c r="AM521" s="21">
        <v>0.357509812772</v>
      </c>
      <c r="AU521" s="21">
        <v>16.050599999999999</v>
      </c>
      <c r="AV521" s="21">
        <v>4.7890975013100004E-3</v>
      </c>
      <c r="AW521" s="21">
        <v>1.1926746479400001</v>
      </c>
      <c r="BE521" s="21">
        <v>16.050599999999999</v>
      </c>
      <c r="BF521" s="21">
        <v>1.19234975013E-2</v>
      </c>
      <c r="BG521" s="21">
        <v>-0.54114708588500005</v>
      </c>
      <c r="BO521" s="21">
        <v>16.050599999999999</v>
      </c>
      <c r="BP521" s="21">
        <v>3.1426975013099999E-3</v>
      </c>
      <c r="BQ521" s="21">
        <v>0.26471371997600002</v>
      </c>
      <c r="BY521" s="21">
        <v>16.050599999999999</v>
      </c>
      <c r="BZ521" s="21">
        <v>-2.6197024986900001E-3</v>
      </c>
      <c r="CA521" s="21">
        <v>0.919170374432</v>
      </c>
      <c r="CI521" s="21">
        <v>16.050599999999999</v>
      </c>
      <c r="CJ521" s="21">
        <v>1.22189750131E-3</v>
      </c>
      <c r="CK521" s="21">
        <v>-0.22368676842499999</v>
      </c>
      <c r="CS521" s="21">
        <v>16.050599999999999</v>
      </c>
      <c r="CT521" s="21">
        <v>3.9869750131199999E-4</v>
      </c>
      <c r="CU521" s="21">
        <v>0.97777843304000001</v>
      </c>
    </row>
    <row r="522" spans="2:99" ht="15" thickBot="1" x14ac:dyDescent="0.35">
      <c r="B522" s="23">
        <v>16.050599999999999</v>
      </c>
      <c r="C522" s="23">
        <v>-1.0336777374400001E-2</v>
      </c>
      <c r="D522" s="18">
        <f t="shared" si="26"/>
        <v>-1.020997732440967E-2</v>
      </c>
      <c r="E522" s="1">
        <f t="shared" si="27"/>
        <v>0.17864725197278314</v>
      </c>
      <c r="Q522" s="21">
        <v>16.0839</v>
      </c>
      <c r="R522" s="24">
        <v>6.7296563907800002E-4</v>
      </c>
      <c r="S522" s="21">
        <v>0.44183869882799998</v>
      </c>
      <c r="AA522" s="21">
        <v>16.0839</v>
      </c>
      <c r="AB522" s="24">
        <v>2.5240166212099998E-4</v>
      </c>
      <c r="AC522" s="21">
        <v>-0.82116359682499995</v>
      </c>
      <c r="AK522" s="21">
        <v>16.0839</v>
      </c>
      <c r="AL522" s="24">
        <v>3.41709750131E-3</v>
      </c>
      <c r="AM522" s="21">
        <v>2.0513475775300001E-2</v>
      </c>
      <c r="AU522" s="21">
        <v>16.0839</v>
      </c>
      <c r="AV522" s="24">
        <v>7.5330975013100003E-3</v>
      </c>
      <c r="AW522" s="21">
        <v>1.10476256002</v>
      </c>
      <c r="BE522" s="21">
        <v>16.0839</v>
      </c>
      <c r="BF522" s="24">
        <v>1.16490975013E-2</v>
      </c>
      <c r="BG522" s="21">
        <v>-0.80976735450500004</v>
      </c>
      <c r="BO522" s="21">
        <v>16.0839</v>
      </c>
      <c r="BP522" s="24">
        <v>4.7890975013100004E-3</v>
      </c>
      <c r="BQ522" s="21">
        <v>-8.2050626788799999E-2</v>
      </c>
      <c r="BY522" s="21">
        <v>16.0839</v>
      </c>
      <c r="BZ522" s="24">
        <v>-3.4429024986900002E-3</v>
      </c>
      <c r="CA522" s="21">
        <v>1.0998785551400001</v>
      </c>
      <c r="CI522" s="21">
        <v>16.0839</v>
      </c>
      <c r="CJ522" s="21">
        <v>6.7309750131300001E-4</v>
      </c>
      <c r="CK522" s="21">
        <v>0.142613597875</v>
      </c>
      <c r="CS522" s="21">
        <v>16.0839</v>
      </c>
      <c r="CT522" s="24">
        <v>3.9869750131199999E-4</v>
      </c>
      <c r="CU522" s="21">
        <v>0.69939015465200005</v>
      </c>
    </row>
    <row r="523" spans="2:99" ht="15" thickBot="1" x14ac:dyDescent="0.35">
      <c r="B523" s="23">
        <v>16.0839</v>
      </c>
      <c r="C523" s="23">
        <v>-1.00623773744E-2</v>
      </c>
      <c r="D523" s="18">
        <f t="shared" si="26"/>
        <v>-1.0471659343500701E-2</v>
      </c>
      <c r="E523" s="1">
        <f t="shared" si="27"/>
        <v>1.8612414470105305</v>
      </c>
      <c r="Q523" s="21">
        <v>16.1172</v>
      </c>
      <c r="R523" s="21">
        <v>9.4736563907799997E-4</v>
      </c>
      <c r="S523" s="21">
        <v>0.54928680627600002</v>
      </c>
      <c r="AA523" s="21">
        <v>16.1172</v>
      </c>
      <c r="AB523" s="21">
        <v>2.5240166212099998E-4</v>
      </c>
      <c r="AC523" s="21">
        <v>-1.02140779707</v>
      </c>
      <c r="AK523" s="21">
        <v>16.1172</v>
      </c>
      <c r="AL523" s="21">
        <v>1.7706975013099999E-3</v>
      </c>
      <c r="AM523" s="21">
        <v>-0.316482861221</v>
      </c>
      <c r="AU523" s="21">
        <v>16.1172</v>
      </c>
      <c r="AV523" s="21">
        <v>1.0002697501299999E-2</v>
      </c>
      <c r="AW523" s="21">
        <v>0.948474403736</v>
      </c>
      <c r="BE523" s="21">
        <v>16.1172</v>
      </c>
      <c r="BF523" s="21">
        <v>1.1374697501299999E-2</v>
      </c>
      <c r="BG523" s="21">
        <v>-1.0100115547499999</v>
      </c>
      <c r="BO523" s="21">
        <v>16.1172</v>
      </c>
      <c r="BP523" s="21">
        <v>6.4354975013099997E-3</v>
      </c>
      <c r="BQ523" s="21">
        <v>-0.419046963785</v>
      </c>
      <c r="BY523" s="21">
        <v>16.1172</v>
      </c>
      <c r="BZ523" s="21">
        <v>-3.4429024986900002E-3</v>
      </c>
      <c r="CA523" s="21">
        <v>1.18779064305</v>
      </c>
      <c r="CI523" s="21">
        <v>16.1172</v>
      </c>
      <c r="CJ523" s="24">
        <v>3.9869750131199999E-4</v>
      </c>
      <c r="CK523" s="21">
        <v>0.49426194952399999</v>
      </c>
      <c r="CS523" s="21">
        <v>16.1172</v>
      </c>
      <c r="CT523" s="24">
        <v>1.2429750131199999E-4</v>
      </c>
      <c r="CU523" s="21">
        <v>0.328205783468</v>
      </c>
    </row>
    <row r="524" spans="2:99" ht="15" thickBot="1" x14ac:dyDescent="0.35">
      <c r="B524" s="23">
        <v>16.1172</v>
      </c>
      <c r="C524" s="23">
        <v>-8.9647773744000007E-3</v>
      </c>
      <c r="D524" s="18">
        <f t="shared" si="26"/>
        <v>-9.9087413721045802E-3</v>
      </c>
      <c r="E524" s="1">
        <f t="shared" si="27"/>
        <v>9.9007558773601279</v>
      </c>
      <c r="Q524" s="21">
        <v>16.150500000000001</v>
      </c>
      <c r="R524" s="21">
        <v>6.7296563907800002E-4</v>
      </c>
      <c r="S524" s="21">
        <v>0.65673491372399995</v>
      </c>
      <c r="AA524" s="21">
        <v>16.150500000000001</v>
      </c>
      <c r="AB524" s="21">
        <v>2.5240166212099998E-4</v>
      </c>
      <c r="AC524" s="21">
        <v>-1.16304393871</v>
      </c>
      <c r="AK524" s="21">
        <v>16.150500000000001</v>
      </c>
      <c r="AL524" s="21">
        <v>1.2429750131199999E-4</v>
      </c>
      <c r="AM524" s="21">
        <v>-0.61929116402899997</v>
      </c>
      <c r="AU524" s="21">
        <v>16.150500000000001</v>
      </c>
      <c r="AV524" s="21">
        <v>1.19234975013E-2</v>
      </c>
      <c r="AW524" s="21">
        <v>0.70427415953600003</v>
      </c>
      <c r="BE524" s="21">
        <v>16.150500000000001</v>
      </c>
      <c r="BF524" s="21">
        <v>9.4538975013099998E-3</v>
      </c>
      <c r="BG524" s="21">
        <v>-1.0979236426600001</v>
      </c>
      <c r="BO524" s="21">
        <v>16.150500000000001</v>
      </c>
      <c r="BP524" s="21">
        <v>7.5330975013100003E-3</v>
      </c>
      <c r="BQ524" s="21">
        <v>-0.71697126170900005</v>
      </c>
      <c r="BY524" s="21">
        <v>16.150500000000001</v>
      </c>
      <c r="BZ524" s="21">
        <v>-3.16850249869E-3</v>
      </c>
      <c r="CA524" s="21">
        <v>1.2073266625900001</v>
      </c>
      <c r="CI524" s="21">
        <v>16.150500000000001</v>
      </c>
      <c r="CJ524" s="24">
        <v>-1.5010249868799999E-4</v>
      </c>
      <c r="CK524" s="21">
        <v>0.801954257216</v>
      </c>
      <c r="CS524" s="21">
        <v>16.150500000000001</v>
      </c>
      <c r="CT524" s="24">
        <v>6.7309750131300001E-4</v>
      </c>
      <c r="CU524" s="21">
        <v>-8.2050626788799999E-2</v>
      </c>
    </row>
    <row r="525" spans="2:99" ht="15" thickBot="1" x14ac:dyDescent="0.35">
      <c r="B525" s="23">
        <v>16.150500000000001</v>
      </c>
      <c r="C525" s="23">
        <v>-7.0439773743999996E-3</v>
      </c>
      <c r="D525" s="18">
        <f t="shared" si="26"/>
        <v>-8.5675738350219806E-3</v>
      </c>
      <c r="E525" s="1">
        <f t="shared" si="27"/>
        <v>25.792735275775868</v>
      </c>
      <c r="Q525" s="21">
        <v>16.183800000000002</v>
      </c>
      <c r="R525" s="21">
        <v>9.4736563907799997E-4</v>
      </c>
      <c r="S525" s="21">
        <v>0.74953100652000004</v>
      </c>
      <c r="AA525" s="21">
        <v>16.183800000000002</v>
      </c>
      <c r="AB525" s="24">
        <v>-2.1998337878599999E-5</v>
      </c>
      <c r="AC525" s="21">
        <v>-1.1972319728900001</v>
      </c>
      <c r="AK525" s="21">
        <v>16.183800000000002</v>
      </c>
      <c r="AL525" s="21">
        <v>-1.5221024986900001E-3</v>
      </c>
      <c r="AM525" s="21">
        <v>-0.873259417998</v>
      </c>
      <c r="AU525" s="21">
        <v>16.183800000000002</v>
      </c>
      <c r="AV525" s="21">
        <v>1.24722975013E-2</v>
      </c>
      <c r="AW525" s="21">
        <v>0.401465856728</v>
      </c>
      <c r="BE525" s="21">
        <v>16.183800000000002</v>
      </c>
      <c r="BF525" s="21">
        <v>7.5330975013100003E-3</v>
      </c>
      <c r="BG525" s="21">
        <v>-1.1028076475499999</v>
      </c>
      <c r="BO525" s="21">
        <v>16.183800000000002</v>
      </c>
      <c r="BP525" s="21">
        <v>7.8074975013099996E-3</v>
      </c>
      <c r="BQ525" s="21">
        <v>-0.94651949125799995</v>
      </c>
      <c r="BY525" s="21">
        <v>16.183800000000002</v>
      </c>
      <c r="BZ525" s="21">
        <v>-2.6197024986900001E-3</v>
      </c>
      <c r="CA525" s="21">
        <v>1.12429857956</v>
      </c>
      <c r="CI525" s="21">
        <v>16.183800000000002</v>
      </c>
      <c r="CJ525" s="21">
        <v>-4.2450249868800002E-4</v>
      </c>
      <c r="CK525" s="21">
        <v>1.0266184818799999</v>
      </c>
      <c r="CS525" s="21">
        <v>16.183800000000002</v>
      </c>
      <c r="CT525" s="21">
        <v>9.4749750131299995E-4</v>
      </c>
      <c r="CU525" s="21">
        <v>-0.47765502239300001</v>
      </c>
    </row>
    <row r="526" spans="2:99" ht="15" thickBot="1" x14ac:dyDescent="0.35">
      <c r="B526" s="23">
        <v>16.183800000000002</v>
      </c>
      <c r="C526" s="23">
        <v>-4.8487773744E-3</v>
      </c>
      <c r="D526" s="18">
        <f t="shared" si="26"/>
        <v>-6.5525470612163893E-3</v>
      </c>
      <c r="E526" s="1">
        <f t="shared" si="27"/>
        <v>32.253679396826868</v>
      </c>
      <c r="Q526" s="21">
        <v>16.217099999999999</v>
      </c>
      <c r="R526" s="21">
        <v>9.4736563907799997E-4</v>
      </c>
      <c r="S526" s="21">
        <v>0.82767508466399997</v>
      </c>
      <c r="AA526" s="21">
        <v>16.217099999999999</v>
      </c>
      <c r="AB526" s="24">
        <v>-2.1998337878599999E-5</v>
      </c>
      <c r="AC526" s="21">
        <v>-1.1972319728900001</v>
      </c>
      <c r="AK526" s="21">
        <v>16.217099999999999</v>
      </c>
      <c r="AL526" s="21">
        <v>-2.8941024986899998E-3</v>
      </c>
      <c r="AM526" s="21">
        <v>-1.04908359382</v>
      </c>
      <c r="AU526" s="21">
        <v>16.217099999999999</v>
      </c>
      <c r="AV526" s="21">
        <v>1.2746697501299999E-2</v>
      </c>
      <c r="AW526" s="21">
        <v>6.9353524615399995E-2</v>
      </c>
      <c r="BE526" s="21">
        <v>16.217099999999999</v>
      </c>
      <c r="BF526" s="21">
        <v>4.7890975013100004E-3</v>
      </c>
      <c r="BG526" s="21">
        <v>-1.09303963778</v>
      </c>
      <c r="BO526" s="21">
        <v>16.217099999999999</v>
      </c>
      <c r="BP526" s="21">
        <v>7.8074975013099996E-3</v>
      </c>
      <c r="BQ526" s="21">
        <v>-1.0832716280100001</v>
      </c>
      <c r="BY526" s="21">
        <v>16.217099999999999</v>
      </c>
      <c r="BZ526" s="21">
        <v>-1.5221024986900001E-3</v>
      </c>
      <c r="CA526" s="21">
        <v>0.97289442815600002</v>
      </c>
      <c r="CI526" s="21">
        <v>16.217099999999999</v>
      </c>
      <c r="CJ526" s="21">
        <v>-6.9890249868699995E-4</v>
      </c>
      <c r="CK526" s="21">
        <v>1.1584866137500001</v>
      </c>
      <c r="CS526" s="21">
        <v>16.217099999999999</v>
      </c>
      <c r="CT526" s="21">
        <v>9.4749750131299995E-4</v>
      </c>
      <c r="CU526" s="21">
        <v>-0.80488334962100005</v>
      </c>
    </row>
    <row r="527" spans="2:99" ht="15" thickBot="1" x14ac:dyDescent="0.35">
      <c r="B527" s="23">
        <v>16.217099999999999</v>
      </c>
      <c r="C527" s="23">
        <v>-2.1047773744000001E-3</v>
      </c>
      <c r="D527" s="18">
        <f t="shared" si="26"/>
        <v>-4.0179789295962855E-3</v>
      </c>
      <c r="E527" s="1">
        <f t="shared" si="27"/>
        <v>40.670446564505404</v>
      </c>
      <c r="Q527" s="21">
        <v>16.250399999999999</v>
      </c>
      <c r="R527" s="21">
        <v>9.4736563907799997E-4</v>
      </c>
      <c r="S527" s="21">
        <v>0.90093515792400003</v>
      </c>
      <c r="AA527" s="21">
        <v>16.250399999999999</v>
      </c>
      <c r="AB527" s="21">
        <v>-5.7079833787900003E-4</v>
      </c>
      <c r="AC527" s="21">
        <v>-1.1972319728900001</v>
      </c>
      <c r="AK527" s="21">
        <v>16.250399999999999</v>
      </c>
      <c r="AL527" s="21">
        <v>-3.9917024986899996E-3</v>
      </c>
      <c r="AM527" s="21">
        <v>-1.0832716280100001</v>
      </c>
      <c r="AU527" s="21">
        <v>16.250399999999999</v>
      </c>
      <c r="AV527" s="21">
        <v>1.19234975013E-2</v>
      </c>
      <c r="AW527" s="21">
        <v>-0.28229482703300002</v>
      </c>
      <c r="BE527" s="21">
        <v>16.250399999999999</v>
      </c>
      <c r="BF527" s="21">
        <v>1.7706975013099999E-3</v>
      </c>
      <c r="BG527" s="21">
        <v>-1.01489555963</v>
      </c>
      <c r="BO527" s="21">
        <v>16.250399999999999</v>
      </c>
      <c r="BP527" s="21">
        <v>6.7098975013099998E-3</v>
      </c>
      <c r="BQ527" s="21">
        <v>-1.1028076475499999</v>
      </c>
      <c r="BY527" s="21">
        <v>16.250399999999999</v>
      </c>
      <c r="BZ527" s="21">
        <v>-4.2450249868800002E-4</v>
      </c>
      <c r="CA527" s="21">
        <v>0.72869418395600005</v>
      </c>
      <c r="CI527" s="21">
        <v>16.250399999999999</v>
      </c>
      <c r="CJ527" s="21">
        <v>-4.2450249868800002E-4</v>
      </c>
      <c r="CK527" s="21">
        <v>1.18779064305</v>
      </c>
      <c r="CS527" s="21">
        <v>16.250399999999999</v>
      </c>
      <c r="CT527" s="21">
        <v>9.4749750131299995E-4</v>
      </c>
      <c r="CU527" s="21">
        <v>-1.0344315791700001</v>
      </c>
    </row>
    <row r="528" spans="2:99" ht="15" thickBot="1" x14ac:dyDescent="0.35">
      <c r="B528" s="23">
        <v>16.250399999999999</v>
      </c>
      <c r="C528" s="23">
        <v>1.1880226255999999E-3</v>
      </c>
      <c r="D528" s="18">
        <f t="shared" si="26"/>
        <v>-1.1563052089320291E-3</v>
      </c>
      <c r="E528" s="1">
        <f t="shared" si="27"/>
        <v>61.065255508462585</v>
      </c>
      <c r="Q528" s="21">
        <v>16.2837</v>
      </c>
      <c r="R528" s="21">
        <v>9.4736563907799997E-4</v>
      </c>
      <c r="S528" s="21">
        <v>0.95954321653200003</v>
      </c>
      <c r="AA528" s="21">
        <v>16.2837</v>
      </c>
      <c r="AB528" s="21">
        <v>-5.7079833787900003E-4</v>
      </c>
      <c r="AC528" s="21">
        <v>-1.17769595336</v>
      </c>
      <c r="AK528" s="21">
        <v>16.2837</v>
      </c>
      <c r="AL528" s="21">
        <v>-5.0893024986900003E-3</v>
      </c>
      <c r="AM528" s="21">
        <v>-1.0881556328899999</v>
      </c>
      <c r="AU528" s="21">
        <v>16.2837</v>
      </c>
      <c r="AV528" s="21">
        <v>1.02770975013E-2</v>
      </c>
      <c r="AW528" s="21">
        <v>-0.59487113960899995</v>
      </c>
      <c r="BE528" s="21">
        <v>16.2837</v>
      </c>
      <c r="BF528" s="21">
        <v>-9.7330249868700001E-4</v>
      </c>
      <c r="BG528" s="21">
        <v>-0.83418737892600003</v>
      </c>
      <c r="BO528" s="21">
        <v>16.2837</v>
      </c>
      <c r="BP528" s="21">
        <v>5.8866975013100002E-3</v>
      </c>
      <c r="BQ528" s="21">
        <v>-1.1028076475499999</v>
      </c>
      <c r="BY528" s="21">
        <v>16.2837</v>
      </c>
      <c r="BZ528" s="21">
        <v>3.9869750131199999E-4</v>
      </c>
      <c r="CA528" s="21">
        <v>0.42100187626399999</v>
      </c>
      <c r="CI528" s="21">
        <v>16.2837</v>
      </c>
      <c r="CJ528" s="21">
        <v>-6.9890249868699995E-4</v>
      </c>
      <c r="CK528" s="21">
        <v>1.15360260886</v>
      </c>
      <c r="CS528" s="21">
        <v>16.2837</v>
      </c>
      <c r="CT528" s="21">
        <v>1.22189750131E-3</v>
      </c>
      <c r="CU528" s="21">
        <v>-1.12234366708</v>
      </c>
    </row>
    <row r="529" spans="2:99" ht="15" thickBot="1" x14ac:dyDescent="0.35">
      <c r="B529" s="23">
        <v>16.2837</v>
      </c>
      <c r="C529" s="23">
        <v>3.3832226256000002E-3</v>
      </c>
      <c r="D529" s="18">
        <f t="shared" si="26"/>
        <v>1.8165242659130137E-3</v>
      </c>
      <c r="E529" s="1">
        <f t="shared" si="27"/>
        <v>27.272708336065492</v>
      </c>
      <c r="Q529" s="21">
        <v>16.317</v>
      </c>
      <c r="R529" s="21">
        <v>9.4736563907799997E-4</v>
      </c>
      <c r="S529" s="21">
        <v>1.00838326537</v>
      </c>
      <c r="AA529" s="21">
        <v>16.317</v>
      </c>
      <c r="AB529" s="24">
        <v>-2.1998337878599999E-5</v>
      </c>
      <c r="AC529" s="21">
        <v>-1.07024784591</v>
      </c>
      <c r="AK529" s="21">
        <v>16.317</v>
      </c>
      <c r="AL529" s="21">
        <v>-5.3637024986899996E-3</v>
      </c>
      <c r="AM529" s="21">
        <v>-1.0832716280100001</v>
      </c>
      <c r="AU529" s="21">
        <v>16.317</v>
      </c>
      <c r="AV529" s="21">
        <v>7.8074975013099996E-3</v>
      </c>
      <c r="AW529" s="21">
        <v>-0.85860740334600005</v>
      </c>
      <c r="BE529" s="21">
        <v>16.317</v>
      </c>
      <c r="BF529" s="21">
        <v>-3.9917024986899996E-3</v>
      </c>
      <c r="BG529" s="21">
        <v>-0.57533512007300003</v>
      </c>
      <c r="BO529" s="21">
        <v>16.317</v>
      </c>
      <c r="BP529" s="21">
        <v>4.5146975013100003E-3</v>
      </c>
      <c r="BQ529" s="21">
        <v>-1.0539675987099999</v>
      </c>
      <c r="BY529" s="21">
        <v>16.317</v>
      </c>
      <c r="BZ529" s="21">
        <v>1.49629750131E-3</v>
      </c>
      <c r="CA529" s="21">
        <v>7.4237529499400004E-2</v>
      </c>
      <c r="CI529" s="21">
        <v>16.317</v>
      </c>
      <c r="CJ529" s="21">
        <v>-4.2450249868800002E-4</v>
      </c>
      <c r="CK529" s="21">
        <v>1.0217344770000001</v>
      </c>
      <c r="CS529" s="21">
        <v>16.317</v>
      </c>
      <c r="CT529" s="21">
        <v>1.49629750131E-3</v>
      </c>
      <c r="CU529" s="21">
        <v>-1.12234366708</v>
      </c>
    </row>
    <row r="530" spans="2:99" ht="15" thickBot="1" x14ac:dyDescent="0.35">
      <c r="B530" s="23">
        <v>16.317</v>
      </c>
      <c r="C530" s="23">
        <v>6.4016226255999998E-3</v>
      </c>
      <c r="D530" s="18">
        <f t="shared" si="26"/>
        <v>4.6773358088056253E-3</v>
      </c>
      <c r="E530" s="1">
        <f t="shared" si="27"/>
        <v>33.035166961898639</v>
      </c>
      <c r="Q530" s="21">
        <v>16.350300000000001</v>
      </c>
      <c r="R530" s="21">
        <v>9.4736563907799997E-4</v>
      </c>
      <c r="S530" s="21">
        <v>1.0425712995600001</v>
      </c>
      <c r="AA530" s="21">
        <v>16.350300000000001</v>
      </c>
      <c r="AB530" s="24">
        <v>-2.1998337878599999E-5</v>
      </c>
      <c r="AC530" s="21">
        <v>-0.89930767496899999</v>
      </c>
      <c r="AK530" s="21">
        <v>16.350300000000001</v>
      </c>
      <c r="AL530" s="21">
        <v>-5.3637024986899996E-3</v>
      </c>
      <c r="AM530" s="21">
        <v>-0.990475535214</v>
      </c>
      <c r="AU530" s="21">
        <v>16.350300000000001</v>
      </c>
      <c r="AV530" s="21">
        <v>4.7890975013100004E-3</v>
      </c>
      <c r="AW530" s="21">
        <v>-1.0393155840499999</v>
      </c>
      <c r="BE530" s="21">
        <v>16.350300000000001</v>
      </c>
      <c r="BF530" s="21">
        <v>-6.4613024986900002E-3</v>
      </c>
      <c r="BG530" s="21">
        <v>-0.26275880749699998</v>
      </c>
      <c r="BO530" s="21">
        <v>16.350300000000001</v>
      </c>
      <c r="BP530" s="21">
        <v>2.59389750131E-3</v>
      </c>
      <c r="BQ530" s="21">
        <v>-0.89279543753400004</v>
      </c>
      <c r="BY530" s="21">
        <v>16.350300000000001</v>
      </c>
      <c r="BZ530" s="21">
        <v>2.59389750131E-3</v>
      </c>
      <c r="CA530" s="21">
        <v>-0.28229482703300002</v>
      </c>
      <c r="CI530" s="21">
        <v>16.350300000000001</v>
      </c>
      <c r="CJ530" s="21">
        <v>-1.5010249868799999E-4</v>
      </c>
      <c r="CK530" s="21">
        <v>0.78730224256400005</v>
      </c>
      <c r="CS530" s="21">
        <v>16.350300000000001</v>
      </c>
      <c r="CT530" s="21">
        <v>1.22189750131E-3</v>
      </c>
      <c r="CU530" s="21">
        <v>-1.04419958894</v>
      </c>
    </row>
    <row r="531" spans="2:99" ht="15" thickBot="1" x14ac:dyDescent="0.35">
      <c r="B531" s="23">
        <v>16.350300000000001</v>
      </c>
      <c r="C531" s="23">
        <v>8.5968226255999994E-3</v>
      </c>
      <c r="D531" s="18">
        <f t="shared" si="26"/>
        <v>7.2124800779311566E-3</v>
      </c>
      <c r="E531" s="1">
        <f t="shared" si="27"/>
        <v>21.293380992069583</v>
      </c>
      <c r="Q531" s="21">
        <v>16.383600000000001</v>
      </c>
      <c r="R531" s="21">
        <v>9.4736563907799997E-4</v>
      </c>
      <c r="S531" s="21">
        <v>1.0767593337500001</v>
      </c>
      <c r="AA531" s="21">
        <v>16.383600000000001</v>
      </c>
      <c r="AB531" s="21">
        <v>2.5240166212099998E-4</v>
      </c>
      <c r="AC531" s="21">
        <v>-0.67464345030499995</v>
      </c>
      <c r="AK531" s="21">
        <v>16.383600000000001</v>
      </c>
      <c r="AL531" s="21">
        <v>-4.54050249869E-3</v>
      </c>
      <c r="AM531" s="21">
        <v>-0.79511533985299998</v>
      </c>
      <c r="AU531" s="21">
        <v>16.383600000000001</v>
      </c>
      <c r="AV531" s="21">
        <v>1.49629750131E-3</v>
      </c>
      <c r="AW531" s="21">
        <v>-1.1174596621999999</v>
      </c>
      <c r="BE531" s="21">
        <v>16.383600000000001</v>
      </c>
      <c r="BF531" s="21">
        <v>-8.6565024986900007E-3</v>
      </c>
      <c r="BG531" s="21">
        <v>7.91215343834E-2</v>
      </c>
      <c r="BO531" s="21">
        <v>16.383600000000001</v>
      </c>
      <c r="BP531" s="21">
        <v>9.4749750131299995E-4</v>
      </c>
      <c r="BQ531" s="21">
        <v>-0.64371118844899999</v>
      </c>
      <c r="BY531" s="21">
        <v>16.383600000000001</v>
      </c>
      <c r="BZ531" s="21">
        <v>3.41709750131E-3</v>
      </c>
      <c r="CA531" s="21">
        <v>-0.59975514449300005</v>
      </c>
      <c r="CI531" s="21">
        <v>16.383600000000001</v>
      </c>
      <c r="CJ531" s="21">
        <v>1.2429750131199999E-4</v>
      </c>
      <c r="CK531" s="21">
        <v>0.48449393975600002</v>
      </c>
      <c r="CS531" s="21">
        <v>16.383600000000001</v>
      </c>
      <c r="CT531" s="21">
        <v>1.22189750131E-3</v>
      </c>
      <c r="CU531" s="21">
        <v>-0.82441936915799996</v>
      </c>
    </row>
    <row r="532" spans="2:99" ht="15" thickBot="1" x14ac:dyDescent="0.35">
      <c r="B532" s="23">
        <v>16.383600000000001</v>
      </c>
      <c r="C532" s="23">
        <v>9.9688226255999993E-3</v>
      </c>
      <c r="D532" s="18">
        <f t="shared" si="26"/>
        <v>9.2337818027392448E-3</v>
      </c>
      <c r="E532" s="1">
        <f t="shared" si="27"/>
        <v>6.0031667919090586</v>
      </c>
      <c r="Q532" s="21">
        <v>16.416899999999998</v>
      </c>
      <c r="R532" s="21">
        <v>9.4736563907799997E-4</v>
      </c>
      <c r="S532" s="21">
        <v>1.0914113484000001</v>
      </c>
      <c r="AA532" s="21">
        <v>16.416899999999998</v>
      </c>
      <c r="AB532" s="21">
        <v>2.5240166212099998E-4</v>
      </c>
      <c r="AC532" s="21">
        <v>-0.42067519633700001</v>
      </c>
      <c r="AK532" s="21">
        <v>16.416899999999998</v>
      </c>
      <c r="AL532" s="21">
        <v>-4.2661024986899998E-3</v>
      </c>
      <c r="AM532" s="21">
        <v>-0.53137907611699997</v>
      </c>
      <c r="AU532" s="21">
        <v>16.416899999999998</v>
      </c>
      <c r="AV532" s="21">
        <v>-1.7965024986900001E-3</v>
      </c>
      <c r="AW532" s="21">
        <v>-1.1174596621999999</v>
      </c>
      <c r="BE532" s="21">
        <v>16.416899999999998</v>
      </c>
      <c r="BF532" s="21">
        <v>-1.00285024987E-2</v>
      </c>
      <c r="BG532" s="21">
        <v>0.41123386649600002</v>
      </c>
      <c r="BO532" s="21">
        <v>16.416899999999998</v>
      </c>
      <c r="BP532" s="21">
        <v>-1.2477024986899999E-3</v>
      </c>
      <c r="BQ532" s="21">
        <v>-0.345786890525</v>
      </c>
      <c r="BY532" s="21">
        <v>16.416899999999998</v>
      </c>
      <c r="BZ532" s="21">
        <v>3.9658975013099999E-3</v>
      </c>
      <c r="CA532" s="21">
        <v>-0.86837541311400002</v>
      </c>
      <c r="CI532" s="21">
        <v>16.416899999999998</v>
      </c>
      <c r="CJ532" s="21">
        <v>3.9869750131199999E-4</v>
      </c>
      <c r="CK532" s="21">
        <v>0.123077578339</v>
      </c>
      <c r="CS532" s="21">
        <v>16.416899999999998</v>
      </c>
      <c r="CT532" s="21">
        <v>1.22189750131E-3</v>
      </c>
      <c r="CU532" s="21">
        <v>-0.50695905169699995</v>
      </c>
    </row>
    <row r="533" spans="2:99" ht="15" thickBot="1" x14ac:dyDescent="0.35">
      <c r="B533" s="23">
        <v>16.416899999999998</v>
      </c>
      <c r="C533" s="23">
        <v>1.05176226256E-2</v>
      </c>
      <c r="D533" s="18">
        <f t="shared" si="26"/>
        <v>1.0592500780367902E-2</v>
      </c>
      <c r="E533" s="1">
        <f t="shared" si="27"/>
        <v>6.2297089571621063E-2</v>
      </c>
      <c r="Q533" s="21">
        <v>16.450199999999999</v>
      </c>
      <c r="R533" s="24">
        <v>9.4736563907799997E-4</v>
      </c>
      <c r="S533" s="21">
        <v>1.0962953532799999</v>
      </c>
      <c r="AA533" s="21">
        <v>16.450199999999999</v>
      </c>
      <c r="AB533" s="24">
        <v>5.2680166212099998E-4</v>
      </c>
      <c r="AC533" s="21">
        <v>-0.142286917949</v>
      </c>
      <c r="AK533" s="21">
        <v>16.450199999999999</v>
      </c>
      <c r="AL533" s="24">
        <v>-2.6197024986900001E-3</v>
      </c>
      <c r="AM533" s="21">
        <v>-0.228570773309</v>
      </c>
      <c r="AU533" s="21">
        <v>16.450199999999999</v>
      </c>
      <c r="AV533" s="24">
        <v>-4.8149024986900001E-3</v>
      </c>
      <c r="AW533" s="21">
        <v>-1.0979236426600001</v>
      </c>
      <c r="BE533" s="21">
        <v>16.450199999999999</v>
      </c>
      <c r="BF533" s="24">
        <v>-1.05773024987E-2</v>
      </c>
      <c r="BG533" s="21">
        <v>0.70915816442000001</v>
      </c>
      <c r="BO533" s="21">
        <v>16.450199999999999</v>
      </c>
      <c r="BP533" s="24">
        <v>-3.16850249869E-3</v>
      </c>
      <c r="BQ533" s="21">
        <v>-8.7905535286899993E-3</v>
      </c>
      <c r="BY533" s="21">
        <v>16.450199999999999</v>
      </c>
      <c r="BZ533" s="24">
        <v>4.7890975013100004E-3</v>
      </c>
      <c r="CA533" s="21">
        <v>-1.04419958894</v>
      </c>
      <c r="CI533" s="21">
        <v>16.450199999999999</v>
      </c>
      <c r="CJ533" s="21">
        <v>3.9869750131199999E-4</v>
      </c>
      <c r="CK533" s="21">
        <v>-0.25299079772900002</v>
      </c>
      <c r="CS533" s="21">
        <v>16.450199999999999</v>
      </c>
      <c r="CT533" s="21">
        <v>6.7309750131300001E-4</v>
      </c>
      <c r="CU533" s="21">
        <v>-0.130890675629</v>
      </c>
    </row>
    <row r="534" spans="2:99" ht="15" thickBot="1" x14ac:dyDescent="0.35">
      <c r="B534" s="23">
        <v>16.450199999999999</v>
      </c>
      <c r="C534" s="23">
        <v>1.0792022625600001E-2</v>
      </c>
      <c r="D534" s="18">
        <f t="shared" si="26"/>
        <v>1.1190268857894725E-2</v>
      </c>
      <c r="E534" s="1">
        <f t="shared" si="27"/>
        <v>1.7622229059660435</v>
      </c>
      <c r="Q534" s="21">
        <v>16.483499999999999</v>
      </c>
      <c r="R534" s="21">
        <v>1.2217656390799999E-3</v>
      </c>
      <c r="S534" s="21">
        <v>1.0962953532799999</v>
      </c>
      <c r="AA534" s="21">
        <v>16.483499999999999</v>
      </c>
      <c r="AB534" s="21">
        <v>8.0120166212100004E-4</v>
      </c>
      <c r="AC534" s="21">
        <v>0.14098536532399999</v>
      </c>
      <c r="AK534" s="21">
        <v>16.483499999999999</v>
      </c>
      <c r="AL534" s="21">
        <v>-1.2477024986899999E-3</v>
      </c>
      <c r="AM534" s="21">
        <v>0.108425563687</v>
      </c>
      <c r="AU534" s="21">
        <v>16.483499999999999</v>
      </c>
      <c r="AV534" s="21">
        <v>-7.8333024986899993E-3</v>
      </c>
      <c r="AW534" s="21">
        <v>-0.990475535214</v>
      </c>
      <c r="BE534" s="21">
        <v>16.483499999999999</v>
      </c>
      <c r="BF534" s="21">
        <v>-1.00285024987E-2</v>
      </c>
      <c r="BG534" s="21">
        <v>0.94359039885200002</v>
      </c>
      <c r="BO534" s="21">
        <v>16.483499999999999</v>
      </c>
      <c r="BP534" s="21">
        <v>-4.54050249869E-3</v>
      </c>
      <c r="BQ534" s="21">
        <v>0.328205783468</v>
      </c>
      <c r="BY534" s="21">
        <v>16.483499999999999</v>
      </c>
      <c r="BZ534" s="21">
        <v>4.5146975013100003E-3</v>
      </c>
      <c r="CA534" s="21">
        <v>-1.12234366708</v>
      </c>
      <c r="CI534" s="21">
        <v>16.483499999999999</v>
      </c>
      <c r="CJ534" s="21">
        <v>1.22189750131E-3</v>
      </c>
      <c r="CK534" s="21">
        <v>-0.59487113960899995</v>
      </c>
      <c r="CS534" s="21">
        <v>16.483499999999999</v>
      </c>
      <c r="CT534" s="21">
        <v>6.7309750131300001E-4</v>
      </c>
      <c r="CU534" s="21">
        <v>0.26959772486</v>
      </c>
    </row>
    <row r="535" spans="2:99" ht="15" thickBot="1" x14ac:dyDescent="0.35">
      <c r="B535" s="23">
        <v>16.483499999999999</v>
      </c>
      <c r="C535" s="23">
        <v>9.9688226255999993E-3</v>
      </c>
      <c r="D535" s="18">
        <f t="shared" si="26"/>
        <v>1.0986199328666069E-2</v>
      </c>
      <c r="E535" s="1">
        <f t="shared" si="27"/>
        <v>11.500615066017611</v>
      </c>
      <c r="Q535" s="21">
        <v>16.5168</v>
      </c>
      <c r="R535" s="21">
        <v>1.2217656390799999E-3</v>
      </c>
      <c r="S535" s="21">
        <v>1.0767593337500001</v>
      </c>
      <c r="AA535" s="21">
        <v>16.5168</v>
      </c>
      <c r="AB535" s="21">
        <v>1.3500016621200001E-3</v>
      </c>
      <c r="AC535" s="21">
        <v>0.39983762417599999</v>
      </c>
      <c r="AK535" s="21">
        <v>16.5168</v>
      </c>
      <c r="AL535" s="21">
        <v>3.9869750131199999E-4</v>
      </c>
      <c r="AM535" s="21">
        <v>0.42588588114800002</v>
      </c>
      <c r="AU535" s="21">
        <v>16.5168</v>
      </c>
      <c r="AV535" s="21">
        <v>-9.4797024986900003E-3</v>
      </c>
      <c r="AW535" s="21">
        <v>-0.79511533985299998</v>
      </c>
      <c r="BE535" s="21">
        <v>16.5168</v>
      </c>
      <c r="BF535" s="21">
        <v>-9.2053024986899993E-3</v>
      </c>
      <c r="BG535" s="21">
        <v>1.10476256002</v>
      </c>
      <c r="BO535" s="21">
        <v>16.5168</v>
      </c>
      <c r="BP535" s="21">
        <v>-5.6381024986899998E-3</v>
      </c>
      <c r="BQ535" s="21">
        <v>0.64078209604400005</v>
      </c>
      <c r="BY535" s="21">
        <v>16.5168</v>
      </c>
      <c r="BZ535" s="21">
        <v>4.5146975013100003E-3</v>
      </c>
      <c r="CA535" s="21">
        <v>-1.1272276719700001</v>
      </c>
      <c r="CI535" s="21">
        <v>16.5168</v>
      </c>
      <c r="CJ535" s="21">
        <v>1.49629750131E-3</v>
      </c>
      <c r="CK535" s="21">
        <v>-0.873259417998</v>
      </c>
      <c r="CS535" s="21">
        <v>16.5168</v>
      </c>
      <c r="CT535" s="21">
        <v>6.7309750131300001E-4</v>
      </c>
      <c r="CU535" s="21">
        <v>0.64078209604400005</v>
      </c>
    </row>
    <row r="536" spans="2:99" ht="15" thickBot="1" x14ac:dyDescent="0.35">
      <c r="B536" s="23">
        <v>16.5168</v>
      </c>
      <c r="C536" s="23">
        <v>8.5968226255999994E-3</v>
      </c>
      <c r="D536" s="18">
        <f t="shared" si="26"/>
        <v>9.9996558751097846E-3</v>
      </c>
      <c r="E536" s="1">
        <f t="shared" si="27"/>
        <v>21.866012510335377</v>
      </c>
      <c r="Q536" s="21">
        <v>16.5501</v>
      </c>
      <c r="R536" s="21">
        <v>6.7296563907800002E-4</v>
      </c>
      <c r="S536" s="21">
        <v>1.0425712995600001</v>
      </c>
      <c r="AA536" s="21">
        <v>16.5501</v>
      </c>
      <c r="AB536" s="21">
        <v>1.0756016621199999E-3</v>
      </c>
      <c r="AC536" s="21">
        <v>0.634269858608</v>
      </c>
      <c r="AK536" s="21">
        <v>16.5501</v>
      </c>
      <c r="AL536" s="21">
        <v>2.0450975013100001E-3</v>
      </c>
      <c r="AM536" s="21">
        <v>0.70915816442000001</v>
      </c>
      <c r="AU536" s="21">
        <v>16.5501</v>
      </c>
      <c r="AV536" s="21">
        <v>-1.0851702498699999E-2</v>
      </c>
      <c r="AW536" s="21">
        <v>-0.53137907611699997</v>
      </c>
      <c r="BE536" s="21">
        <v>16.5501</v>
      </c>
      <c r="BF536" s="21">
        <v>-7.0101024986899997E-3</v>
      </c>
      <c r="BG536" s="21">
        <v>1.18290663817</v>
      </c>
      <c r="BO536" s="21">
        <v>16.5501</v>
      </c>
      <c r="BP536" s="21">
        <v>-6.4613024986900002E-3</v>
      </c>
      <c r="BQ536" s="21">
        <v>0.889866345128</v>
      </c>
      <c r="BY536" s="21">
        <v>16.5501</v>
      </c>
      <c r="BZ536" s="21">
        <v>3.6914975013100002E-3</v>
      </c>
      <c r="CA536" s="21">
        <v>-1.0979236426600001</v>
      </c>
      <c r="CI536" s="21">
        <v>16.5501</v>
      </c>
      <c r="CJ536" s="21">
        <v>1.49629750131E-3</v>
      </c>
      <c r="CK536" s="21">
        <v>-1.06373560847</v>
      </c>
      <c r="CS536" s="21">
        <v>16.5501</v>
      </c>
      <c r="CT536" s="21">
        <v>3.9869750131199999E-4</v>
      </c>
      <c r="CU536" s="21">
        <v>0.93870639396800004</v>
      </c>
    </row>
    <row r="537" spans="2:99" ht="15" thickBot="1" x14ac:dyDescent="0.35">
      <c r="B537" s="23">
        <v>16.5501</v>
      </c>
      <c r="C537" s="23">
        <v>6.4016226255999998E-3</v>
      </c>
      <c r="D537" s="18">
        <f t="shared" si="26"/>
        <v>8.3084958182645524E-3</v>
      </c>
      <c r="E537" s="1">
        <f t="shared" si="27"/>
        <v>40.40183747669672</v>
      </c>
      <c r="Q537" s="21">
        <v>16.583400000000001</v>
      </c>
      <c r="R537" s="21">
        <v>6.7296563907800002E-4</v>
      </c>
      <c r="S537" s="21">
        <v>1.0034992604899999</v>
      </c>
      <c r="AA537" s="21">
        <v>16.583400000000001</v>
      </c>
      <c r="AB537" s="21">
        <v>1.3500016621200001E-3</v>
      </c>
      <c r="AC537" s="21">
        <v>0.82474604908399995</v>
      </c>
      <c r="AK537" s="21">
        <v>16.583400000000001</v>
      </c>
      <c r="AL537" s="21">
        <v>3.1426975013099999E-3</v>
      </c>
      <c r="AM537" s="21">
        <v>0.93870639396800004</v>
      </c>
      <c r="AU537" s="21">
        <v>16.583400000000001</v>
      </c>
      <c r="AV537" s="21">
        <v>-1.14005024987E-2</v>
      </c>
      <c r="AW537" s="21">
        <v>-0.213918758657</v>
      </c>
      <c r="BE537" s="21">
        <v>16.583400000000001</v>
      </c>
      <c r="BF537" s="21">
        <v>-4.54050249869E-3</v>
      </c>
      <c r="BG537" s="21">
        <v>1.1926746479400001</v>
      </c>
      <c r="BO537" s="21">
        <v>16.583400000000001</v>
      </c>
      <c r="BP537" s="21">
        <v>-6.1869024986900001E-3</v>
      </c>
      <c r="BQ537" s="21">
        <v>1.0705745258399999</v>
      </c>
      <c r="BY537" s="21">
        <v>16.583400000000001</v>
      </c>
      <c r="BZ537" s="21">
        <v>3.1426975013099999E-3</v>
      </c>
      <c r="CA537" s="21">
        <v>-0.95628750102600002</v>
      </c>
      <c r="CI537" s="21">
        <v>16.583400000000001</v>
      </c>
      <c r="CJ537" s="21">
        <v>1.7706975013099999E-3</v>
      </c>
      <c r="CK537" s="21">
        <v>-1.0979236426600001</v>
      </c>
      <c r="CS537" s="21">
        <v>16.583400000000001</v>
      </c>
      <c r="CT537" s="21">
        <v>1.2429750131199999E-4</v>
      </c>
      <c r="CU537" s="21">
        <v>1.12429857956</v>
      </c>
    </row>
    <row r="538" spans="2:99" ht="15" thickBot="1" x14ac:dyDescent="0.35">
      <c r="B538" s="23">
        <v>16.583400000000001</v>
      </c>
      <c r="C538" s="23">
        <v>3.6576226255999999E-3</v>
      </c>
      <c r="D538" s="18">
        <f t="shared" si="26"/>
        <v>6.0429422647834677E-3</v>
      </c>
      <c r="E538" s="1">
        <f t="shared" si="27"/>
        <v>63.219442011937218</v>
      </c>
      <c r="Q538" s="21">
        <v>16.616700000000002</v>
      </c>
      <c r="R538" s="21">
        <v>6.7296563907800002E-4</v>
      </c>
      <c r="S538" s="21">
        <v>0.94977520676399996</v>
      </c>
      <c r="AA538" s="21">
        <v>16.616700000000002</v>
      </c>
      <c r="AB538" s="21">
        <v>1.3500016621200001E-3</v>
      </c>
      <c r="AC538" s="21">
        <v>0.961498185836</v>
      </c>
      <c r="AK538" s="21">
        <v>16.616700000000002</v>
      </c>
      <c r="AL538" s="21">
        <v>4.7890975013100004E-3</v>
      </c>
      <c r="AM538" s="21">
        <v>1.09499455026</v>
      </c>
      <c r="AU538" s="21">
        <v>16.616700000000002</v>
      </c>
      <c r="AV538" s="21">
        <v>-1.0851702498699999E-2</v>
      </c>
      <c r="AW538" s="21">
        <v>0.113309568571</v>
      </c>
      <c r="BE538" s="21">
        <v>16.616700000000002</v>
      </c>
      <c r="BF538" s="21">
        <v>-1.7965024986900001E-3</v>
      </c>
      <c r="BG538" s="21">
        <v>1.12429857956</v>
      </c>
      <c r="BO538" s="21">
        <v>16.616700000000002</v>
      </c>
      <c r="BP538" s="21">
        <v>-5.9125024986899999E-3</v>
      </c>
      <c r="BQ538" s="21">
        <v>1.1780226332799999</v>
      </c>
      <c r="BY538" s="21">
        <v>16.616700000000002</v>
      </c>
      <c r="BZ538" s="21">
        <v>2.3194975013099998E-3</v>
      </c>
      <c r="CA538" s="21">
        <v>-0.731623276361</v>
      </c>
      <c r="CI538" s="21">
        <v>16.616700000000002</v>
      </c>
      <c r="CJ538" s="21">
        <v>1.7706975013099999E-3</v>
      </c>
      <c r="CK538" s="21">
        <v>-1.0979236426600001</v>
      </c>
      <c r="CS538" s="21">
        <v>16.616700000000002</v>
      </c>
      <c r="CT538" s="21">
        <v>1.2429750131199999E-4</v>
      </c>
      <c r="CU538" s="21">
        <v>1.2073266625900001</v>
      </c>
    </row>
    <row r="539" spans="2:99" ht="15" thickBot="1" x14ac:dyDescent="0.35">
      <c r="B539" s="23">
        <v>16.616700000000002</v>
      </c>
      <c r="C539" s="23">
        <v>9.1362262559900001E-4</v>
      </c>
      <c r="D539" s="18">
        <f t="shared" si="26"/>
        <v>3.3755662664533737E-3</v>
      </c>
      <c r="E539" s="1">
        <f t="shared" si="27"/>
        <v>67.346294341592113</v>
      </c>
      <c r="Q539" s="21">
        <v>16.649999999999999</v>
      </c>
      <c r="R539" s="21">
        <v>9.4736563907799997E-4</v>
      </c>
      <c r="S539" s="21">
        <v>0.88628314327199997</v>
      </c>
      <c r="AA539" s="21">
        <v>16.649999999999999</v>
      </c>
      <c r="AB539" s="21">
        <v>1.3500016621200001E-3</v>
      </c>
      <c r="AC539" s="21">
        <v>1.04941027375</v>
      </c>
      <c r="AK539" s="21">
        <v>16.649999999999999</v>
      </c>
      <c r="AL539" s="21">
        <v>5.6122975013100001E-3</v>
      </c>
      <c r="AM539" s="21">
        <v>1.18779064305</v>
      </c>
      <c r="AU539" s="21">
        <v>16.649999999999999</v>
      </c>
      <c r="AV539" s="21">
        <v>-1.00285024987E-2</v>
      </c>
      <c r="AW539" s="21">
        <v>0.44542190068400001</v>
      </c>
      <c r="BE539" s="21">
        <v>16.649999999999999</v>
      </c>
      <c r="BF539" s="21">
        <v>1.22189750131E-3</v>
      </c>
      <c r="BG539" s="21">
        <v>0.96801042327200004</v>
      </c>
      <c r="BO539" s="21">
        <v>16.649999999999999</v>
      </c>
      <c r="BP539" s="21">
        <v>-5.3637024986899996E-3</v>
      </c>
      <c r="BQ539" s="21">
        <v>1.2122106674699999</v>
      </c>
      <c r="BY539" s="21">
        <v>16.649999999999999</v>
      </c>
      <c r="BZ539" s="21">
        <v>1.22189750131E-3</v>
      </c>
      <c r="CA539" s="21">
        <v>-0.433698978437</v>
      </c>
      <c r="CI539" s="21">
        <v>16.649999999999999</v>
      </c>
      <c r="CJ539" s="21">
        <v>2.0450975013100001E-3</v>
      </c>
      <c r="CK539" s="21">
        <v>-1.05885160359</v>
      </c>
      <c r="CS539" s="21">
        <v>16.649999999999999</v>
      </c>
      <c r="CT539" s="21">
        <v>3.9869750131199999E-4</v>
      </c>
      <c r="CU539" s="21">
        <v>1.1731386284</v>
      </c>
    </row>
    <row r="540" spans="2:99" ht="15" thickBot="1" x14ac:dyDescent="0.35">
      <c r="B540" s="23">
        <v>16.649999999999999</v>
      </c>
      <c r="C540" s="23">
        <v>-1.8303773743999999E-3</v>
      </c>
      <c r="D540" s="18">
        <f t="shared" si="26"/>
        <v>5.081489427177662E-4</v>
      </c>
      <c r="E540" s="1">
        <f t="shared" si="27"/>
        <v>60.763392620582046</v>
      </c>
      <c r="Q540" s="21">
        <v>16.683299999999999</v>
      </c>
      <c r="R540" s="21">
        <v>6.7296563907800002E-4</v>
      </c>
      <c r="S540" s="21">
        <v>0.81302307001200003</v>
      </c>
      <c r="AA540" s="21">
        <v>16.683299999999999</v>
      </c>
      <c r="AB540" s="21">
        <v>1.3500016621200001E-3</v>
      </c>
      <c r="AC540" s="21">
        <v>1.0787143030499999</v>
      </c>
      <c r="AK540" s="21">
        <v>16.683299999999999</v>
      </c>
      <c r="AL540" s="21">
        <v>6.4354975013099997E-3</v>
      </c>
      <c r="AM540" s="21">
        <v>1.18290663817</v>
      </c>
      <c r="AU540" s="21">
        <v>16.683299999999999</v>
      </c>
      <c r="AV540" s="21">
        <v>-7.55890249869E-3</v>
      </c>
      <c r="AW540" s="21">
        <v>0.73357818884000003</v>
      </c>
      <c r="BE540" s="21">
        <v>16.683299999999999</v>
      </c>
      <c r="BF540" s="21">
        <v>4.2402975013100001E-3</v>
      </c>
      <c r="BG540" s="21">
        <v>0.72869418395600005</v>
      </c>
      <c r="BO540" s="21">
        <v>16.683299999999999</v>
      </c>
      <c r="BP540" s="21">
        <v>-3.4429024986900002E-3</v>
      </c>
      <c r="BQ540" s="21">
        <v>1.15360260886</v>
      </c>
      <c r="BY540" s="21">
        <v>16.683299999999999</v>
      </c>
      <c r="BZ540" s="21">
        <v>1.2429750131199999E-4</v>
      </c>
      <c r="CA540" s="21">
        <v>-9.67026414408E-2</v>
      </c>
      <c r="CI540" s="21">
        <v>16.683299999999999</v>
      </c>
      <c r="CJ540" s="21">
        <v>1.49629750131E-3</v>
      </c>
      <c r="CK540" s="21">
        <v>-0.89279543753400004</v>
      </c>
      <c r="CS540" s="21">
        <v>16.683299999999999</v>
      </c>
      <c r="CT540" s="21">
        <v>1.2429750131199999E-4</v>
      </c>
      <c r="CU540" s="21">
        <v>1.03150248676</v>
      </c>
    </row>
    <row r="541" spans="2:99" ht="15" thickBot="1" x14ac:dyDescent="0.35">
      <c r="B541" s="23">
        <v>16.683299999999999</v>
      </c>
      <c r="C541" s="23">
        <v>-4.2999773743999997E-3</v>
      </c>
      <c r="D541" s="18">
        <f t="shared" si="26"/>
        <v>-2.3435767730484438E-3</v>
      </c>
      <c r="E541" s="1">
        <f t="shared" si="27"/>
        <v>42.527814588541446</v>
      </c>
      <c r="Q541" s="21">
        <v>16.7166</v>
      </c>
      <c r="R541" s="21">
        <v>6.7296563907800002E-4</v>
      </c>
      <c r="S541" s="21">
        <v>0.72022697721600004</v>
      </c>
      <c r="AA541" s="21">
        <v>16.7166</v>
      </c>
      <c r="AB541" s="21">
        <v>1.62440166212E-3</v>
      </c>
      <c r="AC541" s="21">
        <v>1.0591782835200001</v>
      </c>
      <c r="AK541" s="21">
        <v>16.7166</v>
      </c>
      <c r="AL541" s="21">
        <v>6.7098975013099998E-3</v>
      </c>
      <c r="AM541" s="21">
        <v>1.12429857956</v>
      </c>
      <c r="AU541" s="21">
        <v>16.7166</v>
      </c>
      <c r="AV541" s="21">
        <v>-5.0893024986900003E-3</v>
      </c>
      <c r="AW541" s="21">
        <v>0.96312641838799995</v>
      </c>
      <c r="BE541" s="21">
        <v>16.7166</v>
      </c>
      <c r="BF541" s="21">
        <v>6.98429750131E-3</v>
      </c>
      <c r="BG541" s="21">
        <v>0.43565389091599999</v>
      </c>
      <c r="BO541" s="21">
        <v>16.7166</v>
      </c>
      <c r="BP541" s="21">
        <v>-2.3453024986899999E-3</v>
      </c>
      <c r="BQ541" s="21">
        <v>1.0119664672299999</v>
      </c>
      <c r="BY541" s="21">
        <v>16.7166</v>
      </c>
      <c r="BZ541" s="21">
        <v>-9.7330249868700001E-4</v>
      </c>
      <c r="CA541" s="21">
        <v>0.24517770044000001</v>
      </c>
      <c r="CI541" s="21">
        <v>16.7166</v>
      </c>
      <c r="CJ541" s="21">
        <v>1.49629750131E-3</v>
      </c>
      <c r="CK541" s="21">
        <v>-0.62905917379700005</v>
      </c>
      <c r="CS541" s="21">
        <v>16.7166</v>
      </c>
      <c r="CT541" s="24">
        <v>1.2429750131199999E-4</v>
      </c>
      <c r="CU541" s="21">
        <v>0.76776622302800002</v>
      </c>
    </row>
    <row r="542" spans="2:99" ht="15" thickBot="1" x14ac:dyDescent="0.35">
      <c r="B542" s="23">
        <v>16.7166</v>
      </c>
      <c r="C542" s="23">
        <v>-6.4951773744000001E-3</v>
      </c>
      <c r="D542" s="18">
        <f t="shared" si="26"/>
        <v>-4.9661514174666552E-3</v>
      </c>
      <c r="E542" s="1">
        <f t="shared" si="27"/>
        <v>25.976893077510354</v>
      </c>
      <c r="Q542" s="21">
        <v>16.7499</v>
      </c>
      <c r="R542" s="21">
        <v>6.7296563907800002E-4</v>
      </c>
      <c r="S542" s="21">
        <v>0.62254687953599996</v>
      </c>
      <c r="AA542" s="21">
        <v>16.7499</v>
      </c>
      <c r="AB542" s="21">
        <v>1.62440166212E-3</v>
      </c>
      <c r="AC542" s="21">
        <v>0.99080221514</v>
      </c>
      <c r="AK542" s="21">
        <v>16.7499</v>
      </c>
      <c r="AL542" s="21">
        <v>6.4354975013099997E-3</v>
      </c>
      <c r="AM542" s="21">
        <v>0.98754644280799997</v>
      </c>
      <c r="AU542" s="21">
        <v>16.7499</v>
      </c>
      <c r="AV542" s="21">
        <v>-2.0709024986899998E-3</v>
      </c>
      <c r="AW542" s="21">
        <v>1.1145305697900001</v>
      </c>
      <c r="BE542" s="21">
        <v>16.7499</v>
      </c>
      <c r="BF542" s="21">
        <v>9.4538975013099998E-3</v>
      </c>
      <c r="BG542" s="21">
        <v>9.37735490354E-2</v>
      </c>
      <c r="BO542" s="21">
        <v>16.7499</v>
      </c>
      <c r="BP542" s="21">
        <v>1.2429750131199999E-4</v>
      </c>
      <c r="BQ542" s="21">
        <v>0.78730224256400005</v>
      </c>
      <c r="BY542" s="21">
        <v>16.7499</v>
      </c>
      <c r="BZ542" s="21">
        <v>-2.0709024986899998E-3</v>
      </c>
      <c r="CA542" s="21">
        <v>0.56263801790000001</v>
      </c>
      <c r="CI542" s="21">
        <v>16.7499</v>
      </c>
      <c r="CJ542" s="21">
        <v>9.4749750131299995E-4</v>
      </c>
      <c r="CK542" s="21">
        <v>-0.301830846569</v>
      </c>
      <c r="CS542" s="21">
        <v>16.7499</v>
      </c>
      <c r="CT542" s="24">
        <v>1.2429750131199999E-4</v>
      </c>
      <c r="CU542" s="21">
        <v>0.41123386649600002</v>
      </c>
    </row>
    <row r="543" spans="2:99" ht="15" thickBot="1" x14ac:dyDescent="0.35">
      <c r="B543" s="23">
        <v>16.7499</v>
      </c>
      <c r="C543" s="23">
        <v>-8.4159773744000004E-3</v>
      </c>
      <c r="D543" s="18">
        <f t="shared" si="26"/>
        <v>-7.1643614259167621E-3</v>
      </c>
      <c r="E543" s="1">
        <f t="shared" si="27"/>
        <v>17.406027583306631</v>
      </c>
      <c r="Q543" s="21">
        <v>16.783200000000001</v>
      </c>
      <c r="R543" s="21">
        <v>6.7296563907800002E-4</v>
      </c>
      <c r="S543" s="21">
        <v>0.51021476720400005</v>
      </c>
      <c r="AA543" s="21">
        <v>16.783200000000001</v>
      </c>
      <c r="AB543" s="21">
        <v>1.3500016621200001E-3</v>
      </c>
      <c r="AC543" s="21">
        <v>0.86381808815600003</v>
      </c>
      <c r="AK543" s="21">
        <v>16.783200000000001</v>
      </c>
      <c r="AL543" s="21">
        <v>6.1610975013100004E-3</v>
      </c>
      <c r="AM543" s="21">
        <v>0.76776622302800002</v>
      </c>
      <c r="AU543" s="21">
        <v>16.783200000000001</v>
      </c>
      <c r="AV543" s="21">
        <v>1.22189750131E-3</v>
      </c>
      <c r="AW543" s="21">
        <v>1.1926746479400001</v>
      </c>
      <c r="BE543" s="21">
        <v>16.783200000000001</v>
      </c>
      <c r="BF543" s="21">
        <v>1.0825897501300001E-2</v>
      </c>
      <c r="BG543" s="21">
        <v>-0.25299079772900002</v>
      </c>
      <c r="BO543" s="21">
        <v>16.783200000000001</v>
      </c>
      <c r="BP543" s="21">
        <v>2.0450975013100001E-3</v>
      </c>
      <c r="BQ543" s="21">
        <v>0.49914595440800003</v>
      </c>
      <c r="BY543" s="21">
        <v>16.783200000000001</v>
      </c>
      <c r="BZ543" s="21">
        <v>-2.8941024986899998E-3</v>
      </c>
      <c r="CA543" s="21">
        <v>0.84102629628799996</v>
      </c>
      <c r="CI543" s="21">
        <v>16.783200000000001</v>
      </c>
      <c r="CJ543" s="21">
        <v>9.4749750131299995E-4</v>
      </c>
      <c r="CK543" s="21">
        <v>5.4701509963400001E-2</v>
      </c>
      <c r="CS543" s="21">
        <v>16.783200000000001</v>
      </c>
      <c r="CT543" s="21">
        <v>3.9869750131199999E-4</v>
      </c>
      <c r="CU543" s="21">
        <v>9.7745623931599999E-4</v>
      </c>
    </row>
    <row r="544" spans="2:99" ht="15" thickBot="1" x14ac:dyDescent="0.35">
      <c r="B544" s="23">
        <v>16.783200000000001</v>
      </c>
      <c r="C544" s="23">
        <v>-9.2391773744E-3</v>
      </c>
      <c r="D544" s="18">
        <f t="shared" si="26"/>
        <v>-8.7757639661719764E-3</v>
      </c>
      <c r="E544" s="1">
        <f t="shared" si="27"/>
        <v>2.3861331880612546</v>
      </c>
      <c r="Q544" s="21">
        <v>16.816500000000001</v>
      </c>
      <c r="R544" s="21">
        <v>9.4736563907799997E-4</v>
      </c>
      <c r="S544" s="21">
        <v>0.38811464510400001</v>
      </c>
      <c r="AA544" s="21">
        <v>16.816500000000001</v>
      </c>
      <c r="AB544" s="21">
        <v>1.0756016621199999E-3</v>
      </c>
      <c r="AC544" s="21">
        <v>0.67334189767999997</v>
      </c>
      <c r="AK544" s="21">
        <v>16.816500000000001</v>
      </c>
      <c r="AL544" s="21">
        <v>4.7890975013100004E-3</v>
      </c>
      <c r="AM544" s="21">
        <v>0.47960993487199999</v>
      </c>
      <c r="AU544" s="21">
        <v>16.816500000000001</v>
      </c>
      <c r="AV544" s="21">
        <v>4.5146975013100003E-3</v>
      </c>
      <c r="AW544" s="21">
        <v>1.1926746479400001</v>
      </c>
      <c r="BE544" s="21">
        <v>16.816500000000001</v>
      </c>
      <c r="BF544" s="21">
        <v>1.19234975013E-2</v>
      </c>
      <c r="BG544" s="21">
        <v>-0.58021912495700001</v>
      </c>
      <c r="BO544" s="21">
        <v>16.816500000000001</v>
      </c>
      <c r="BP544" s="21">
        <v>3.6914975013100002E-3</v>
      </c>
      <c r="BQ544" s="21">
        <v>0.157265612527</v>
      </c>
      <c r="BY544" s="21">
        <v>16.816500000000001</v>
      </c>
      <c r="BZ544" s="21">
        <v>-3.16850249869E-3</v>
      </c>
      <c r="CA544" s="21">
        <v>1.0363864916500001</v>
      </c>
      <c r="CI544" s="21">
        <v>16.816500000000001</v>
      </c>
      <c r="CJ544" s="21">
        <v>1.2429750131199999E-4</v>
      </c>
      <c r="CK544" s="21">
        <v>0.41123386649600002</v>
      </c>
      <c r="CS544" s="21">
        <v>16.816500000000001</v>
      </c>
      <c r="CT544" s="24">
        <v>9.4749750131299995E-4</v>
      </c>
      <c r="CU544" s="21">
        <v>-0.39951094424900002</v>
      </c>
    </row>
    <row r="545" spans="2:99" ht="15" thickBot="1" x14ac:dyDescent="0.35">
      <c r="B545" s="23">
        <v>16.816500000000001</v>
      </c>
      <c r="C545" s="23">
        <v>-9.5135773743999993E-3</v>
      </c>
      <c r="D545" s="18">
        <f t="shared" si="26"/>
        <v>-9.6826839173318625E-3</v>
      </c>
      <c r="E545" s="1">
        <f t="shared" si="27"/>
        <v>0.31774469847073411</v>
      </c>
      <c r="Q545" s="21">
        <v>16.849799999999998</v>
      </c>
      <c r="R545" s="21">
        <v>6.7296563907800002E-4</v>
      </c>
      <c r="S545" s="21">
        <v>0.26113051811999999</v>
      </c>
      <c r="AA545" s="21">
        <v>16.849799999999998</v>
      </c>
      <c r="AB545" s="21">
        <v>8.0120166212100004E-4</v>
      </c>
      <c r="AC545" s="21">
        <v>0.42914165348</v>
      </c>
      <c r="AK545" s="21">
        <v>16.849799999999998</v>
      </c>
      <c r="AL545" s="21">
        <v>3.9658975013099999E-3</v>
      </c>
      <c r="AM545" s="21">
        <v>0.14749760275900001</v>
      </c>
      <c r="AU545" s="21">
        <v>16.849799999999998</v>
      </c>
      <c r="AV545" s="21">
        <v>7.8074975013099996E-3</v>
      </c>
      <c r="AW545" s="21">
        <v>1.1145305697900001</v>
      </c>
      <c r="BE545" s="21">
        <v>16.849799999999998</v>
      </c>
      <c r="BF545" s="21">
        <v>1.16490975013E-2</v>
      </c>
      <c r="BG545" s="21">
        <v>-0.843955388694</v>
      </c>
      <c r="BO545" s="21">
        <v>16.849799999999998</v>
      </c>
      <c r="BP545" s="21">
        <v>5.3378975013099999E-3</v>
      </c>
      <c r="BQ545" s="21">
        <v>-0.189498734237</v>
      </c>
      <c r="BY545" s="21">
        <v>16.849799999999998</v>
      </c>
      <c r="BZ545" s="21">
        <v>-3.16850249869E-3</v>
      </c>
      <c r="CA545" s="21">
        <v>1.1633706186299999</v>
      </c>
      <c r="CI545" s="21">
        <v>16.849799999999998</v>
      </c>
      <c r="CJ545" s="21">
        <v>-1.5010249868799999E-4</v>
      </c>
      <c r="CK545" s="21">
        <v>0.72869418395600005</v>
      </c>
      <c r="CS545" s="21">
        <v>16.849799999999998</v>
      </c>
      <c r="CT545" s="21">
        <v>9.4749750131299995E-4</v>
      </c>
      <c r="CU545" s="21">
        <v>-0.75115929589700003</v>
      </c>
    </row>
    <row r="546" spans="2:99" ht="15" thickBot="1" x14ac:dyDescent="0.35">
      <c r="B546" s="23">
        <v>16.849799999999998</v>
      </c>
      <c r="C546" s="23">
        <v>-8.9647773744000007E-3</v>
      </c>
      <c r="D546" s="18">
        <f t="shared" si="26"/>
        <v>-9.8207975226225416E-3</v>
      </c>
      <c r="E546" s="1">
        <f t="shared" si="27"/>
        <v>8.1418943795882335</v>
      </c>
      <c r="Q546" s="21">
        <v>16.883099999999999</v>
      </c>
      <c r="R546" s="21">
        <v>9.4736563907799997E-4</v>
      </c>
      <c r="S546" s="21">
        <v>0.13414639113599999</v>
      </c>
      <c r="AA546" s="21">
        <v>16.883099999999999</v>
      </c>
      <c r="AB546" s="21">
        <v>8.0120166212100004E-4</v>
      </c>
      <c r="AC546" s="21">
        <v>0.16052138486</v>
      </c>
      <c r="AK546" s="21">
        <v>16.883099999999999</v>
      </c>
      <c r="AL546" s="21">
        <v>2.3194975013099998E-3</v>
      </c>
      <c r="AM546" s="21">
        <v>-0.189498734237</v>
      </c>
      <c r="AU546" s="21">
        <v>16.883099999999999</v>
      </c>
      <c r="AV546" s="21">
        <v>9.7282975013100008E-3</v>
      </c>
      <c r="AW546" s="21">
        <v>0.95335840861999999</v>
      </c>
      <c r="BE546" s="21">
        <v>16.883099999999999</v>
      </c>
      <c r="BF546" s="21">
        <v>1.0825897501300001E-2</v>
      </c>
      <c r="BG546" s="21">
        <v>-1.0344315791700001</v>
      </c>
      <c r="BO546" s="21">
        <v>16.883099999999999</v>
      </c>
      <c r="BP546" s="21">
        <v>6.7098975013099998E-3</v>
      </c>
      <c r="BQ546" s="21">
        <v>-0.51672706146500003</v>
      </c>
      <c r="BY546" s="21">
        <v>16.883099999999999</v>
      </c>
      <c r="BZ546" s="21">
        <v>-2.8941024986899998E-3</v>
      </c>
      <c r="CA546" s="21">
        <v>1.21709467236</v>
      </c>
      <c r="CI546" s="21">
        <v>16.883099999999999</v>
      </c>
      <c r="CJ546" s="21">
        <v>-1.5010249868799999E-4</v>
      </c>
      <c r="CK546" s="21">
        <v>0.97289442815600002</v>
      </c>
      <c r="CS546" s="21">
        <v>16.883099999999999</v>
      </c>
      <c r="CT546" s="21">
        <v>1.22189750131E-3</v>
      </c>
      <c r="CU546" s="21">
        <v>-1.0051275498700001</v>
      </c>
    </row>
    <row r="547" spans="2:99" ht="15" thickBot="1" x14ac:dyDescent="0.35">
      <c r="B547" s="23">
        <v>16.883099999999999</v>
      </c>
      <c r="C547" s="23">
        <v>-7.8671773744000001E-3</v>
      </c>
      <c r="D547" s="18">
        <f t="shared" si="26"/>
        <v>-9.1836773456961118E-3</v>
      </c>
      <c r="E547" s="1">
        <f t="shared" si="27"/>
        <v>19.257468604696257</v>
      </c>
      <c r="Q547" s="21">
        <v>16.916399999999999</v>
      </c>
      <c r="R547" s="21">
        <v>3.9856563907800002E-4</v>
      </c>
      <c r="S547" s="21">
        <v>2.2782592674000001E-3</v>
      </c>
      <c r="AA547" s="21">
        <v>16.916399999999999</v>
      </c>
      <c r="AB547" s="21">
        <v>8.0120166212100004E-4</v>
      </c>
      <c r="AC547" s="21">
        <v>-0.117866893529</v>
      </c>
      <c r="AK547" s="21">
        <v>16.916399999999999</v>
      </c>
      <c r="AL547" s="21">
        <v>6.7309750131300001E-4</v>
      </c>
      <c r="AM547" s="21">
        <v>-0.50695905169699995</v>
      </c>
      <c r="AU547" s="21">
        <v>16.916399999999999</v>
      </c>
      <c r="AV547" s="21">
        <v>1.16490975013E-2</v>
      </c>
      <c r="AW547" s="21">
        <v>0.714042169304</v>
      </c>
      <c r="BE547" s="21">
        <v>16.916399999999999</v>
      </c>
      <c r="BF547" s="21">
        <v>9.1794975013100005E-3</v>
      </c>
      <c r="BG547" s="21">
        <v>-1.0881556328899999</v>
      </c>
      <c r="BO547" s="21">
        <v>16.916399999999999</v>
      </c>
      <c r="BP547" s="21">
        <v>7.8074975013099996E-3</v>
      </c>
      <c r="BQ547" s="21">
        <v>-0.79999934473699996</v>
      </c>
      <c r="BY547" s="21">
        <v>16.916399999999999</v>
      </c>
      <c r="BZ547" s="21">
        <v>-2.6197024986900001E-3</v>
      </c>
      <c r="CA547" s="21">
        <v>1.16825462352</v>
      </c>
      <c r="CI547" s="21">
        <v>16.916399999999999</v>
      </c>
      <c r="CJ547" s="21">
        <v>-4.2450249868800002E-4</v>
      </c>
      <c r="CK547" s="21">
        <v>1.1291825844400001</v>
      </c>
      <c r="CS547" s="21">
        <v>16.916399999999999</v>
      </c>
      <c r="CT547" s="21">
        <v>1.22189750131E-3</v>
      </c>
      <c r="CU547" s="21">
        <v>-1.12234366708</v>
      </c>
    </row>
    <row r="548" spans="2:99" ht="15" thickBot="1" x14ac:dyDescent="0.35">
      <c r="B548" s="23">
        <v>16.916399999999999</v>
      </c>
      <c r="C548" s="23">
        <v>-6.2207773744E-3</v>
      </c>
      <c r="D548" s="18">
        <f t="shared" si="26"/>
        <v>-7.8229787649578119E-3</v>
      </c>
      <c r="E548" s="1">
        <f t="shared" si="27"/>
        <v>28.522769954504295</v>
      </c>
      <c r="Q548" s="21">
        <v>16.9497</v>
      </c>
      <c r="R548" s="21">
        <v>6.7296563907800002E-4</v>
      </c>
      <c r="S548" s="21">
        <v>-0.134473877485</v>
      </c>
      <c r="AA548" s="21">
        <v>16.9497</v>
      </c>
      <c r="AB548" s="21">
        <v>2.5240166212099998E-4</v>
      </c>
      <c r="AC548" s="21">
        <v>-0.40602318168500001</v>
      </c>
      <c r="AK548" s="21">
        <v>16.9497</v>
      </c>
      <c r="AL548" s="21">
        <v>-9.7330249868700001E-4</v>
      </c>
      <c r="AM548" s="21">
        <v>-0.78534733008500002</v>
      </c>
      <c r="AU548" s="21">
        <v>16.9497</v>
      </c>
      <c r="AV548" s="21">
        <v>1.2746697501299999E-2</v>
      </c>
      <c r="AW548" s="21">
        <v>0.41123386649600002</v>
      </c>
      <c r="BE548" s="21">
        <v>16.9497</v>
      </c>
      <c r="BF548" s="21">
        <v>6.98429750131E-3</v>
      </c>
      <c r="BG548" s="21">
        <v>-1.0832716280100001</v>
      </c>
      <c r="BO548" s="21">
        <v>16.9497</v>
      </c>
      <c r="BP548" s="21">
        <v>7.5330975013100003E-3</v>
      </c>
      <c r="BQ548" s="21">
        <v>-1.0051275498700001</v>
      </c>
      <c r="BY548" s="21">
        <v>16.9497</v>
      </c>
      <c r="BZ548" s="21">
        <v>-2.3453024986899999E-3</v>
      </c>
      <c r="CA548" s="21">
        <v>1.0363864916500001</v>
      </c>
      <c r="CI548" s="21">
        <v>16.9497</v>
      </c>
      <c r="CJ548" s="21">
        <v>-6.9890249868699995E-4</v>
      </c>
      <c r="CK548" s="21">
        <v>1.19755865282</v>
      </c>
      <c r="CS548" s="21">
        <v>16.9497</v>
      </c>
      <c r="CT548" s="21">
        <v>1.22189750131E-3</v>
      </c>
      <c r="CU548" s="21">
        <v>-1.1272276719700001</v>
      </c>
    </row>
    <row r="549" spans="2:99" ht="15" thickBot="1" x14ac:dyDescent="0.35">
      <c r="B549" s="23">
        <v>16.9497</v>
      </c>
      <c r="C549" s="23">
        <v>-4.2999773743999997E-3</v>
      </c>
      <c r="D549" s="18">
        <f t="shared" si="26"/>
        <v>-5.8442762335354122E-3</v>
      </c>
      <c r="E549" s="1">
        <f t="shared" si="27"/>
        <v>26.498432959188193</v>
      </c>
      <c r="Q549" s="21">
        <v>16.983000000000001</v>
      </c>
      <c r="R549" s="21">
        <v>3.9856563907800002E-4</v>
      </c>
      <c r="S549" s="21">
        <v>-0.26634200935300001</v>
      </c>
      <c r="AA549" s="21">
        <v>16.983000000000001</v>
      </c>
      <c r="AB549" s="21">
        <v>5.2680166212099998E-4</v>
      </c>
      <c r="AC549" s="21">
        <v>-0.67464345030499995</v>
      </c>
      <c r="AK549" s="21">
        <v>16.983000000000001</v>
      </c>
      <c r="AL549" s="21">
        <v>-2.6197024986900001E-3</v>
      </c>
      <c r="AM549" s="21">
        <v>-0.990475535214</v>
      </c>
      <c r="AU549" s="21">
        <v>16.983000000000001</v>
      </c>
      <c r="AV549" s="21">
        <v>1.24722975013E-2</v>
      </c>
      <c r="AW549" s="21">
        <v>7.4237529499400004E-2</v>
      </c>
      <c r="BE549" s="21">
        <v>16.983000000000001</v>
      </c>
      <c r="BF549" s="21">
        <v>4.5146975013100003E-3</v>
      </c>
      <c r="BG549" s="21">
        <v>-1.0881556328899999</v>
      </c>
      <c r="BO549" s="21">
        <v>16.983000000000001</v>
      </c>
      <c r="BP549" s="21">
        <v>7.5330975013100003E-3</v>
      </c>
      <c r="BQ549" s="21">
        <v>-1.1028076475499999</v>
      </c>
      <c r="BY549" s="21">
        <v>16.983000000000001</v>
      </c>
      <c r="BZ549" s="21">
        <v>-9.7330249868700001E-4</v>
      </c>
      <c r="CA549" s="21">
        <v>0.82637428163600002</v>
      </c>
      <c r="CI549" s="21">
        <v>16.983000000000001</v>
      </c>
      <c r="CJ549" s="21">
        <v>-6.9890249868699995E-4</v>
      </c>
      <c r="CK549" s="21">
        <v>1.1780226332799999</v>
      </c>
      <c r="CS549" s="21">
        <v>16.983000000000001</v>
      </c>
      <c r="CT549" s="21">
        <v>1.22189750131E-3</v>
      </c>
      <c r="CU549" s="21">
        <v>-1.07350361824</v>
      </c>
    </row>
    <row r="550" spans="2:99" ht="15" thickBot="1" x14ac:dyDescent="0.35">
      <c r="B550" s="23">
        <v>16.983000000000001</v>
      </c>
      <c r="C550" s="23">
        <v>-1.5559773744E-3</v>
      </c>
      <c r="D550" s="18">
        <f t="shared" si="26"/>
        <v>-3.3988832394277204E-3</v>
      </c>
      <c r="E550" s="1">
        <f t="shared" si="27"/>
        <v>37.736689192817451</v>
      </c>
      <c r="Q550" s="21">
        <v>17.016300000000001</v>
      </c>
      <c r="R550" s="21">
        <v>3.9856563907800002E-4</v>
      </c>
      <c r="S550" s="21">
        <v>-0.403094146105</v>
      </c>
      <c r="AA550" s="21">
        <v>17.016300000000001</v>
      </c>
      <c r="AB550" s="24">
        <v>-2.1998337878599999E-5</v>
      </c>
      <c r="AC550" s="21">
        <v>-0.90419167985299997</v>
      </c>
      <c r="AK550" s="21">
        <v>17.016300000000001</v>
      </c>
      <c r="AL550" s="21">
        <v>-3.7173024986899999E-3</v>
      </c>
      <c r="AM550" s="21">
        <v>-1.09303963778</v>
      </c>
      <c r="AU550" s="21">
        <v>17.016300000000001</v>
      </c>
      <c r="AV550" s="21">
        <v>1.2197897501300001E-2</v>
      </c>
      <c r="AW550" s="21">
        <v>-0.26764281238100002</v>
      </c>
      <c r="BE550" s="21">
        <v>17.016300000000001</v>
      </c>
      <c r="BF550" s="21">
        <v>1.49629750131E-3</v>
      </c>
      <c r="BG550" s="21">
        <v>-0.99535954009799998</v>
      </c>
      <c r="BO550" s="21">
        <v>17.016300000000001</v>
      </c>
      <c r="BP550" s="21">
        <v>6.98429750131E-3</v>
      </c>
      <c r="BQ550" s="21">
        <v>-1.1028076475499999</v>
      </c>
      <c r="BY550" s="21">
        <v>17.016300000000001</v>
      </c>
      <c r="BZ550" s="21">
        <v>1.2429750131199999E-4</v>
      </c>
      <c r="CA550" s="21">
        <v>0.53821799347999999</v>
      </c>
      <c r="CI550" s="21">
        <v>17.016300000000001</v>
      </c>
      <c r="CJ550" s="21">
        <v>-6.9890249868699995E-4</v>
      </c>
      <c r="CK550" s="21">
        <v>1.0656905209500001</v>
      </c>
      <c r="CS550" s="21">
        <v>17.016300000000001</v>
      </c>
      <c r="CT550" s="21">
        <v>1.22189750131E-3</v>
      </c>
      <c r="CU550" s="21">
        <v>-0.87814342288199998</v>
      </c>
    </row>
    <row r="551" spans="2:99" ht="15" thickBot="1" x14ac:dyDescent="0.35">
      <c r="B551" s="23">
        <v>17.016300000000001</v>
      </c>
      <c r="C551" s="23">
        <v>1.1880226255999999E-3</v>
      </c>
      <c r="D551" s="18">
        <f t="shared" si="26"/>
        <v>-6.7228894358051445E-4</v>
      </c>
      <c r="E551" s="1">
        <f t="shared" si="27"/>
        <v>38.45287927140965</v>
      </c>
      <c r="Q551" s="21">
        <v>17.049600000000002</v>
      </c>
      <c r="R551" s="21">
        <v>6.7296563907800002E-4</v>
      </c>
      <c r="S551" s="21">
        <v>-0.53007827308900002</v>
      </c>
      <c r="AA551" s="21">
        <v>17.049600000000002</v>
      </c>
      <c r="AB551" s="21">
        <v>-2.9639833787900002E-4</v>
      </c>
      <c r="AC551" s="21">
        <v>-1.0800158556799999</v>
      </c>
      <c r="AK551" s="21">
        <v>17.049600000000002</v>
      </c>
      <c r="AL551" s="21">
        <v>-4.8149024986900001E-3</v>
      </c>
      <c r="AM551" s="21">
        <v>-1.0979236426600001</v>
      </c>
      <c r="AU551" s="21">
        <v>17.049600000000002</v>
      </c>
      <c r="AV551" s="21">
        <v>1.05514975013E-2</v>
      </c>
      <c r="AW551" s="21">
        <v>-0.58510312984099999</v>
      </c>
      <c r="BE551" s="21">
        <v>17.049600000000002</v>
      </c>
      <c r="BF551" s="21">
        <v>-1.5221024986900001E-3</v>
      </c>
      <c r="BG551" s="21">
        <v>-0.79511533985299998</v>
      </c>
      <c r="BO551" s="21">
        <v>17.049600000000002</v>
      </c>
      <c r="BP551" s="21">
        <v>5.3378975013099999E-3</v>
      </c>
      <c r="BQ551" s="21">
        <v>-1.0979236426600001</v>
      </c>
      <c r="BY551" s="21">
        <v>17.049600000000002</v>
      </c>
      <c r="BZ551" s="21">
        <v>1.22189750131E-3</v>
      </c>
      <c r="CA551" s="21">
        <v>0.20122165648400001</v>
      </c>
      <c r="CI551" s="21">
        <v>17.049600000000002</v>
      </c>
      <c r="CJ551" s="21">
        <v>-1.5010249868799999E-4</v>
      </c>
      <c r="CK551" s="21">
        <v>0.85567831094000002</v>
      </c>
      <c r="CS551" s="21">
        <v>17.049600000000002</v>
      </c>
      <c r="CT551" s="21">
        <v>9.4749750131299995E-4</v>
      </c>
      <c r="CU551" s="21">
        <v>-0.58021912495700001</v>
      </c>
    </row>
    <row r="552" spans="2:99" ht="15" thickBot="1" x14ac:dyDescent="0.35">
      <c r="B552" s="23">
        <v>17.049600000000002</v>
      </c>
      <c r="C552" s="23">
        <v>4.2064226256000002E-3</v>
      </c>
      <c r="D552" s="18">
        <f t="shared" si="26"/>
        <v>2.1299054036646339E-3</v>
      </c>
      <c r="E552" s="1">
        <f t="shared" si="27"/>
        <v>47.910264144379688</v>
      </c>
      <c r="Q552" s="21">
        <v>17.082899999999999</v>
      </c>
      <c r="R552" s="21">
        <v>6.7296563907800002E-4</v>
      </c>
      <c r="S552" s="21">
        <v>-0.652178395189</v>
      </c>
      <c r="AA552" s="21">
        <v>17.082899999999999</v>
      </c>
      <c r="AB552" s="24">
        <v>-2.1998337878599999E-5</v>
      </c>
      <c r="AC552" s="21">
        <v>-1.1874639631299999</v>
      </c>
      <c r="AK552" s="21">
        <v>17.082899999999999</v>
      </c>
      <c r="AL552" s="21">
        <v>-5.0893024986900003E-3</v>
      </c>
      <c r="AM552" s="21">
        <v>-1.1028076475499999</v>
      </c>
      <c r="AU552" s="21">
        <v>17.082899999999999</v>
      </c>
      <c r="AV552" s="21">
        <v>8.0818975013099998E-3</v>
      </c>
      <c r="AW552" s="21">
        <v>-0.85372339846199996</v>
      </c>
      <c r="BE552" s="21">
        <v>17.082899999999999</v>
      </c>
      <c r="BF552" s="21">
        <v>-4.54050249869E-3</v>
      </c>
      <c r="BG552" s="21">
        <v>-0.52649507123299999</v>
      </c>
      <c r="BO552" s="21">
        <v>17.082899999999999</v>
      </c>
      <c r="BP552" s="21">
        <v>3.9658975013099999E-3</v>
      </c>
      <c r="BQ552" s="21">
        <v>-1.0100115547499999</v>
      </c>
      <c r="BY552" s="21">
        <v>17.082899999999999</v>
      </c>
      <c r="BZ552" s="21">
        <v>2.3194975013099998E-3</v>
      </c>
      <c r="CA552" s="21">
        <v>-0.15531070004899999</v>
      </c>
      <c r="CI552" s="21">
        <v>17.082899999999999</v>
      </c>
      <c r="CJ552" s="21">
        <v>-1.5010249868799999E-4</v>
      </c>
      <c r="CK552" s="21">
        <v>0.56263801790000001</v>
      </c>
      <c r="CS552" s="21">
        <v>17.082899999999999</v>
      </c>
      <c r="CT552" s="21">
        <v>6.7309750131300001E-4</v>
      </c>
      <c r="CU552" s="21">
        <v>-0.20903475377299999</v>
      </c>
    </row>
    <row r="553" spans="2:99" ht="15" thickBot="1" x14ac:dyDescent="0.35">
      <c r="B553" s="23">
        <v>17.082899999999999</v>
      </c>
      <c r="C553" s="23">
        <v>6.4016226255999998E-3</v>
      </c>
      <c r="D553" s="18">
        <f t="shared" si="26"/>
        <v>4.7974844454046874E-3</v>
      </c>
      <c r="E553" s="1">
        <f t="shared" si="27"/>
        <v>28.59177001289255</v>
      </c>
      <c r="Q553" s="21">
        <v>17.116199999999999</v>
      </c>
      <c r="R553" s="21">
        <v>6.7296563907800002E-4</v>
      </c>
      <c r="S553" s="21">
        <v>-0.76451050752100003</v>
      </c>
      <c r="AA553" s="21">
        <v>17.116199999999999</v>
      </c>
      <c r="AB553" s="24">
        <v>-2.1998337878599999E-5</v>
      </c>
      <c r="AC553" s="21">
        <v>-1.2021159777799999</v>
      </c>
      <c r="AK553" s="21">
        <v>17.116199999999999</v>
      </c>
      <c r="AL553" s="21">
        <v>-5.3637024986899996E-3</v>
      </c>
      <c r="AM553" s="21">
        <v>-1.04419958894</v>
      </c>
      <c r="AU553" s="21">
        <v>17.116199999999999</v>
      </c>
      <c r="AV553" s="21">
        <v>5.0634975013099997E-3</v>
      </c>
      <c r="AW553" s="21">
        <v>-1.0344315791700001</v>
      </c>
      <c r="BE553" s="21">
        <v>17.116199999999999</v>
      </c>
      <c r="BF553" s="21">
        <v>-7.0101024986899997E-3</v>
      </c>
      <c r="BG553" s="21">
        <v>-0.20903475377299999</v>
      </c>
      <c r="BO553" s="21">
        <v>17.116199999999999</v>
      </c>
      <c r="BP553" s="21">
        <v>1.7706975013099999E-3</v>
      </c>
      <c r="BQ553" s="21">
        <v>-0.82930337404200005</v>
      </c>
      <c r="BY553" s="21">
        <v>17.116199999999999</v>
      </c>
      <c r="BZ553" s="21">
        <v>3.1426975013099999E-3</v>
      </c>
      <c r="CA553" s="21">
        <v>-0.49719104192899999</v>
      </c>
      <c r="CI553" s="21">
        <v>17.116199999999999</v>
      </c>
      <c r="CJ553" s="21">
        <v>3.9869750131199999E-4</v>
      </c>
      <c r="CK553" s="21">
        <v>0.20610566136799999</v>
      </c>
      <c r="CS553" s="21">
        <v>17.116199999999999</v>
      </c>
      <c r="CT553" s="21">
        <v>6.7309750131300001E-4</v>
      </c>
      <c r="CU553" s="21">
        <v>0.19145364671599999</v>
      </c>
    </row>
    <row r="554" spans="2:99" ht="15" thickBot="1" x14ac:dyDescent="0.35">
      <c r="B554" s="23">
        <v>17.116199999999999</v>
      </c>
      <c r="C554" s="23">
        <v>8.0480226256000008E-3</v>
      </c>
      <c r="D554" s="18">
        <f t="shared" si="26"/>
        <v>7.131383296028959E-3</v>
      </c>
      <c r="E554" s="1">
        <f t="shared" si="27"/>
        <v>9.3358628946272137</v>
      </c>
      <c r="Q554" s="21">
        <v>17.1495</v>
      </c>
      <c r="R554" s="21">
        <v>3.9856563907800002E-4</v>
      </c>
      <c r="S554" s="21">
        <v>-0.86707461008499997</v>
      </c>
      <c r="AA554" s="21">
        <v>17.1495</v>
      </c>
      <c r="AB554" s="24">
        <v>-2.1998337878599999E-5</v>
      </c>
      <c r="AC554" s="21">
        <v>-1.2021159777799999</v>
      </c>
      <c r="AK554" s="21">
        <v>17.1495</v>
      </c>
      <c r="AL554" s="21">
        <v>-5.0893024986900003E-3</v>
      </c>
      <c r="AM554" s="21">
        <v>-0.88791143265000005</v>
      </c>
      <c r="AU554" s="21">
        <v>17.1495</v>
      </c>
      <c r="AV554" s="21">
        <v>1.7706975013099999E-3</v>
      </c>
      <c r="AW554" s="21">
        <v>-1.10769165243</v>
      </c>
      <c r="BE554" s="21">
        <v>17.1495</v>
      </c>
      <c r="BF554" s="21">
        <v>-8.93090249869E-3</v>
      </c>
      <c r="BG554" s="21">
        <v>0.123077578339</v>
      </c>
      <c r="BO554" s="21">
        <v>17.1495</v>
      </c>
      <c r="BP554" s="21">
        <v>1.2429750131199999E-4</v>
      </c>
      <c r="BQ554" s="21">
        <v>-0.56068310542099997</v>
      </c>
      <c r="BY554" s="21">
        <v>17.1495</v>
      </c>
      <c r="BZ554" s="21">
        <v>3.9658975013099999E-3</v>
      </c>
      <c r="CA554" s="21">
        <v>-0.78534733008500002</v>
      </c>
      <c r="CI554" s="21">
        <v>17.1495</v>
      </c>
      <c r="CJ554" s="21">
        <v>3.9869750131199999E-4</v>
      </c>
      <c r="CK554" s="21">
        <v>-0.160194704933</v>
      </c>
      <c r="CS554" s="21">
        <v>17.1495</v>
      </c>
      <c r="CT554" s="21">
        <v>3.9869750131199999E-4</v>
      </c>
      <c r="CU554" s="21">
        <v>0.57729003255199995</v>
      </c>
    </row>
    <row r="555" spans="2:99" ht="15" thickBot="1" x14ac:dyDescent="0.35">
      <c r="B555" s="23">
        <v>17.1495</v>
      </c>
      <c r="C555" s="23">
        <v>9.6944226256E-3</v>
      </c>
      <c r="D555" s="18">
        <f t="shared" ref="D555:D618" si="28">$B$34*SIN(2*PI()*$C$34*B555+$E$34)*EXP(-B555/$D$34)+$A$34</f>
        <v>8.9585368932072473E-3</v>
      </c>
      <c r="E555" s="1">
        <f t="shared" ref="E555:E618" si="29">((D555-C555)/0.0003)^2</f>
        <v>6.0169756793246467</v>
      </c>
      <c r="Q555" s="21">
        <v>17.1828</v>
      </c>
      <c r="R555" s="21">
        <v>3.9856563907800002E-4</v>
      </c>
      <c r="S555" s="21">
        <v>-0.95987070288200005</v>
      </c>
      <c r="AA555" s="21">
        <v>17.1828</v>
      </c>
      <c r="AB555" s="24">
        <v>-2.1998337878599999E-5</v>
      </c>
      <c r="AC555" s="21">
        <v>-1.1972319728900001</v>
      </c>
      <c r="AK555" s="21">
        <v>17.1828</v>
      </c>
      <c r="AL555" s="21">
        <v>-4.2661024986899998E-3</v>
      </c>
      <c r="AM555" s="21">
        <v>-0.64371118844899999</v>
      </c>
      <c r="AU555" s="21">
        <v>17.1828</v>
      </c>
      <c r="AV555" s="21">
        <v>-1.5221024986900001E-3</v>
      </c>
      <c r="AW555" s="21">
        <v>-1.1028076475499999</v>
      </c>
      <c r="BE555" s="21">
        <v>17.1828</v>
      </c>
      <c r="BF555" s="21">
        <v>-1.0302902498700001E-2</v>
      </c>
      <c r="BG555" s="21">
        <v>0.45518991045200002</v>
      </c>
      <c r="BO555" s="21">
        <v>17.1828</v>
      </c>
      <c r="BP555" s="21">
        <v>-1.7965024986900001E-3</v>
      </c>
      <c r="BQ555" s="21">
        <v>-0.23833878307699999</v>
      </c>
      <c r="BY555" s="21">
        <v>17.1828</v>
      </c>
      <c r="BZ555" s="21">
        <v>4.2402975013100001E-3</v>
      </c>
      <c r="CA555" s="21">
        <v>-0.99535954009799998</v>
      </c>
      <c r="CI555" s="21">
        <v>17.1828</v>
      </c>
      <c r="CJ555" s="21">
        <v>1.22189750131E-3</v>
      </c>
      <c r="CK555" s="21">
        <v>-0.52161106634900001</v>
      </c>
      <c r="CS555" s="21">
        <v>17.1828</v>
      </c>
      <c r="CT555" s="21">
        <v>3.9869750131199999E-4</v>
      </c>
      <c r="CU555" s="21">
        <v>0.88498234024400002</v>
      </c>
    </row>
    <row r="556" spans="2:99" ht="15" thickBot="1" x14ac:dyDescent="0.35">
      <c r="B556" s="23">
        <v>17.1828</v>
      </c>
      <c r="C556" s="23">
        <v>1.05176226256E-2</v>
      </c>
      <c r="D556" s="18">
        <f t="shared" si="28"/>
        <v>1.0144706853557606E-2</v>
      </c>
      <c r="E556" s="1">
        <f t="shared" si="29"/>
        <v>1.5451797004219359</v>
      </c>
      <c r="Q556" s="21">
        <v>17.216100000000001</v>
      </c>
      <c r="R556" s="21">
        <v>3.9856563907800002E-4</v>
      </c>
      <c r="S556" s="21">
        <v>-1.0428987859100001</v>
      </c>
      <c r="AA556" s="21">
        <v>17.216100000000001</v>
      </c>
      <c r="AB556" s="24">
        <v>-2.1998337878599999E-5</v>
      </c>
      <c r="AC556" s="21">
        <v>-1.1435079191699999</v>
      </c>
      <c r="AK556" s="21">
        <v>17.216100000000001</v>
      </c>
      <c r="AL556" s="21">
        <v>-3.4429024986900002E-3</v>
      </c>
      <c r="AM556" s="21">
        <v>-0.35067089540899998</v>
      </c>
      <c r="AU556" s="21">
        <v>17.216100000000001</v>
      </c>
      <c r="AV556" s="21">
        <v>-4.8149024986900001E-3</v>
      </c>
      <c r="AW556" s="21">
        <v>-1.09303963778</v>
      </c>
      <c r="BE556" s="21">
        <v>17.216100000000001</v>
      </c>
      <c r="BF556" s="21">
        <v>-1.05773024987E-2</v>
      </c>
      <c r="BG556" s="21">
        <v>0.743346198608</v>
      </c>
      <c r="BO556" s="21">
        <v>17.216100000000001</v>
      </c>
      <c r="BP556" s="21">
        <v>-3.7173024986899999E-3</v>
      </c>
      <c r="BQ556" s="21">
        <v>9.8657553919399996E-2</v>
      </c>
      <c r="BY556" s="21">
        <v>17.216100000000001</v>
      </c>
      <c r="BZ556" s="21">
        <v>4.5146975013100003E-3</v>
      </c>
      <c r="CA556" s="21">
        <v>-1.10769165243</v>
      </c>
      <c r="CI556" s="21">
        <v>17.216100000000001</v>
      </c>
      <c r="CJ556" s="21">
        <v>1.49629750131E-3</v>
      </c>
      <c r="CK556" s="21">
        <v>-0.81465135938900002</v>
      </c>
      <c r="CS556" s="21">
        <v>17.216100000000001</v>
      </c>
      <c r="CT556" s="21">
        <v>-1.5010249868799999E-4</v>
      </c>
      <c r="CU556" s="21">
        <v>1.0998785551400001</v>
      </c>
    </row>
    <row r="557" spans="2:99" ht="15" thickBot="1" x14ac:dyDescent="0.35">
      <c r="B557" s="23">
        <v>17.216100000000001</v>
      </c>
      <c r="C557" s="23">
        <v>9.9688226255999993E-3</v>
      </c>
      <c r="D557" s="18">
        <f t="shared" si="28"/>
        <v>1.0604335645564908E-2</v>
      </c>
      <c r="E557" s="1">
        <f t="shared" si="29"/>
        <v>4.4875199838324313</v>
      </c>
      <c r="Q557" s="21">
        <v>17.249400000000001</v>
      </c>
      <c r="R557" s="21">
        <v>3.9856563907800002E-4</v>
      </c>
      <c r="S557" s="21">
        <v>-1.1112748542899999</v>
      </c>
      <c r="AA557" s="21">
        <v>17.249400000000001</v>
      </c>
      <c r="AB557" s="24">
        <v>-2.1998337878599999E-5</v>
      </c>
      <c r="AC557" s="21">
        <v>-1.0116397873</v>
      </c>
      <c r="AK557" s="21">
        <v>17.249400000000001</v>
      </c>
      <c r="AL557" s="21">
        <v>-1.7965024986900001E-3</v>
      </c>
      <c r="AM557" s="21">
        <v>-2.3442568180700001E-2</v>
      </c>
      <c r="AU557" s="21">
        <v>17.249400000000001</v>
      </c>
      <c r="AV557" s="21">
        <v>-7.55890249869E-3</v>
      </c>
      <c r="AW557" s="21">
        <v>-1.00024354498</v>
      </c>
      <c r="BE557" s="21">
        <v>17.249400000000001</v>
      </c>
      <c r="BF557" s="21">
        <v>-1.00285024987E-2</v>
      </c>
      <c r="BG557" s="21">
        <v>0.97289442815600002</v>
      </c>
      <c r="BO557" s="21">
        <v>17.249400000000001</v>
      </c>
      <c r="BP557" s="21">
        <v>-4.8149024986900001E-3</v>
      </c>
      <c r="BQ557" s="21">
        <v>0.42588588114800002</v>
      </c>
      <c r="BY557" s="21">
        <v>17.249400000000001</v>
      </c>
      <c r="BZ557" s="21">
        <v>4.7890975013100004E-3</v>
      </c>
      <c r="CA557" s="21">
        <v>-1.1321116768499999</v>
      </c>
      <c r="CI557" s="21">
        <v>17.249400000000001</v>
      </c>
      <c r="CJ557" s="21">
        <v>1.49629750131E-3</v>
      </c>
      <c r="CK557" s="21">
        <v>-1.0246635693999999</v>
      </c>
      <c r="CS557" s="21">
        <v>17.249400000000001</v>
      </c>
      <c r="CT557" s="21">
        <v>1.2429750131199999E-4</v>
      </c>
      <c r="CU557" s="21">
        <v>1.2024426577</v>
      </c>
    </row>
    <row r="558" spans="2:99" ht="15" thickBot="1" x14ac:dyDescent="0.35">
      <c r="B558" s="23">
        <v>17.249400000000001</v>
      </c>
      <c r="C558" s="23">
        <v>9.1456226255999997E-3</v>
      </c>
      <c r="D558" s="18">
        <f t="shared" si="28"/>
        <v>1.0306705328221926E-2</v>
      </c>
      <c r="E558" s="1">
        <f t="shared" si="29"/>
        <v>14.979033803642642</v>
      </c>
      <c r="Q558" s="21">
        <v>17.282699999999998</v>
      </c>
      <c r="R558" s="21">
        <v>6.7296563907800002E-4</v>
      </c>
      <c r="S558" s="21">
        <v>-1.1552308982399999</v>
      </c>
      <c r="AA558" s="21">
        <v>17.282699999999998</v>
      </c>
      <c r="AB558" s="21">
        <v>2.5240166212099998E-4</v>
      </c>
      <c r="AC558" s="21">
        <v>-0.81139558705699999</v>
      </c>
      <c r="AK558" s="21">
        <v>17.282699999999998</v>
      </c>
      <c r="AL558" s="21">
        <v>-1.5010249868799999E-4</v>
      </c>
      <c r="AM558" s="21">
        <v>0.30378575904799998</v>
      </c>
      <c r="AU558" s="21">
        <v>17.282699999999998</v>
      </c>
      <c r="AV558" s="21">
        <v>-9.7541024986899996E-3</v>
      </c>
      <c r="AW558" s="21">
        <v>-0.79999934473699996</v>
      </c>
      <c r="BE558" s="21">
        <v>17.282699999999998</v>
      </c>
      <c r="BF558" s="21">
        <v>-8.6565024986900007E-3</v>
      </c>
      <c r="BG558" s="21">
        <v>1.1145305697900001</v>
      </c>
      <c r="BO558" s="21">
        <v>17.282699999999998</v>
      </c>
      <c r="BP558" s="21">
        <v>-6.1869024986900001E-3</v>
      </c>
      <c r="BQ558" s="21">
        <v>0.72381017907199996</v>
      </c>
      <c r="BY558" s="21">
        <v>17.282699999999998</v>
      </c>
      <c r="BZ558" s="21">
        <v>3.9658975013099999E-3</v>
      </c>
      <c r="CA558" s="21">
        <v>-1.1125756573100001</v>
      </c>
      <c r="CI558" s="21">
        <v>17.282699999999998</v>
      </c>
      <c r="CJ558" s="21">
        <v>1.7706975013099999E-3</v>
      </c>
      <c r="CK558" s="21">
        <v>-1.1028076475499999</v>
      </c>
      <c r="CS558" s="21">
        <v>17.282699999999998</v>
      </c>
      <c r="CT558" s="24">
        <v>1.2429750131199999E-4</v>
      </c>
      <c r="CU558" s="21">
        <v>1.1926746479400001</v>
      </c>
    </row>
    <row r="559" spans="2:99" ht="15" thickBot="1" x14ac:dyDescent="0.35">
      <c r="B559" s="23">
        <v>17.282699999999998</v>
      </c>
      <c r="C559" s="23">
        <v>7.4992226255999996E-3</v>
      </c>
      <c r="D559" s="18">
        <f t="shared" si="28"/>
        <v>9.2779585008579465E-3</v>
      </c>
      <c r="E559" s="1">
        <f t="shared" si="29"/>
        <v>35.154459043662833</v>
      </c>
      <c r="Q559" s="21">
        <v>17.315999999999999</v>
      </c>
      <c r="R559" s="21">
        <v>1.2416563907799999E-4</v>
      </c>
      <c r="S559" s="21">
        <v>-1.17965092266</v>
      </c>
      <c r="AA559" s="21">
        <v>17.315999999999999</v>
      </c>
      <c r="AB559" s="21">
        <v>8.0120166212100004E-4</v>
      </c>
      <c r="AC559" s="21">
        <v>-0.57696335262499998</v>
      </c>
      <c r="AK559" s="21">
        <v>17.315999999999999</v>
      </c>
      <c r="AL559" s="21">
        <v>1.22189750131E-3</v>
      </c>
      <c r="AM559" s="21">
        <v>0.60659406185599996</v>
      </c>
      <c r="AU559" s="21">
        <v>17.315999999999999</v>
      </c>
      <c r="AV559" s="21">
        <v>-1.0851702498699999E-2</v>
      </c>
      <c r="AW559" s="21">
        <v>-0.53626308100099995</v>
      </c>
      <c r="BE559" s="21">
        <v>17.315999999999999</v>
      </c>
      <c r="BF559" s="21">
        <v>-7.0101024986899997E-3</v>
      </c>
      <c r="BG559" s="21">
        <v>1.1926746479400001</v>
      </c>
      <c r="BO559" s="21">
        <v>17.315999999999999</v>
      </c>
      <c r="BP559" s="21">
        <v>-6.4613024986900002E-3</v>
      </c>
      <c r="BQ559" s="21">
        <v>0.95335840861999999</v>
      </c>
      <c r="BY559" s="21">
        <v>17.315999999999999</v>
      </c>
      <c r="BZ559" s="21">
        <v>3.41709750131E-3</v>
      </c>
      <c r="CA559" s="21">
        <v>-1.01489555963</v>
      </c>
      <c r="CI559" s="21">
        <v>17.315999999999999</v>
      </c>
      <c r="CJ559" s="21">
        <v>1.7706975013099999E-3</v>
      </c>
      <c r="CK559" s="21">
        <v>-1.10769165243</v>
      </c>
      <c r="CS559" s="21">
        <v>17.315999999999999</v>
      </c>
      <c r="CT559" s="21">
        <v>1.2429750131199999E-4</v>
      </c>
      <c r="CU559" s="21">
        <v>1.0656905209500001</v>
      </c>
    </row>
    <row r="560" spans="2:99" ht="15" thickBot="1" x14ac:dyDescent="0.35">
      <c r="B560" s="23">
        <v>17.315999999999999</v>
      </c>
      <c r="C560" s="23">
        <v>5.5784226256000002E-3</v>
      </c>
      <c r="D560" s="18">
        <f t="shared" si="28"/>
        <v>7.5988512027410993E-3</v>
      </c>
      <c r="E560" s="1">
        <f t="shared" si="29"/>
        <v>45.357018170315634</v>
      </c>
      <c r="Q560" s="21">
        <v>17.349299999999999</v>
      </c>
      <c r="R560" s="21">
        <v>3.9856563907800002E-4</v>
      </c>
      <c r="S560" s="21">
        <v>-1.17965092266</v>
      </c>
      <c r="AA560" s="21">
        <v>17.349299999999999</v>
      </c>
      <c r="AB560" s="21">
        <v>5.2680166212099998E-4</v>
      </c>
      <c r="AC560" s="21">
        <v>-0.31322708888900003</v>
      </c>
      <c r="AK560" s="21">
        <v>17.349299999999999</v>
      </c>
      <c r="AL560" s="21">
        <v>2.8682975013100001E-3</v>
      </c>
      <c r="AM560" s="21">
        <v>0.860562315824</v>
      </c>
      <c r="AU560" s="21">
        <v>17.349299999999999</v>
      </c>
      <c r="AV560" s="21">
        <v>-1.14005024987E-2</v>
      </c>
      <c r="AW560" s="21">
        <v>-0.228570773309</v>
      </c>
      <c r="BE560" s="21">
        <v>17.349299999999999</v>
      </c>
      <c r="BF560" s="21">
        <v>-4.2661024986899998E-3</v>
      </c>
      <c r="BG560" s="21">
        <v>1.18779064305</v>
      </c>
      <c r="BO560" s="21">
        <v>17.349299999999999</v>
      </c>
      <c r="BP560" s="21">
        <v>-6.4613024986900002E-3</v>
      </c>
      <c r="BQ560" s="21">
        <v>1.10964656491</v>
      </c>
      <c r="BY560" s="21">
        <v>17.349299999999999</v>
      </c>
      <c r="BZ560" s="21">
        <v>2.3194975013099998E-3</v>
      </c>
      <c r="CA560" s="21">
        <v>-0.81953536427399998</v>
      </c>
      <c r="CI560" s="21">
        <v>17.349299999999999</v>
      </c>
      <c r="CJ560" s="21">
        <v>1.7706975013099999E-3</v>
      </c>
      <c r="CK560" s="21">
        <v>-1.0832716280100001</v>
      </c>
      <c r="CS560" s="21">
        <v>17.349299999999999</v>
      </c>
      <c r="CT560" s="24">
        <v>3.9869750131199999E-4</v>
      </c>
      <c r="CU560" s="21">
        <v>0.82149027675200004</v>
      </c>
    </row>
    <row r="561" spans="2:99" ht="15" thickBot="1" x14ac:dyDescent="0.35">
      <c r="B561" s="23">
        <v>17.349299999999999</v>
      </c>
      <c r="C561" s="23">
        <v>3.1088226256E-3</v>
      </c>
      <c r="D561" s="18">
        <f t="shared" si="28"/>
        <v>5.3984277591097559E-3</v>
      </c>
      <c r="E561" s="1">
        <f t="shared" si="29"/>
        <v>58.247685193269199</v>
      </c>
      <c r="Q561" s="21">
        <v>17.3826</v>
      </c>
      <c r="R561" s="21">
        <v>1.2416563907799999E-4</v>
      </c>
      <c r="S561" s="21">
        <v>-1.1845349275499999</v>
      </c>
      <c r="AA561" s="21">
        <v>17.3826</v>
      </c>
      <c r="AB561" s="21">
        <v>1.0756016621199999E-3</v>
      </c>
      <c r="AC561" s="21">
        <v>-3.4838810500599997E-2</v>
      </c>
      <c r="AK561" s="21">
        <v>17.3826</v>
      </c>
      <c r="AL561" s="21">
        <v>4.2402975013100001E-3</v>
      </c>
      <c r="AM561" s="21">
        <v>1.04615450142</v>
      </c>
      <c r="AU561" s="21">
        <v>17.3826</v>
      </c>
      <c r="AV561" s="21">
        <v>-1.14005024987E-2</v>
      </c>
      <c r="AW561" s="21">
        <v>0.10354155880300001</v>
      </c>
      <c r="BE561" s="21">
        <v>17.3826</v>
      </c>
      <c r="BF561" s="21">
        <v>-1.2477024986899999E-3</v>
      </c>
      <c r="BG561" s="21">
        <v>1.10476256002</v>
      </c>
      <c r="BO561" s="21">
        <v>17.3826</v>
      </c>
      <c r="BP561" s="21">
        <v>-5.6381024986899998E-3</v>
      </c>
      <c r="BQ561" s="21">
        <v>1.19755865282</v>
      </c>
      <c r="BY561" s="21">
        <v>17.3826</v>
      </c>
      <c r="BZ561" s="21">
        <v>1.49629750131E-3</v>
      </c>
      <c r="CA561" s="21">
        <v>-0.54603109076900003</v>
      </c>
      <c r="CI561" s="21">
        <v>17.3826</v>
      </c>
      <c r="CJ561" s="21">
        <v>1.49629750131E-3</v>
      </c>
      <c r="CK561" s="21">
        <v>-0.94163548637399996</v>
      </c>
      <c r="CS561" s="21">
        <v>17.3826</v>
      </c>
      <c r="CT561" s="24">
        <v>3.9869750131199999E-4</v>
      </c>
      <c r="CU561" s="21">
        <v>0.47960993487199999</v>
      </c>
    </row>
    <row r="562" spans="2:99" ht="15" thickBot="1" x14ac:dyDescent="0.35">
      <c r="B562" s="23">
        <v>17.3826</v>
      </c>
      <c r="C562" s="23">
        <v>3.6482262559900001E-4</v>
      </c>
      <c r="D562" s="18">
        <f t="shared" si="28"/>
        <v>2.8441119705750499E-3</v>
      </c>
      <c r="E562" s="1">
        <f t="shared" si="29"/>
        <v>68.298618401241896</v>
      </c>
      <c r="Q562" s="21">
        <v>17.415900000000001</v>
      </c>
      <c r="R562" s="21">
        <v>3.9856563907800002E-4</v>
      </c>
      <c r="S562" s="21">
        <v>-1.1845349275499999</v>
      </c>
      <c r="AA562" s="21">
        <v>17.415900000000001</v>
      </c>
      <c r="AB562" s="21">
        <v>8.0120166212100004E-4</v>
      </c>
      <c r="AC562" s="21">
        <v>0.23866546300399999</v>
      </c>
      <c r="AK562" s="21">
        <v>17.415900000000001</v>
      </c>
      <c r="AL562" s="21">
        <v>5.3378975013099999E-3</v>
      </c>
      <c r="AM562" s="21">
        <v>1.1584866137500001</v>
      </c>
      <c r="AU562" s="21">
        <v>17.415900000000001</v>
      </c>
      <c r="AV562" s="21">
        <v>-9.7541024986899996E-3</v>
      </c>
      <c r="AW562" s="21">
        <v>0.430769886032</v>
      </c>
      <c r="BE562" s="21">
        <v>17.415900000000001</v>
      </c>
      <c r="BF562" s="21">
        <v>1.49629750131E-3</v>
      </c>
      <c r="BG562" s="21">
        <v>0.93870639396800004</v>
      </c>
      <c r="BO562" s="21">
        <v>17.415900000000001</v>
      </c>
      <c r="BP562" s="21">
        <v>-4.8149024986900001E-3</v>
      </c>
      <c r="BQ562" s="21">
        <v>1.2024426577</v>
      </c>
      <c r="BY562" s="21">
        <v>17.415900000000001</v>
      </c>
      <c r="BZ562" s="21">
        <v>3.9869750131199999E-4</v>
      </c>
      <c r="CA562" s="21">
        <v>-0.22368676842499999</v>
      </c>
      <c r="CI562" s="21">
        <v>17.415900000000001</v>
      </c>
      <c r="CJ562" s="21">
        <v>1.22189750131E-3</v>
      </c>
      <c r="CK562" s="21">
        <v>-0.702319247057</v>
      </c>
      <c r="CS562" s="21">
        <v>17.415900000000001</v>
      </c>
      <c r="CT562" s="24">
        <v>6.7309750131300001E-4</v>
      </c>
      <c r="CU562" s="21">
        <v>8.4005539267399995E-2</v>
      </c>
    </row>
    <row r="563" spans="2:99" ht="15" thickBot="1" x14ac:dyDescent="0.35">
      <c r="B563" s="23">
        <v>17.415900000000001</v>
      </c>
      <c r="C563" s="23">
        <v>-2.3791773743999998E-3</v>
      </c>
      <c r="D563" s="18">
        <f t="shared" si="28"/>
        <v>1.2897487235812667E-4</v>
      </c>
      <c r="E563" s="1">
        <f t="shared" si="29"/>
        <v>69.898085476864878</v>
      </c>
      <c r="Q563" s="21">
        <v>17.449200000000001</v>
      </c>
      <c r="R563" s="21">
        <v>1.2416563907799999E-4</v>
      </c>
      <c r="S563" s="21">
        <v>-1.17965092266</v>
      </c>
      <c r="AA563" s="21">
        <v>17.449200000000001</v>
      </c>
      <c r="AB563" s="21">
        <v>1.3500016621200001E-3</v>
      </c>
      <c r="AC563" s="21">
        <v>0.49751772185600002</v>
      </c>
      <c r="AK563" s="21">
        <v>17.449200000000001</v>
      </c>
      <c r="AL563" s="21">
        <v>6.1610975013100004E-3</v>
      </c>
      <c r="AM563" s="21">
        <v>1.19755865282</v>
      </c>
      <c r="AU563" s="21">
        <v>17.449200000000001</v>
      </c>
      <c r="AV563" s="21">
        <v>-8.1077024986900004E-3</v>
      </c>
      <c r="AW563" s="21">
        <v>0.72381017907199996</v>
      </c>
      <c r="BE563" s="21">
        <v>17.449200000000001</v>
      </c>
      <c r="BF563" s="21">
        <v>4.5146975013100003E-3</v>
      </c>
      <c r="BG563" s="21">
        <v>0.69450614976799996</v>
      </c>
      <c r="BO563" s="21">
        <v>17.449200000000001</v>
      </c>
      <c r="BP563" s="21">
        <v>-3.4429024986900002E-3</v>
      </c>
      <c r="BQ563" s="21">
        <v>1.1194145746799999</v>
      </c>
      <c r="BY563" s="21">
        <v>17.449200000000001</v>
      </c>
      <c r="BZ563" s="21">
        <v>-9.7330249868700001E-4</v>
      </c>
      <c r="CA563" s="21">
        <v>0.123077578339</v>
      </c>
      <c r="CI563" s="21">
        <v>17.449200000000001</v>
      </c>
      <c r="CJ563" s="21">
        <v>9.4749750131299995E-4</v>
      </c>
      <c r="CK563" s="21">
        <v>-0.38485892959700002</v>
      </c>
      <c r="CS563" s="21">
        <v>17.449200000000001</v>
      </c>
      <c r="CT563" s="21">
        <v>6.7309750131300001E-4</v>
      </c>
      <c r="CU563" s="21">
        <v>-0.32136686610499998</v>
      </c>
    </row>
    <row r="564" spans="2:99" ht="15" thickBot="1" x14ac:dyDescent="0.35">
      <c r="B564" s="23">
        <v>17.449200000000001</v>
      </c>
      <c r="C564" s="23">
        <v>-4.2999773743999997E-3</v>
      </c>
      <c r="D564" s="18">
        <f t="shared" si="28"/>
        <v>-2.542853160529377E-3</v>
      </c>
      <c r="E564" s="1">
        <f t="shared" si="29"/>
        <v>34.305394477449489</v>
      </c>
      <c r="Q564" s="21">
        <v>17.482500000000002</v>
      </c>
      <c r="R564" s="24">
        <v>3.9856563907800002E-4</v>
      </c>
      <c r="S564" s="21">
        <v>-1.1845349275499999</v>
      </c>
      <c r="AA564" s="21">
        <v>17.482500000000002</v>
      </c>
      <c r="AB564" s="24">
        <v>1.0756016621199999E-3</v>
      </c>
      <c r="AC564" s="21">
        <v>0.71729794163600002</v>
      </c>
      <c r="AK564" s="21">
        <v>17.482500000000002</v>
      </c>
      <c r="AL564" s="24">
        <v>6.4354975013099997E-3</v>
      </c>
      <c r="AM564" s="21">
        <v>1.1633706186299999</v>
      </c>
      <c r="AU564" s="21">
        <v>17.482500000000002</v>
      </c>
      <c r="AV564" s="24">
        <v>-5.3637024986899996E-3</v>
      </c>
      <c r="AW564" s="21">
        <v>0.95335840861999999</v>
      </c>
      <c r="BE564" s="21">
        <v>17.482500000000002</v>
      </c>
      <c r="BF564" s="24">
        <v>7.2586975013100002E-3</v>
      </c>
      <c r="BG564" s="21">
        <v>0.386813842076</v>
      </c>
      <c r="BO564" s="21">
        <v>17.482500000000002</v>
      </c>
      <c r="BP564" s="24">
        <v>-1.2477024986899999E-3</v>
      </c>
      <c r="BQ564" s="21">
        <v>0.948474403736</v>
      </c>
      <c r="BY564" s="21">
        <v>17.482500000000002</v>
      </c>
      <c r="BZ564" s="24">
        <v>-1.7965024986900001E-3</v>
      </c>
      <c r="CA564" s="21">
        <v>0.46007391533600001</v>
      </c>
      <c r="CI564" s="21">
        <v>17.482500000000002</v>
      </c>
      <c r="CJ564" s="21">
        <v>6.7309750131300001E-4</v>
      </c>
      <c r="CK564" s="21">
        <v>-3.3210577948699999E-2</v>
      </c>
      <c r="CS564" s="21">
        <v>17.482500000000002</v>
      </c>
      <c r="CT564" s="21">
        <v>6.7309750131300001E-4</v>
      </c>
      <c r="CU564" s="21">
        <v>-0.68766723240500005</v>
      </c>
    </row>
    <row r="565" spans="2:99" ht="15" thickBot="1" x14ac:dyDescent="0.35">
      <c r="B565" s="23">
        <v>17.482500000000002</v>
      </c>
      <c r="C565" s="23">
        <v>-6.4951773744000001E-3</v>
      </c>
      <c r="D565" s="18">
        <f t="shared" si="28"/>
        <v>-4.9715241610110055E-3</v>
      </c>
      <c r="E565" s="1">
        <f t="shared" si="29"/>
        <v>25.794656829673439</v>
      </c>
      <c r="Q565" s="21">
        <v>17.515799999999999</v>
      </c>
      <c r="R565" s="21">
        <v>1.2416563907799999E-4</v>
      </c>
      <c r="S565" s="21">
        <v>-1.1845349275499999</v>
      </c>
      <c r="AA565" s="21">
        <v>17.515799999999999</v>
      </c>
      <c r="AB565" s="21">
        <v>1.0756016621199999E-3</v>
      </c>
      <c r="AC565" s="21">
        <v>0.88823811257600005</v>
      </c>
      <c r="AK565" s="21">
        <v>17.515799999999999</v>
      </c>
      <c r="AL565" s="21">
        <v>6.7098975013099998E-3</v>
      </c>
      <c r="AM565" s="21">
        <v>1.0510385063000001</v>
      </c>
      <c r="AU565" s="21">
        <v>17.515799999999999</v>
      </c>
      <c r="AV565" s="21">
        <v>-2.0709024986899998E-3</v>
      </c>
      <c r="AW565" s="21">
        <v>1.10964656491</v>
      </c>
      <c r="BE565" s="21">
        <v>17.515799999999999</v>
      </c>
      <c r="BF565" s="21">
        <v>9.4538975013099998E-3</v>
      </c>
      <c r="BG565" s="21">
        <v>4.4933500195400003E-2</v>
      </c>
      <c r="BO565" s="21">
        <v>17.515799999999999</v>
      </c>
      <c r="BP565" s="21">
        <v>6.7309750131300001E-4</v>
      </c>
      <c r="BQ565" s="21">
        <v>0.69939015465200005</v>
      </c>
      <c r="BY565" s="21">
        <v>17.515799999999999</v>
      </c>
      <c r="BZ565" s="21">
        <v>-2.6197024986900001E-3</v>
      </c>
      <c r="CA565" s="21">
        <v>0.74823020349199998</v>
      </c>
      <c r="CI565" s="21">
        <v>17.515799999999999</v>
      </c>
      <c r="CJ565" s="21">
        <v>3.9869750131199999E-4</v>
      </c>
      <c r="CK565" s="21">
        <v>0.328205783468</v>
      </c>
      <c r="CS565" s="21">
        <v>17.515799999999999</v>
      </c>
      <c r="CT565" s="21">
        <v>9.4749750131299995E-4</v>
      </c>
      <c r="CU565" s="21">
        <v>-0.96605551079399998</v>
      </c>
    </row>
    <row r="566" spans="2:99" ht="15" thickBot="1" x14ac:dyDescent="0.35">
      <c r="B566" s="23">
        <v>17.515799999999999</v>
      </c>
      <c r="C566" s="23">
        <v>-7.8671773744000001E-3</v>
      </c>
      <c r="D566" s="18">
        <f t="shared" si="28"/>
        <v>-6.9764155305251071E-3</v>
      </c>
      <c r="E566" s="1">
        <f t="shared" si="29"/>
        <v>8.8161851389266612</v>
      </c>
      <c r="Q566" s="21">
        <v>17.549099999999999</v>
      </c>
      <c r="R566" s="21">
        <v>3.9856563907800002E-4</v>
      </c>
      <c r="S566" s="21">
        <v>-1.1698829128899999</v>
      </c>
      <c r="AA566" s="21">
        <v>17.549099999999999</v>
      </c>
      <c r="AB566" s="21">
        <v>1.62440166212E-3</v>
      </c>
      <c r="AC566" s="21">
        <v>1.00545422979</v>
      </c>
      <c r="AK566" s="21">
        <v>17.549099999999999</v>
      </c>
      <c r="AL566" s="21">
        <v>6.1610975013100004E-3</v>
      </c>
      <c r="AM566" s="21">
        <v>0.860562315824</v>
      </c>
      <c r="AU566" s="21">
        <v>17.549099999999999</v>
      </c>
      <c r="AV566" s="21">
        <v>9.4749750131299995E-4</v>
      </c>
      <c r="AW566" s="21">
        <v>1.1926746479400001</v>
      </c>
      <c r="BE566" s="21">
        <v>17.549099999999999</v>
      </c>
      <c r="BF566" s="21">
        <v>1.11002975013E-2</v>
      </c>
      <c r="BG566" s="21">
        <v>-0.29694684168500002</v>
      </c>
      <c r="BO566" s="21">
        <v>17.549099999999999</v>
      </c>
      <c r="BP566" s="21">
        <v>2.59389750131E-3</v>
      </c>
      <c r="BQ566" s="21">
        <v>0.39169784695999998</v>
      </c>
      <c r="BY566" s="21">
        <v>17.549099999999999</v>
      </c>
      <c r="BZ566" s="21">
        <v>-3.16850249869E-3</v>
      </c>
      <c r="CA566" s="21">
        <v>0.97777843304000001</v>
      </c>
      <c r="CI566" s="21">
        <v>17.549099999999999</v>
      </c>
      <c r="CJ566" s="21">
        <v>1.2429750131199999E-4</v>
      </c>
      <c r="CK566" s="21">
        <v>0.65543411069599999</v>
      </c>
      <c r="CS566" s="21">
        <v>17.549099999999999</v>
      </c>
      <c r="CT566" s="21">
        <v>9.4749750131299995E-4</v>
      </c>
      <c r="CU566" s="21">
        <v>-1.10769165243</v>
      </c>
    </row>
    <row r="567" spans="2:99" ht="15" thickBot="1" x14ac:dyDescent="0.35">
      <c r="B567" s="23">
        <v>17.549099999999999</v>
      </c>
      <c r="C567" s="23">
        <v>-9.2391773744E-3</v>
      </c>
      <c r="D567" s="18">
        <f t="shared" si="28"/>
        <v>-8.4095573028951983E-3</v>
      </c>
      <c r="E567" s="1">
        <f t="shared" si="29"/>
        <v>7.6474384782625835</v>
      </c>
      <c r="Q567" s="21">
        <v>17.5824</v>
      </c>
      <c r="R567" s="21">
        <v>3.9856563907800002E-4</v>
      </c>
      <c r="S567" s="21">
        <v>-1.14546288847</v>
      </c>
      <c r="AA567" s="21">
        <v>17.5824</v>
      </c>
      <c r="AB567" s="21">
        <v>1.3500016621200001E-3</v>
      </c>
      <c r="AC567" s="21">
        <v>1.06894629328</v>
      </c>
      <c r="AK567" s="21">
        <v>17.5824</v>
      </c>
      <c r="AL567" s="21">
        <v>5.6122975013100001E-3</v>
      </c>
      <c r="AM567" s="21">
        <v>0.59682605208799999</v>
      </c>
      <c r="AU567" s="21">
        <v>17.5824</v>
      </c>
      <c r="AV567" s="21">
        <v>4.5146975013100003E-3</v>
      </c>
      <c r="AW567" s="21">
        <v>1.1926746479400001</v>
      </c>
      <c r="BE567" s="21">
        <v>17.5824</v>
      </c>
      <c r="BF567" s="21">
        <v>1.16490975013E-2</v>
      </c>
      <c r="BG567" s="21">
        <v>-0.61440715914499999</v>
      </c>
      <c r="BO567" s="21">
        <v>17.5824</v>
      </c>
      <c r="BP567" s="21">
        <v>4.5146975013100003E-3</v>
      </c>
      <c r="BQ567" s="21">
        <v>4.9817505079399999E-2</v>
      </c>
      <c r="BY567" s="21">
        <v>17.5824</v>
      </c>
      <c r="BZ567" s="21">
        <v>-3.16850249869E-3</v>
      </c>
      <c r="CA567" s="21">
        <v>1.1291825844400001</v>
      </c>
      <c r="CI567" s="21">
        <v>17.5824</v>
      </c>
      <c r="CJ567" s="21">
        <v>-4.2450249868800002E-4</v>
      </c>
      <c r="CK567" s="21">
        <v>0.919170374432</v>
      </c>
      <c r="CS567" s="21">
        <v>17.5824</v>
      </c>
      <c r="CT567" s="21">
        <v>9.4749750131299995E-4</v>
      </c>
      <c r="CU567" s="21">
        <v>-1.1272276719700001</v>
      </c>
    </row>
    <row r="568" spans="2:99" ht="15" thickBot="1" x14ac:dyDescent="0.35">
      <c r="B568" s="23">
        <v>17.5824</v>
      </c>
      <c r="C568" s="23">
        <v>-9.2391773744E-3</v>
      </c>
      <c r="D568" s="18">
        <f t="shared" si="28"/>
        <v>-9.166545985534116E-3</v>
      </c>
      <c r="E568" s="1">
        <f t="shared" si="29"/>
        <v>5.8614651650969581E-2</v>
      </c>
      <c r="Q568" s="21">
        <v>17.6157</v>
      </c>
      <c r="R568" s="24">
        <v>3.9856563907800002E-4</v>
      </c>
      <c r="S568" s="21">
        <v>-1.10150684452</v>
      </c>
      <c r="AA568" s="21">
        <v>17.6157</v>
      </c>
      <c r="AB568" s="24">
        <v>1.3500016621200001E-3</v>
      </c>
      <c r="AC568" s="21">
        <v>1.0738302981700001</v>
      </c>
      <c r="AK568" s="21">
        <v>17.6157</v>
      </c>
      <c r="AL568" s="24">
        <v>3.9658975013099999E-3</v>
      </c>
      <c r="AM568" s="21">
        <v>0.27936573462800002</v>
      </c>
      <c r="AU568" s="21">
        <v>17.6157</v>
      </c>
      <c r="AV568" s="24">
        <v>7.2586975013100002E-3</v>
      </c>
      <c r="AW568" s="21">
        <v>1.1145305697900001</v>
      </c>
      <c r="BE568" s="21">
        <v>17.6157</v>
      </c>
      <c r="BF568" s="24">
        <v>1.19234975013E-2</v>
      </c>
      <c r="BG568" s="21">
        <v>-0.87814342288199998</v>
      </c>
      <c r="BO568" s="21">
        <v>17.6157</v>
      </c>
      <c r="BP568" s="24">
        <v>5.8866975013100002E-3</v>
      </c>
      <c r="BQ568" s="21">
        <v>-0.301830846569</v>
      </c>
      <c r="BY568" s="21">
        <v>17.6157</v>
      </c>
      <c r="BZ568" s="24">
        <v>-3.16850249869E-3</v>
      </c>
      <c r="CA568" s="21">
        <v>1.2073266625900001</v>
      </c>
      <c r="CI568" s="21">
        <v>17.6157</v>
      </c>
      <c r="CJ568" s="21">
        <v>-4.2450249868800002E-4</v>
      </c>
      <c r="CK568" s="21">
        <v>1.0998785551400001</v>
      </c>
      <c r="CS568" s="21">
        <v>17.6157</v>
      </c>
      <c r="CT568" s="21">
        <v>9.4749750131299995E-4</v>
      </c>
      <c r="CU568" s="21">
        <v>-1.09303963778</v>
      </c>
    </row>
    <row r="569" spans="2:99" ht="15" thickBot="1" x14ac:dyDescent="0.35">
      <c r="B569" s="23">
        <v>17.6157</v>
      </c>
      <c r="C569" s="23">
        <v>-8.6903773743999997E-3</v>
      </c>
      <c r="D569" s="18">
        <f t="shared" si="28"/>
        <v>-9.1941405392262053E-3</v>
      </c>
      <c r="E569" s="1">
        <f t="shared" si="29"/>
        <v>2.8197480692857204</v>
      </c>
      <c r="Q569" s="21">
        <v>17.649000000000001</v>
      </c>
      <c r="R569" s="21">
        <v>3.9856563907800002E-4</v>
      </c>
      <c r="S569" s="21">
        <v>-1.0331307761399999</v>
      </c>
      <c r="AA569" s="21">
        <v>17.649000000000001</v>
      </c>
      <c r="AB569" s="21">
        <v>1.3500016621200001E-3</v>
      </c>
      <c r="AC569" s="21">
        <v>1.03964226398</v>
      </c>
      <c r="AK569" s="21">
        <v>17.649000000000001</v>
      </c>
      <c r="AL569" s="21">
        <v>2.59389750131E-3</v>
      </c>
      <c r="AM569" s="21">
        <v>-5.7630602368699997E-2</v>
      </c>
      <c r="AU569" s="21">
        <v>17.649000000000001</v>
      </c>
      <c r="AV569" s="21">
        <v>1.0002697501299999E-2</v>
      </c>
      <c r="AW569" s="21">
        <v>0.95824241350399997</v>
      </c>
      <c r="BE569" s="21">
        <v>17.649000000000001</v>
      </c>
      <c r="BF569" s="21">
        <v>1.05514975013E-2</v>
      </c>
      <c r="BG569" s="21">
        <v>-1.04908359382</v>
      </c>
      <c r="BO569" s="21">
        <v>17.649000000000001</v>
      </c>
      <c r="BP569" s="21">
        <v>6.98429750131E-3</v>
      </c>
      <c r="BQ569" s="21">
        <v>-0.61929116402899997</v>
      </c>
      <c r="BY569" s="21">
        <v>17.649000000000001</v>
      </c>
      <c r="BZ569" s="21">
        <v>-2.6197024986900001E-3</v>
      </c>
      <c r="CA569" s="21">
        <v>1.1926746479400001</v>
      </c>
      <c r="CI569" s="21">
        <v>17.649000000000001</v>
      </c>
      <c r="CJ569" s="21">
        <v>-4.2450249868800002E-4</v>
      </c>
      <c r="CK569" s="21">
        <v>1.1926746479400001</v>
      </c>
      <c r="CS569" s="21">
        <v>17.649000000000001</v>
      </c>
      <c r="CT569" s="21">
        <v>9.4749750131299995E-4</v>
      </c>
      <c r="CU569" s="21">
        <v>-0.92698347172200002</v>
      </c>
    </row>
    <row r="570" spans="2:99" ht="15" thickBot="1" x14ac:dyDescent="0.35">
      <c r="B570" s="23">
        <v>17.649000000000001</v>
      </c>
      <c r="C570" s="23">
        <v>-7.3183773743999998E-3</v>
      </c>
      <c r="D570" s="18">
        <f t="shared" si="28"/>
        <v>-8.4939885977299186E-3</v>
      </c>
      <c r="E570" s="1">
        <f t="shared" si="29"/>
        <v>15.356241649102984</v>
      </c>
      <c r="Q570" s="21">
        <v>17.682300000000001</v>
      </c>
      <c r="R570" s="21">
        <v>3.9856563907800002E-4</v>
      </c>
      <c r="S570" s="21">
        <v>-0.95498669799799996</v>
      </c>
      <c r="AA570" s="21">
        <v>17.682300000000001</v>
      </c>
      <c r="AB570" s="21">
        <v>1.3500016621200001E-3</v>
      </c>
      <c r="AC570" s="21">
        <v>0.94196216629999996</v>
      </c>
      <c r="AK570" s="21">
        <v>17.682300000000001</v>
      </c>
      <c r="AL570" s="21">
        <v>1.49629750131E-3</v>
      </c>
      <c r="AM570" s="21">
        <v>-0.39462693936499998</v>
      </c>
      <c r="AU570" s="21">
        <v>17.682300000000001</v>
      </c>
      <c r="AV570" s="21">
        <v>1.16490975013E-2</v>
      </c>
      <c r="AW570" s="21">
        <v>0.72381017907199996</v>
      </c>
      <c r="BE570" s="21">
        <v>17.682300000000001</v>
      </c>
      <c r="BF570" s="21">
        <v>9.1794975013100005E-3</v>
      </c>
      <c r="BG570" s="21">
        <v>-1.0979236426600001</v>
      </c>
      <c r="BO570" s="21">
        <v>17.682300000000001</v>
      </c>
      <c r="BP570" s="21">
        <v>7.5330975013100003E-3</v>
      </c>
      <c r="BQ570" s="21">
        <v>-0.87814342288199998</v>
      </c>
      <c r="BY570" s="21">
        <v>17.682300000000001</v>
      </c>
      <c r="BZ570" s="21">
        <v>-2.3453024986899999E-3</v>
      </c>
      <c r="CA570" s="21">
        <v>1.09011054537</v>
      </c>
      <c r="CI570" s="21">
        <v>17.682300000000001</v>
      </c>
      <c r="CJ570" s="21">
        <v>-4.2450249868800002E-4</v>
      </c>
      <c r="CK570" s="21">
        <v>1.1926746479400001</v>
      </c>
      <c r="CS570" s="21">
        <v>17.682300000000001</v>
      </c>
      <c r="CT570" s="21">
        <v>9.4749750131299995E-4</v>
      </c>
      <c r="CU570" s="21">
        <v>-0.64859519333299998</v>
      </c>
    </row>
    <row r="571" spans="2:99" ht="15" thickBot="1" x14ac:dyDescent="0.35">
      <c r="B571" s="23">
        <v>17.682300000000001</v>
      </c>
      <c r="C571" s="23">
        <v>-5.6719773743999996E-3</v>
      </c>
      <c r="D571" s="18">
        <f t="shared" si="28"/>
        <v>-7.1222236091570265E-3</v>
      </c>
      <c r="E571" s="1">
        <f t="shared" si="29"/>
        <v>23.369046015854824</v>
      </c>
      <c r="Q571" s="21">
        <v>17.715599999999998</v>
      </c>
      <c r="R571" s="21">
        <v>3.9856563907800002E-4</v>
      </c>
      <c r="S571" s="21">
        <v>-0.86219060520099999</v>
      </c>
      <c r="AA571" s="21">
        <v>17.715599999999998</v>
      </c>
      <c r="AB571" s="21">
        <v>1.0756016621199999E-3</v>
      </c>
      <c r="AC571" s="21">
        <v>0.79544201977999995</v>
      </c>
      <c r="AK571" s="21">
        <v>17.715599999999998</v>
      </c>
      <c r="AL571" s="21">
        <v>-1.5010249868799999E-4</v>
      </c>
      <c r="AM571" s="21">
        <v>-0.68278322752099996</v>
      </c>
      <c r="AU571" s="21">
        <v>17.715599999999998</v>
      </c>
      <c r="AV571" s="21">
        <v>1.24722975013E-2</v>
      </c>
      <c r="AW571" s="21">
        <v>0.42588588114800002</v>
      </c>
      <c r="BE571" s="21">
        <v>17.715599999999998</v>
      </c>
      <c r="BF571" s="21">
        <v>6.98429750131E-3</v>
      </c>
      <c r="BG571" s="21">
        <v>-1.0832716280100001</v>
      </c>
      <c r="BO571" s="21">
        <v>17.715599999999998</v>
      </c>
      <c r="BP571" s="21">
        <v>8.0818975013099998E-3</v>
      </c>
      <c r="BQ571" s="21">
        <v>-1.04908359382</v>
      </c>
      <c r="BY571" s="21">
        <v>17.715599999999998</v>
      </c>
      <c r="BZ571" s="21">
        <v>-1.2477024986899999E-3</v>
      </c>
      <c r="CA571" s="21">
        <v>0.91428636954800002</v>
      </c>
      <c r="CI571" s="21">
        <v>17.715599999999998</v>
      </c>
      <c r="CJ571" s="21">
        <v>-4.2450249868800002E-4</v>
      </c>
      <c r="CK571" s="21">
        <v>1.10476256002</v>
      </c>
      <c r="CS571" s="21">
        <v>17.715599999999998</v>
      </c>
      <c r="CT571" s="21">
        <v>9.4749750131299995E-4</v>
      </c>
      <c r="CU571" s="21">
        <v>-0.287178831917</v>
      </c>
    </row>
    <row r="572" spans="2:99" ht="15" thickBot="1" x14ac:dyDescent="0.35">
      <c r="B572" s="23">
        <v>17.715599999999998</v>
      </c>
      <c r="C572" s="23">
        <v>-3.2023773743999999E-3</v>
      </c>
      <c r="D572" s="18">
        <f t="shared" si="28"/>
        <v>-5.1849840899564712E-3</v>
      </c>
      <c r="E572" s="1">
        <f t="shared" si="29"/>
        <v>43.674770984106885</v>
      </c>
      <c r="Q572" s="21">
        <v>17.748899999999999</v>
      </c>
      <c r="R572" s="21">
        <v>6.7296563907800002E-4</v>
      </c>
      <c r="S572" s="21">
        <v>-0.75962650263700005</v>
      </c>
      <c r="AA572" s="21">
        <v>17.748899999999999</v>
      </c>
      <c r="AB572" s="21">
        <v>8.0120166212100004E-4</v>
      </c>
      <c r="AC572" s="21">
        <v>0.58054580488399998</v>
      </c>
      <c r="AK572" s="21">
        <v>17.748899999999999</v>
      </c>
      <c r="AL572" s="21">
        <v>-1.7965024986900001E-3</v>
      </c>
      <c r="AM572" s="21">
        <v>-0.91721546195400006</v>
      </c>
      <c r="AU572" s="21">
        <v>17.748899999999999</v>
      </c>
      <c r="AV572" s="21">
        <v>1.30210975013E-2</v>
      </c>
      <c r="AW572" s="21">
        <v>9.37735490354E-2</v>
      </c>
      <c r="BE572" s="21">
        <v>17.748899999999999</v>
      </c>
      <c r="BF572" s="21">
        <v>4.2402975013100001E-3</v>
      </c>
      <c r="BG572" s="21">
        <v>-1.07350361824</v>
      </c>
      <c r="BO572" s="21">
        <v>17.748899999999999</v>
      </c>
      <c r="BP572" s="21">
        <v>7.2586975013100002E-3</v>
      </c>
      <c r="BQ572" s="21">
        <v>-1.1125756573100001</v>
      </c>
      <c r="BY572" s="21">
        <v>17.748899999999999</v>
      </c>
      <c r="BZ572" s="21">
        <v>-4.2450249868800002E-4</v>
      </c>
      <c r="CA572" s="21">
        <v>0.64566610092800003</v>
      </c>
      <c r="CI572" s="21">
        <v>17.748899999999999</v>
      </c>
      <c r="CJ572" s="21">
        <v>-1.5010249868799999E-4</v>
      </c>
      <c r="CK572" s="21">
        <v>0.919170374432</v>
      </c>
      <c r="CS572" s="21">
        <v>17.748899999999999</v>
      </c>
      <c r="CT572" s="21">
        <v>6.7309750131300001E-4</v>
      </c>
      <c r="CU572" s="21">
        <v>0.113309568571</v>
      </c>
    </row>
    <row r="573" spans="2:99" ht="15" thickBot="1" x14ac:dyDescent="0.35">
      <c r="B573" s="23">
        <v>17.748899999999999</v>
      </c>
      <c r="C573" s="23">
        <v>-7.32777374401E-4</v>
      </c>
      <c r="D573" s="18">
        <f t="shared" si="28"/>
        <v>-2.830211276944434E-3</v>
      </c>
      <c r="E573" s="1">
        <f t="shared" si="29"/>
        <v>48.88032195042868</v>
      </c>
      <c r="Q573" s="21">
        <v>17.7822</v>
      </c>
      <c r="R573" s="21">
        <v>3.9856563907800002E-4</v>
      </c>
      <c r="S573" s="21">
        <v>-0.65706240007299999</v>
      </c>
      <c r="AA573" s="21">
        <v>17.7822</v>
      </c>
      <c r="AB573" s="21">
        <v>8.0120166212100004E-4</v>
      </c>
      <c r="AC573" s="21">
        <v>0.33634556068400001</v>
      </c>
      <c r="AK573" s="21">
        <v>17.7822</v>
      </c>
      <c r="AL573" s="21">
        <v>-3.16850249869E-3</v>
      </c>
      <c r="AM573" s="21">
        <v>-1.07350361824</v>
      </c>
      <c r="AU573" s="21">
        <v>17.7822</v>
      </c>
      <c r="AV573" s="21">
        <v>1.2197897501300001E-2</v>
      </c>
      <c r="AW573" s="21">
        <v>-0.24810679284500001</v>
      </c>
      <c r="BE573" s="21">
        <v>17.7822</v>
      </c>
      <c r="BF573" s="21">
        <v>1.22189750131E-3</v>
      </c>
      <c r="BG573" s="21">
        <v>-0.97093951567799996</v>
      </c>
      <c r="BO573" s="21">
        <v>17.7822</v>
      </c>
      <c r="BP573" s="21">
        <v>6.7098975013099998E-3</v>
      </c>
      <c r="BQ573" s="21">
        <v>-1.1125756573100001</v>
      </c>
      <c r="BY573" s="21">
        <v>17.7822</v>
      </c>
      <c r="BZ573" s="21">
        <v>9.4749750131299995E-4</v>
      </c>
      <c r="CA573" s="21">
        <v>0.328205783468</v>
      </c>
      <c r="CI573" s="21">
        <v>17.7822</v>
      </c>
      <c r="CJ573" s="21">
        <v>1.2429750131199999E-4</v>
      </c>
      <c r="CK573" s="21">
        <v>0.63589809115999996</v>
      </c>
      <c r="CS573" s="21">
        <v>17.7822</v>
      </c>
      <c r="CT573" s="21">
        <v>1.2429750131199999E-4</v>
      </c>
      <c r="CU573" s="21">
        <v>0.50402995929200001</v>
      </c>
    </row>
    <row r="574" spans="2:99" ht="15" thickBot="1" x14ac:dyDescent="0.35">
      <c r="B574" s="23">
        <v>17.7822</v>
      </c>
      <c r="C574" s="23">
        <v>1.7368226256E-3</v>
      </c>
      <c r="D574" s="18">
        <f t="shared" si="28"/>
        <v>-2.3635832503688238E-4</v>
      </c>
      <c r="E574" s="1">
        <f t="shared" si="29"/>
        <v>43.260478488403017</v>
      </c>
      <c r="Q574" s="21">
        <v>17.8155</v>
      </c>
      <c r="R574" s="21">
        <v>3.9856563907800002E-4</v>
      </c>
      <c r="S574" s="21">
        <v>-0.53984628285699998</v>
      </c>
      <c r="AA574" s="21">
        <v>17.8155</v>
      </c>
      <c r="AB574" s="21">
        <v>5.2680166212099998E-4</v>
      </c>
      <c r="AC574" s="21">
        <v>5.7957282295499998E-2</v>
      </c>
      <c r="AK574" s="21">
        <v>17.8155</v>
      </c>
      <c r="AL574" s="21">
        <v>-4.2661024986899998E-3</v>
      </c>
      <c r="AM574" s="21">
        <v>-1.1125756573100001</v>
      </c>
      <c r="AU574" s="21">
        <v>17.8155</v>
      </c>
      <c r="AV574" s="21">
        <v>1.05514975013E-2</v>
      </c>
      <c r="AW574" s="21">
        <v>-0.57045111518900005</v>
      </c>
      <c r="BE574" s="21">
        <v>17.8155</v>
      </c>
      <c r="BF574" s="21">
        <v>-2.0709024986899998E-3</v>
      </c>
      <c r="BG574" s="21">
        <v>-0.760927305665</v>
      </c>
      <c r="BO574" s="21">
        <v>17.8155</v>
      </c>
      <c r="BP574" s="21">
        <v>4.7890975013100004E-3</v>
      </c>
      <c r="BQ574" s="21">
        <v>-1.0881556328899999</v>
      </c>
      <c r="BY574" s="21">
        <v>17.8155</v>
      </c>
      <c r="BZ574" s="21">
        <v>2.0450975013100001E-3</v>
      </c>
      <c r="CA574" s="21">
        <v>-2.3442568180700001E-2</v>
      </c>
      <c r="CI574" s="21">
        <v>17.8155</v>
      </c>
      <c r="CJ574" s="21">
        <v>1.2429750131199999E-4</v>
      </c>
      <c r="CK574" s="21">
        <v>0.29401774928000002</v>
      </c>
      <c r="CS574" s="21">
        <v>17.8155</v>
      </c>
      <c r="CT574" s="21">
        <v>3.9869750131199999E-4</v>
      </c>
      <c r="CU574" s="21">
        <v>0.83125828652</v>
      </c>
    </row>
    <row r="575" spans="2:99" ht="15" thickBot="1" x14ac:dyDescent="0.35">
      <c r="B575" s="23">
        <v>17.8155</v>
      </c>
      <c r="C575" s="23">
        <v>4.4808226256000004E-3</v>
      </c>
      <c r="D575" s="18">
        <f t="shared" si="28"/>
        <v>2.401127759751836E-3</v>
      </c>
      <c r="E575" s="1">
        <f t="shared" si="29"/>
        <v>48.057008167057944</v>
      </c>
      <c r="Q575" s="21">
        <v>17.848800000000001</v>
      </c>
      <c r="R575" s="21">
        <v>3.9856563907800002E-4</v>
      </c>
      <c r="S575" s="21">
        <v>-0.42263016564099998</v>
      </c>
      <c r="AA575" s="21">
        <v>17.848800000000001</v>
      </c>
      <c r="AB575" s="21">
        <v>8.0120166212100004E-4</v>
      </c>
      <c r="AC575" s="21">
        <v>-0.23508301074499999</v>
      </c>
      <c r="AK575" s="21">
        <v>17.848800000000001</v>
      </c>
      <c r="AL575" s="21">
        <v>-4.8149024986900001E-3</v>
      </c>
      <c r="AM575" s="21">
        <v>-1.1125756573100001</v>
      </c>
      <c r="AU575" s="21">
        <v>17.848800000000001</v>
      </c>
      <c r="AV575" s="21">
        <v>8.0818975013099998E-3</v>
      </c>
      <c r="AW575" s="21">
        <v>-0.83907138381000002</v>
      </c>
      <c r="BE575" s="21">
        <v>17.848800000000001</v>
      </c>
      <c r="BF575" s="21">
        <v>-4.54050249869E-3</v>
      </c>
      <c r="BG575" s="21">
        <v>-0.48253902727699999</v>
      </c>
      <c r="BO575" s="21">
        <v>17.848800000000001</v>
      </c>
      <c r="BP575" s="21">
        <v>3.1426975013099999E-3</v>
      </c>
      <c r="BQ575" s="21">
        <v>-0.96117150591</v>
      </c>
      <c r="BY575" s="21">
        <v>17.848800000000001</v>
      </c>
      <c r="BZ575" s="21">
        <v>2.8682975013100001E-3</v>
      </c>
      <c r="CA575" s="21">
        <v>-0.37020691494500002</v>
      </c>
      <c r="CI575" s="21">
        <v>17.848800000000001</v>
      </c>
      <c r="CJ575" s="24">
        <v>6.7309750131300001E-4</v>
      </c>
      <c r="CK575" s="21">
        <v>-7.2282617020799994E-2</v>
      </c>
      <c r="CS575" s="21">
        <v>17.848800000000001</v>
      </c>
      <c r="CT575" s="21">
        <v>1.2429750131199999E-4</v>
      </c>
      <c r="CU575" s="21">
        <v>1.0656905209500001</v>
      </c>
    </row>
    <row r="576" spans="2:99" ht="15" thickBot="1" x14ac:dyDescent="0.35">
      <c r="B576" s="23">
        <v>17.848800000000001</v>
      </c>
      <c r="C576" s="23">
        <v>6.6760226256E-3</v>
      </c>
      <c r="D576" s="18">
        <f t="shared" si="28"/>
        <v>4.8845278682408139E-3</v>
      </c>
      <c r="E576" s="1">
        <f t="shared" si="29"/>
        <v>35.66059406272722</v>
      </c>
      <c r="Q576" s="21">
        <v>17.882100000000001</v>
      </c>
      <c r="R576" s="21">
        <v>3.9856563907800002E-4</v>
      </c>
      <c r="S576" s="21">
        <v>-0.30053004354099999</v>
      </c>
      <c r="AA576" s="21">
        <v>17.882100000000001</v>
      </c>
      <c r="AB576" s="21">
        <v>5.2680166212099998E-4</v>
      </c>
      <c r="AC576" s="21">
        <v>-0.51835529401699998</v>
      </c>
      <c r="AK576" s="21">
        <v>17.882100000000001</v>
      </c>
      <c r="AL576" s="21">
        <v>-5.3637024986899996E-3</v>
      </c>
      <c r="AM576" s="21">
        <v>-1.0881556328899999</v>
      </c>
      <c r="AU576" s="21">
        <v>17.882100000000001</v>
      </c>
      <c r="AV576" s="21">
        <v>5.3378975013099999E-3</v>
      </c>
      <c r="AW576" s="21">
        <v>-1.02954757429</v>
      </c>
      <c r="BE576" s="21">
        <v>17.882100000000001</v>
      </c>
      <c r="BF576" s="21">
        <v>-7.2845024986899999E-3</v>
      </c>
      <c r="BG576" s="21">
        <v>-0.160194704933</v>
      </c>
      <c r="BO576" s="21">
        <v>17.882100000000001</v>
      </c>
      <c r="BP576" s="21">
        <v>1.49629750131E-3</v>
      </c>
      <c r="BQ576" s="21">
        <v>-0.74627529101300005</v>
      </c>
      <c r="BY576" s="21">
        <v>17.882100000000001</v>
      </c>
      <c r="BZ576" s="21">
        <v>3.6914975013100002E-3</v>
      </c>
      <c r="CA576" s="21">
        <v>-0.68766723240500005</v>
      </c>
      <c r="CI576" s="21">
        <v>17.882100000000001</v>
      </c>
      <c r="CJ576" s="21">
        <v>9.4749750131299995E-4</v>
      </c>
      <c r="CK576" s="21">
        <v>-0.43858298332099999</v>
      </c>
      <c r="CS576" s="21">
        <v>17.882100000000001</v>
      </c>
      <c r="CT576" s="21">
        <v>1.2429750131199999E-4</v>
      </c>
      <c r="CU576" s="21">
        <v>1.1780226332799999</v>
      </c>
    </row>
    <row r="577" spans="2:99" ht="15" thickBot="1" x14ac:dyDescent="0.35">
      <c r="B577" s="23">
        <v>17.882100000000001</v>
      </c>
      <c r="C577" s="23">
        <v>8.0480226256000008E-3</v>
      </c>
      <c r="D577" s="18">
        <f t="shared" si="28"/>
        <v>7.0286677124915689E-3</v>
      </c>
      <c r="E577" s="1">
        <f t="shared" si="29"/>
        <v>11.545382654203321</v>
      </c>
      <c r="Q577" s="21">
        <v>17.915400000000002</v>
      </c>
      <c r="R577" s="21">
        <v>6.7296563907800002E-4</v>
      </c>
      <c r="S577" s="21">
        <v>-0.173545916557</v>
      </c>
      <c r="AA577" s="21">
        <v>17.915400000000002</v>
      </c>
      <c r="AB577" s="21">
        <v>2.5240166212099998E-4</v>
      </c>
      <c r="AC577" s="21">
        <v>-0.76743954310100004</v>
      </c>
      <c r="AK577" s="21">
        <v>17.915400000000002</v>
      </c>
      <c r="AL577" s="21">
        <v>-4.8149024986900001E-3</v>
      </c>
      <c r="AM577" s="21">
        <v>-0.95628750102600002</v>
      </c>
      <c r="AU577" s="21">
        <v>17.915400000000002</v>
      </c>
      <c r="AV577" s="21">
        <v>2.0450975013100001E-3</v>
      </c>
      <c r="AW577" s="21">
        <v>-1.09303963778</v>
      </c>
      <c r="BE577" s="21">
        <v>17.915400000000002</v>
      </c>
      <c r="BF577" s="21">
        <v>-8.93090249869E-3</v>
      </c>
      <c r="BG577" s="21">
        <v>0.17680163206300001</v>
      </c>
      <c r="BO577" s="21">
        <v>17.915400000000002</v>
      </c>
      <c r="BP577" s="21">
        <v>-6.9890249868699995E-4</v>
      </c>
      <c r="BQ577" s="21">
        <v>-0.46300300774100001</v>
      </c>
      <c r="BY577" s="21">
        <v>17.915400000000002</v>
      </c>
      <c r="BZ577" s="21">
        <v>4.2402975013100001E-3</v>
      </c>
      <c r="CA577" s="21">
        <v>-0.92698347172200002</v>
      </c>
      <c r="CI577" s="21">
        <v>17.915400000000002</v>
      </c>
      <c r="CJ577" s="21">
        <v>1.49629750131E-3</v>
      </c>
      <c r="CK577" s="21">
        <v>-0.75115929589700003</v>
      </c>
      <c r="CS577" s="21">
        <v>17.915400000000002</v>
      </c>
      <c r="CT577" s="21">
        <v>1.2429750131199999E-4</v>
      </c>
      <c r="CU577" s="21">
        <v>1.19755865282</v>
      </c>
    </row>
    <row r="578" spans="2:99" ht="15" thickBot="1" x14ac:dyDescent="0.35">
      <c r="B578" s="23">
        <v>17.915400000000002</v>
      </c>
      <c r="C578" s="23">
        <v>9.1456226255999997E-3</v>
      </c>
      <c r="D578" s="18">
        <f t="shared" si="28"/>
        <v>8.6747199396593738E-3</v>
      </c>
      <c r="E578" s="1">
        <f t="shared" si="29"/>
        <v>2.463881551401065</v>
      </c>
      <c r="Q578" s="21">
        <v>17.948699999999999</v>
      </c>
      <c r="R578" s="24">
        <v>6.7296563907800002E-4</v>
      </c>
      <c r="S578" s="21">
        <v>-4.1677784688599999E-2</v>
      </c>
      <c r="AA578" s="21">
        <v>17.948699999999999</v>
      </c>
      <c r="AB578" s="24">
        <v>2.5240166212099998E-4</v>
      </c>
      <c r="AC578" s="21">
        <v>-0.98233575799799999</v>
      </c>
      <c r="AK578" s="21">
        <v>17.948699999999999</v>
      </c>
      <c r="AL578" s="24">
        <v>-4.8149024986900001E-3</v>
      </c>
      <c r="AM578" s="21">
        <v>-0.74139128612899996</v>
      </c>
      <c r="AU578" s="21">
        <v>17.948699999999999</v>
      </c>
      <c r="AV578" s="24">
        <v>-1.5221024986900001E-3</v>
      </c>
      <c r="AW578" s="21">
        <v>-1.09303963778</v>
      </c>
      <c r="BE578" s="21">
        <v>17.948699999999999</v>
      </c>
      <c r="BF578" s="24">
        <v>-1.00285024987E-2</v>
      </c>
      <c r="BG578" s="21">
        <v>0.49914595440800003</v>
      </c>
      <c r="BO578" s="21">
        <v>17.948699999999999</v>
      </c>
      <c r="BP578" s="24">
        <v>-2.3453024986899999E-3</v>
      </c>
      <c r="BQ578" s="21">
        <v>-0.130890675629</v>
      </c>
      <c r="BY578" s="21">
        <v>17.948699999999999</v>
      </c>
      <c r="BZ578" s="24">
        <v>4.5146975013100003E-3</v>
      </c>
      <c r="CA578" s="21">
        <v>-1.0832716280100001</v>
      </c>
      <c r="CI578" s="21">
        <v>17.948699999999999</v>
      </c>
      <c r="CJ578" s="21">
        <v>1.7706975013099999E-3</v>
      </c>
      <c r="CK578" s="21">
        <v>-0.98559153033000002</v>
      </c>
      <c r="CS578" s="21">
        <v>17.948699999999999</v>
      </c>
      <c r="CT578" s="21">
        <v>3.9869750131199999E-4</v>
      </c>
      <c r="CU578" s="21">
        <v>1.0998785551400001</v>
      </c>
    </row>
    <row r="579" spans="2:99" ht="15" thickBot="1" x14ac:dyDescent="0.35">
      <c r="B579" s="23">
        <v>17.948699999999999</v>
      </c>
      <c r="C579" s="23">
        <v>9.6944226256E-3</v>
      </c>
      <c r="D579" s="18">
        <f t="shared" si="28"/>
        <v>9.7019630898590448E-3</v>
      </c>
      <c r="E579" s="1">
        <f t="shared" si="29"/>
        <v>6.3176223602145511E-4</v>
      </c>
      <c r="Q579" s="21">
        <v>17.981999999999999</v>
      </c>
      <c r="R579" s="21">
        <v>6.7296563907800002E-4</v>
      </c>
      <c r="S579" s="21">
        <v>8.5306342295500007E-2</v>
      </c>
      <c r="AA579" s="21">
        <v>17.981999999999999</v>
      </c>
      <c r="AB579" s="21">
        <v>-2.9639833787900002E-4</v>
      </c>
      <c r="AC579" s="21">
        <v>-1.1337399094</v>
      </c>
      <c r="AK579" s="21">
        <v>17.981999999999999</v>
      </c>
      <c r="AL579" s="21">
        <v>-3.7173024986899999E-3</v>
      </c>
      <c r="AM579" s="21">
        <v>-0.46788701262499999</v>
      </c>
      <c r="AU579" s="21">
        <v>17.981999999999999</v>
      </c>
      <c r="AV579" s="21">
        <v>-4.2661024986899998E-3</v>
      </c>
      <c r="AW579" s="21">
        <v>-1.0881556328899999</v>
      </c>
      <c r="BE579" s="21">
        <v>17.981999999999999</v>
      </c>
      <c r="BF579" s="21">
        <v>-1.05773024987E-2</v>
      </c>
      <c r="BG579" s="21">
        <v>0.78730224256400005</v>
      </c>
      <c r="BO579" s="21">
        <v>17.981999999999999</v>
      </c>
      <c r="BP579" s="21">
        <v>-3.9917024986899996E-3</v>
      </c>
      <c r="BQ579" s="21">
        <v>0.20610566136799999</v>
      </c>
      <c r="BY579" s="21">
        <v>17.981999999999999</v>
      </c>
      <c r="BZ579" s="21">
        <v>4.5146975013100003E-3</v>
      </c>
      <c r="CA579" s="21">
        <v>-1.12234366708</v>
      </c>
      <c r="CI579" s="21">
        <v>17.981999999999999</v>
      </c>
      <c r="CJ579" s="21">
        <v>1.49629750131E-3</v>
      </c>
      <c r="CK579" s="21">
        <v>-1.1028076475499999</v>
      </c>
      <c r="CS579" s="21">
        <v>17.981999999999999</v>
      </c>
      <c r="CT579" s="24">
        <v>1.2429750131199999E-4</v>
      </c>
      <c r="CU579" s="21">
        <v>0.88009833536000004</v>
      </c>
    </row>
    <row r="580" spans="2:99" ht="15" thickBot="1" x14ac:dyDescent="0.35">
      <c r="B580" s="23">
        <v>17.981999999999999</v>
      </c>
      <c r="C580" s="23">
        <v>9.1456226255999997E-3</v>
      </c>
      <c r="D580" s="18">
        <f t="shared" si="28"/>
        <v>1.0036627281811289E-2</v>
      </c>
      <c r="E580" s="1">
        <f t="shared" si="29"/>
        <v>8.82099219322442</v>
      </c>
      <c r="Q580" s="21">
        <v>18.0153</v>
      </c>
      <c r="R580" s="21">
        <v>6.7296563907800002E-4</v>
      </c>
      <c r="S580" s="21">
        <v>0.207406464396</v>
      </c>
      <c r="AA580" s="21">
        <v>18.0153</v>
      </c>
      <c r="AB580" s="24">
        <v>-2.1998337878599999E-5</v>
      </c>
      <c r="AC580" s="21">
        <v>-1.21188398755</v>
      </c>
      <c r="AK580" s="21">
        <v>18.0153</v>
      </c>
      <c r="AL580" s="21">
        <v>-2.6197024986900001E-3</v>
      </c>
      <c r="AM580" s="21">
        <v>-0.15042669516500001</v>
      </c>
      <c r="AU580" s="21">
        <v>18.0153</v>
      </c>
      <c r="AV580" s="21">
        <v>-7.55890249869E-3</v>
      </c>
      <c r="AW580" s="21">
        <v>-1.0100115547499999</v>
      </c>
      <c r="BE580" s="21">
        <v>18.0153</v>
      </c>
      <c r="BF580" s="21">
        <v>-9.7541024986899996E-3</v>
      </c>
      <c r="BG580" s="21">
        <v>0.99731445257600004</v>
      </c>
      <c r="BO580" s="21">
        <v>18.0153</v>
      </c>
      <c r="BP580" s="21">
        <v>-5.3637024986899996E-3</v>
      </c>
      <c r="BQ580" s="21">
        <v>0.52356597882800004</v>
      </c>
      <c r="BY580" s="21">
        <v>18.0153</v>
      </c>
      <c r="BZ580" s="21">
        <v>4.2402975013100001E-3</v>
      </c>
      <c r="CA580" s="21">
        <v>-1.12234366708</v>
      </c>
      <c r="CI580" s="21">
        <v>18.0153</v>
      </c>
      <c r="CJ580" s="21">
        <v>2.0450975013100001E-3</v>
      </c>
      <c r="CK580" s="21">
        <v>-1.1174596621999999</v>
      </c>
      <c r="CS580" s="21">
        <v>18.0153</v>
      </c>
      <c r="CT580" s="21">
        <v>6.7309750131300001E-4</v>
      </c>
      <c r="CU580" s="21">
        <v>0.55775401301600003</v>
      </c>
    </row>
    <row r="581" spans="2:99" ht="15" thickBot="1" x14ac:dyDescent="0.35">
      <c r="B581" s="23">
        <v>18.0153</v>
      </c>
      <c r="C581" s="23">
        <v>8.5968226255999994E-3</v>
      </c>
      <c r="D581" s="18">
        <f t="shared" si="28"/>
        <v>9.6571790885128465E-3</v>
      </c>
      <c r="E581" s="1">
        <f t="shared" si="29"/>
        <v>12.492842538233825</v>
      </c>
      <c r="Q581" s="21">
        <v>18.0486</v>
      </c>
      <c r="R581" s="21">
        <v>6.7296563907800002E-4</v>
      </c>
      <c r="S581" s="21">
        <v>0.33439059137999999</v>
      </c>
      <c r="AA581" s="21">
        <v>18.0486</v>
      </c>
      <c r="AB581" s="24">
        <v>-2.1998337878599999E-5</v>
      </c>
      <c r="AC581" s="21">
        <v>-1.22165199731</v>
      </c>
      <c r="AK581" s="21">
        <v>18.0486</v>
      </c>
      <c r="AL581" s="21">
        <v>-1.2477024986899999E-3</v>
      </c>
      <c r="AM581" s="21">
        <v>0.17680163206300001</v>
      </c>
      <c r="AU581" s="21">
        <v>18.0486</v>
      </c>
      <c r="AV581" s="21">
        <v>-9.4797024986900003E-3</v>
      </c>
      <c r="AW581" s="21">
        <v>-0.81465135938900002</v>
      </c>
      <c r="BE581" s="21">
        <v>18.0486</v>
      </c>
      <c r="BF581" s="21">
        <v>-8.6565024986900007E-3</v>
      </c>
      <c r="BG581" s="21">
        <v>1.1340665893299999</v>
      </c>
      <c r="BO581" s="21">
        <v>18.0486</v>
      </c>
      <c r="BP581" s="21">
        <v>-6.1869024986900001E-3</v>
      </c>
      <c r="BQ581" s="21">
        <v>0.80683826209999998</v>
      </c>
      <c r="BY581" s="21">
        <v>18.0486</v>
      </c>
      <c r="BZ581" s="21">
        <v>3.6914975013100002E-3</v>
      </c>
      <c r="CA581" s="21">
        <v>-1.05885160359</v>
      </c>
      <c r="CI581" s="21">
        <v>18.0486</v>
      </c>
      <c r="CJ581" s="21">
        <v>1.7706975013099999E-3</v>
      </c>
      <c r="CK581" s="21">
        <v>-1.1028076475499999</v>
      </c>
      <c r="CS581" s="21">
        <v>18.0486</v>
      </c>
      <c r="CT581" s="24">
        <v>6.7309750131300001E-4</v>
      </c>
      <c r="CU581" s="21">
        <v>0.16703362229499999</v>
      </c>
    </row>
    <row r="582" spans="2:99" ht="15" thickBot="1" x14ac:dyDescent="0.35">
      <c r="B582" s="23">
        <v>18.0486</v>
      </c>
      <c r="C582" s="23">
        <v>7.2248226256000003E-3</v>
      </c>
      <c r="D582" s="18">
        <f t="shared" si="28"/>
        <v>8.5956679984322947E-3</v>
      </c>
      <c r="E582" s="1">
        <f t="shared" si="29"/>
        <v>20.880189291285699</v>
      </c>
      <c r="Q582" s="21">
        <v>18.081900000000001</v>
      </c>
      <c r="R582" s="21">
        <v>9.4736563907799997E-4</v>
      </c>
      <c r="S582" s="21">
        <v>0.44672270371200001</v>
      </c>
      <c r="AA582" s="21">
        <v>18.081900000000001</v>
      </c>
      <c r="AB582" s="24">
        <v>-2.1998337878599999E-5</v>
      </c>
      <c r="AC582" s="21">
        <v>-1.22165199731</v>
      </c>
      <c r="AK582" s="21">
        <v>18.081900000000001</v>
      </c>
      <c r="AL582" s="21">
        <v>3.9869750131199999E-4</v>
      </c>
      <c r="AM582" s="21">
        <v>0.49914595440800003</v>
      </c>
      <c r="AU582" s="21">
        <v>18.081900000000001</v>
      </c>
      <c r="AV582" s="21">
        <v>-1.11261024987E-2</v>
      </c>
      <c r="AW582" s="21">
        <v>-0.55579910053699999</v>
      </c>
      <c r="BE582" s="21">
        <v>18.081900000000001</v>
      </c>
      <c r="BF582" s="21">
        <v>-6.7357024986900004E-3</v>
      </c>
      <c r="BG582" s="21">
        <v>1.19755865282</v>
      </c>
      <c r="BO582" s="21">
        <v>18.081900000000001</v>
      </c>
      <c r="BP582" s="21">
        <v>-6.7357024986900004E-3</v>
      </c>
      <c r="BQ582" s="21">
        <v>1.0217344770000001</v>
      </c>
      <c r="BY582" s="21">
        <v>18.081900000000001</v>
      </c>
      <c r="BZ582" s="21">
        <v>2.59389750131E-3</v>
      </c>
      <c r="CA582" s="21">
        <v>-0.89279543753400004</v>
      </c>
      <c r="CI582" s="21">
        <v>18.081900000000001</v>
      </c>
      <c r="CJ582" s="21">
        <v>1.49629750131E-3</v>
      </c>
      <c r="CK582" s="21">
        <v>-0.990475535214</v>
      </c>
      <c r="CS582" s="21">
        <v>18.081900000000001</v>
      </c>
      <c r="CT582" s="21">
        <v>9.4749750131299995E-4</v>
      </c>
      <c r="CU582" s="21">
        <v>-0.243222787961</v>
      </c>
    </row>
    <row r="583" spans="2:99" ht="15" thickBot="1" x14ac:dyDescent="0.35">
      <c r="B583" s="23">
        <v>18.081900000000001</v>
      </c>
      <c r="C583" s="23">
        <v>5.0296226255999998E-3</v>
      </c>
      <c r="D583" s="18">
        <f t="shared" si="28"/>
        <v>6.9350536918560439E-3</v>
      </c>
      <c r="E583" s="1">
        <f t="shared" si="29"/>
        <v>40.340750536151624</v>
      </c>
      <c r="Q583" s="21">
        <v>18.115200000000002</v>
      </c>
      <c r="R583" s="21">
        <v>6.7296563907800002E-4</v>
      </c>
      <c r="S583" s="21">
        <v>0.55905481604399998</v>
      </c>
      <c r="AA583" s="21">
        <v>18.115200000000002</v>
      </c>
      <c r="AB583" s="24">
        <v>-2.1998337878599999E-5</v>
      </c>
      <c r="AC583" s="21">
        <v>-1.2021159777799999</v>
      </c>
      <c r="AK583" s="21">
        <v>18.115200000000002</v>
      </c>
      <c r="AL583" s="21">
        <v>2.0450975013100001E-3</v>
      </c>
      <c r="AM583" s="21">
        <v>0.76776622302800002</v>
      </c>
      <c r="AU583" s="21">
        <v>18.115200000000002</v>
      </c>
      <c r="AV583" s="21">
        <v>-1.14005024987E-2</v>
      </c>
      <c r="AW583" s="21">
        <v>-0.243222787961</v>
      </c>
      <c r="BE583" s="21">
        <v>18.115200000000002</v>
      </c>
      <c r="BF583" s="21">
        <v>-3.7173024986899999E-3</v>
      </c>
      <c r="BG583" s="21">
        <v>1.18779064305</v>
      </c>
      <c r="BO583" s="21">
        <v>18.115200000000002</v>
      </c>
      <c r="BP583" s="21">
        <v>-5.9125024986899999E-3</v>
      </c>
      <c r="BQ583" s="21">
        <v>1.15360260886</v>
      </c>
      <c r="BY583" s="21">
        <v>18.115200000000002</v>
      </c>
      <c r="BZ583" s="21">
        <v>2.0450975013100001E-3</v>
      </c>
      <c r="CA583" s="21">
        <v>-0.64859519333299998</v>
      </c>
      <c r="CI583" s="21">
        <v>18.115200000000002</v>
      </c>
      <c r="CJ583" s="21">
        <v>1.22189750131E-3</v>
      </c>
      <c r="CK583" s="21">
        <v>-0.77069531543299996</v>
      </c>
      <c r="CS583" s="21">
        <v>18.115200000000002</v>
      </c>
      <c r="CT583" s="24">
        <v>9.4749750131299995E-4</v>
      </c>
      <c r="CU583" s="21">
        <v>-0.62417516891299996</v>
      </c>
    </row>
    <row r="584" spans="2:99" ht="15" thickBot="1" x14ac:dyDescent="0.35">
      <c r="B584" s="23">
        <v>18.115200000000002</v>
      </c>
      <c r="C584" s="23">
        <v>2.8344226255999998E-3</v>
      </c>
      <c r="D584" s="18">
        <f t="shared" si="28"/>
        <v>4.8027347328529566E-3</v>
      </c>
      <c r="E584" s="1">
        <f t="shared" si="29"/>
        <v>43.047250572873068</v>
      </c>
      <c r="Q584" s="21">
        <v>18.148499999999999</v>
      </c>
      <c r="R584" s="21">
        <v>9.4736563907799997E-4</v>
      </c>
      <c r="S584" s="21">
        <v>0.66161891860800004</v>
      </c>
      <c r="AA584" s="21">
        <v>18.148499999999999</v>
      </c>
      <c r="AB584" s="24">
        <v>-2.1998337878599999E-5</v>
      </c>
      <c r="AC584" s="21">
        <v>-1.1044358801</v>
      </c>
      <c r="AK584" s="21">
        <v>18.148499999999999</v>
      </c>
      <c r="AL584" s="21">
        <v>3.6914975013100002E-3</v>
      </c>
      <c r="AM584" s="21">
        <v>0.98266243792399999</v>
      </c>
      <c r="AU584" s="21">
        <v>18.148499999999999</v>
      </c>
      <c r="AV584" s="21">
        <v>-1.11261024987E-2</v>
      </c>
      <c r="AW584" s="21">
        <v>9.37735490354E-2</v>
      </c>
      <c r="BE584" s="21">
        <v>18.148499999999999</v>
      </c>
      <c r="BF584" s="21">
        <v>-1.2477024986899999E-3</v>
      </c>
      <c r="BG584" s="21">
        <v>1.0852265404899999</v>
      </c>
      <c r="BO584" s="21">
        <v>18.148499999999999</v>
      </c>
      <c r="BP584" s="21">
        <v>-5.6381024986899998E-3</v>
      </c>
      <c r="BQ584" s="21">
        <v>1.2122106674699999</v>
      </c>
      <c r="BY584" s="21">
        <v>18.148499999999999</v>
      </c>
      <c r="BZ584" s="21">
        <v>3.9869750131199999E-4</v>
      </c>
      <c r="CA584" s="21">
        <v>-0.345786890525</v>
      </c>
      <c r="CI584" s="21">
        <v>18.148499999999999</v>
      </c>
      <c r="CJ584" s="21">
        <v>9.4749750131299995E-4</v>
      </c>
      <c r="CK584" s="21">
        <v>-0.47277101750900002</v>
      </c>
      <c r="CS584" s="21">
        <v>18.148499999999999</v>
      </c>
      <c r="CT584" s="24">
        <v>9.4749750131299995E-4</v>
      </c>
      <c r="CU584" s="21">
        <v>-0.91233145706999996</v>
      </c>
    </row>
    <row r="585" spans="2:99" ht="15" thickBot="1" x14ac:dyDescent="0.35">
      <c r="B585" s="23">
        <v>18.148499999999999</v>
      </c>
      <c r="C585" s="23">
        <v>3.6482262559900001E-4</v>
      </c>
      <c r="D585" s="18">
        <f t="shared" si="28"/>
        <v>2.3607825949251383E-3</v>
      </c>
      <c r="E585" s="1">
        <f t="shared" si="29"/>
        <v>44.265068879471102</v>
      </c>
      <c r="Q585" s="21">
        <v>18.181799999999999</v>
      </c>
      <c r="R585" s="21">
        <v>6.7296563907800002E-4</v>
      </c>
      <c r="S585" s="21">
        <v>0.74953100652000004</v>
      </c>
      <c r="AA585" s="21">
        <v>18.181799999999999</v>
      </c>
      <c r="AB585" s="21">
        <v>5.2680166212099998E-4</v>
      </c>
      <c r="AC585" s="21">
        <v>-0.94326371892600003</v>
      </c>
      <c r="AK585" s="21">
        <v>18.181799999999999</v>
      </c>
      <c r="AL585" s="21">
        <v>4.5146975013100003E-3</v>
      </c>
      <c r="AM585" s="21">
        <v>1.12429857956</v>
      </c>
      <c r="AU585" s="21">
        <v>18.181799999999999</v>
      </c>
      <c r="AV585" s="21">
        <v>-1.00285024987E-2</v>
      </c>
      <c r="AW585" s="21">
        <v>0.42100187626399999</v>
      </c>
      <c r="BE585" s="21">
        <v>18.181799999999999</v>
      </c>
      <c r="BF585" s="21">
        <v>2.0450975013100001E-3</v>
      </c>
      <c r="BG585" s="21">
        <v>0.90940236466400004</v>
      </c>
      <c r="BO585" s="21">
        <v>18.181799999999999</v>
      </c>
      <c r="BP585" s="21">
        <v>-4.2661024986899998E-3</v>
      </c>
      <c r="BQ585" s="21">
        <v>1.1780226332799999</v>
      </c>
      <c r="BY585" s="21">
        <v>18.181799999999999</v>
      </c>
      <c r="BZ585" s="21">
        <v>-4.2450249868800002E-4</v>
      </c>
      <c r="CA585" s="21">
        <v>-8.7905535286899993E-3</v>
      </c>
      <c r="CI585" s="21">
        <v>18.181799999999999</v>
      </c>
      <c r="CJ585" s="21">
        <v>6.7309750131300001E-4</v>
      </c>
      <c r="CK585" s="21">
        <v>-0.12600667074499999</v>
      </c>
      <c r="CS585" s="21">
        <v>18.181799999999999</v>
      </c>
      <c r="CT585" s="21">
        <v>1.22189750131E-3</v>
      </c>
      <c r="CU585" s="21">
        <v>-1.09303963778</v>
      </c>
    </row>
    <row r="586" spans="2:99" ht="15" thickBot="1" x14ac:dyDescent="0.35">
      <c r="B586" s="23">
        <v>18.181799999999999</v>
      </c>
      <c r="C586" s="23">
        <v>-2.3791773743999998E-3</v>
      </c>
      <c r="D586" s="18">
        <f t="shared" si="28"/>
        <v>-2.063709203649366E-4</v>
      </c>
      <c r="E586" s="1">
        <f t="shared" si="29"/>
        <v>52.456532074404734</v>
      </c>
      <c r="Q586" s="21">
        <v>18.2151</v>
      </c>
      <c r="R586" s="21">
        <v>9.4736563907799997E-4</v>
      </c>
      <c r="S586" s="21">
        <v>0.83255908954799995</v>
      </c>
      <c r="AA586" s="21">
        <v>18.2151</v>
      </c>
      <c r="AB586" s="21">
        <v>2.5240166212099998E-4</v>
      </c>
      <c r="AC586" s="21">
        <v>-0.72836750402899997</v>
      </c>
      <c r="AK586" s="21">
        <v>18.2151</v>
      </c>
      <c r="AL586" s="21">
        <v>5.8866975013100002E-3</v>
      </c>
      <c r="AM586" s="21">
        <v>1.1926746479400001</v>
      </c>
      <c r="AU586" s="21">
        <v>18.2151</v>
      </c>
      <c r="AV586" s="21">
        <v>-8.1077024986900004E-3</v>
      </c>
      <c r="AW586" s="21">
        <v>0.70915816442000001</v>
      </c>
      <c r="BE586" s="21">
        <v>18.2151</v>
      </c>
      <c r="BF586" s="21">
        <v>4.7890975013100004E-3</v>
      </c>
      <c r="BG586" s="21">
        <v>0.65055010581200001</v>
      </c>
      <c r="BO586" s="21">
        <v>18.2151</v>
      </c>
      <c r="BP586" s="21">
        <v>-2.8941024986899998E-3</v>
      </c>
      <c r="BQ586" s="21">
        <v>1.0656905209500001</v>
      </c>
      <c r="BY586" s="21">
        <v>18.2151</v>
      </c>
      <c r="BZ586" s="21">
        <v>-1.7965024986900001E-3</v>
      </c>
      <c r="CA586" s="21">
        <v>0.33797379323600002</v>
      </c>
      <c r="CI586" s="21">
        <v>18.2151</v>
      </c>
      <c r="CJ586" s="21">
        <v>1.2429750131199999E-4</v>
      </c>
      <c r="CK586" s="21">
        <v>0.240293695556</v>
      </c>
      <c r="CS586" s="21">
        <v>18.2151</v>
      </c>
      <c r="CT586" s="21">
        <v>9.4749750131299995E-4</v>
      </c>
      <c r="CU586" s="21">
        <v>-1.1321116768499999</v>
      </c>
    </row>
    <row r="587" spans="2:99" ht="15" thickBot="1" x14ac:dyDescent="0.35">
      <c r="B587" s="23">
        <v>18.2151</v>
      </c>
      <c r="C587" s="23">
        <v>-4.8487773744E-3</v>
      </c>
      <c r="D587" s="18">
        <f t="shared" si="28"/>
        <v>-2.7058579296129572E-3</v>
      </c>
      <c r="E587" s="1">
        <f t="shared" si="29"/>
        <v>51.023374964960091</v>
      </c>
      <c r="Q587" s="21">
        <v>18.2484</v>
      </c>
      <c r="R587" s="21">
        <v>9.4736563907799997E-4</v>
      </c>
      <c r="S587" s="21">
        <v>0.90581916280800001</v>
      </c>
      <c r="AA587" s="21">
        <v>18.2484</v>
      </c>
      <c r="AB587" s="21">
        <v>5.2680166212099998E-4</v>
      </c>
      <c r="AC587" s="21">
        <v>-0.47439925006099998</v>
      </c>
      <c r="AK587" s="21">
        <v>18.2484</v>
      </c>
      <c r="AL587" s="21">
        <v>6.4354975013099997E-3</v>
      </c>
      <c r="AM587" s="21">
        <v>1.1926746479400001</v>
      </c>
      <c r="AU587" s="21">
        <v>18.2484</v>
      </c>
      <c r="AV587" s="21">
        <v>-5.6381024986899998E-3</v>
      </c>
      <c r="AW587" s="21">
        <v>0.94359039885200002</v>
      </c>
      <c r="BE587" s="21">
        <v>18.2484</v>
      </c>
      <c r="BF587" s="21">
        <v>7.8074975013099996E-3</v>
      </c>
      <c r="BG587" s="21">
        <v>0.33308978835199998</v>
      </c>
      <c r="BO587" s="21">
        <v>18.2484</v>
      </c>
      <c r="BP587" s="21">
        <v>-9.7330249868700001E-4</v>
      </c>
      <c r="BQ587" s="21">
        <v>0.88009833536000004</v>
      </c>
      <c r="BY587" s="21">
        <v>18.2484</v>
      </c>
      <c r="BZ587" s="21">
        <v>-2.3453024986899999E-3</v>
      </c>
      <c r="CA587" s="21">
        <v>0.65055010581200001</v>
      </c>
      <c r="CI587" s="21">
        <v>18.2484</v>
      </c>
      <c r="CJ587" s="21">
        <v>-1.5010249868799999E-4</v>
      </c>
      <c r="CK587" s="21">
        <v>0.57729003255199995</v>
      </c>
      <c r="CS587" s="21">
        <v>18.2484</v>
      </c>
      <c r="CT587" s="21">
        <v>1.22189750131E-3</v>
      </c>
      <c r="CU587" s="21">
        <v>-1.10769165243</v>
      </c>
    </row>
    <row r="588" spans="2:99" ht="15" thickBot="1" x14ac:dyDescent="0.35">
      <c r="B588" s="23">
        <v>18.2484</v>
      </c>
      <c r="C588" s="23">
        <v>-6.7695773744000003E-3</v>
      </c>
      <c r="D588" s="18">
        <f t="shared" si="28"/>
        <v>-4.950859514352134E-3</v>
      </c>
      <c r="E588" s="1">
        <f t="shared" si="29"/>
        <v>36.752607271745454</v>
      </c>
      <c r="Q588" s="21">
        <v>18.281700000000001</v>
      </c>
      <c r="R588" s="21">
        <v>6.7296563907800002E-4</v>
      </c>
      <c r="S588" s="21">
        <v>0.96442722141600001</v>
      </c>
      <c r="AA588" s="21">
        <v>18.281700000000001</v>
      </c>
      <c r="AB588" s="21">
        <v>5.2680166212099998E-4</v>
      </c>
      <c r="AC588" s="21">
        <v>-0.200894976557</v>
      </c>
      <c r="AK588" s="21">
        <v>18.281700000000001</v>
      </c>
      <c r="AL588" s="21">
        <v>6.4354975013099997E-3</v>
      </c>
      <c r="AM588" s="21">
        <v>1.10476256002</v>
      </c>
      <c r="AU588" s="21">
        <v>18.281700000000001</v>
      </c>
      <c r="AV588" s="21">
        <v>-2.3453024986899999E-3</v>
      </c>
      <c r="AW588" s="21">
        <v>1.10476256002</v>
      </c>
      <c r="BE588" s="21">
        <v>18.281700000000001</v>
      </c>
      <c r="BF588" s="21">
        <v>9.7282975013100008E-3</v>
      </c>
      <c r="BG588" s="21">
        <v>-3.9065486446900003E-3</v>
      </c>
      <c r="BO588" s="21">
        <v>18.281700000000001</v>
      </c>
      <c r="BP588" s="21">
        <v>9.4749750131299995E-4</v>
      </c>
      <c r="BQ588" s="21">
        <v>0.60659406185599996</v>
      </c>
      <c r="BY588" s="21">
        <v>18.281700000000001</v>
      </c>
      <c r="BZ588" s="21">
        <v>-2.8941024986899998E-3</v>
      </c>
      <c r="CA588" s="21">
        <v>0.90940236466400004</v>
      </c>
      <c r="CI588" s="21">
        <v>18.281700000000001</v>
      </c>
      <c r="CJ588" s="21">
        <v>-4.2450249868800002E-4</v>
      </c>
      <c r="CK588" s="21">
        <v>0.86544632070799998</v>
      </c>
      <c r="CS588" s="21">
        <v>18.281700000000001</v>
      </c>
      <c r="CT588" s="21">
        <v>1.22189750131E-3</v>
      </c>
      <c r="CU588" s="21">
        <v>-0.97093951567799996</v>
      </c>
    </row>
    <row r="589" spans="2:99" ht="15" thickBot="1" x14ac:dyDescent="0.35">
      <c r="B589" s="23">
        <v>18.281700000000001</v>
      </c>
      <c r="C589" s="23">
        <v>-7.8671773744000001E-3</v>
      </c>
      <c r="D589" s="18">
        <f t="shared" si="28"/>
        <v>-6.7745640617236152E-3</v>
      </c>
      <c r="E589" s="1">
        <f t="shared" si="29"/>
        <v>13.26448723375182</v>
      </c>
      <c r="Q589" s="21">
        <v>18.315000000000001</v>
      </c>
      <c r="R589" s="21">
        <v>9.4736563907799997E-4</v>
      </c>
      <c r="S589" s="21">
        <v>1.0132672702600001</v>
      </c>
      <c r="AA589" s="21">
        <v>18.315000000000001</v>
      </c>
      <c r="AB589" s="21">
        <v>8.0120166212100004E-4</v>
      </c>
      <c r="AC589" s="21">
        <v>7.7493301831499994E-2</v>
      </c>
      <c r="AK589" s="21">
        <v>18.315000000000001</v>
      </c>
      <c r="AL589" s="21">
        <v>6.4354975013099997E-3</v>
      </c>
      <c r="AM589" s="21">
        <v>0.94359039885200002</v>
      </c>
      <c r="AU589" s="21">
        <v>18.315000000000001</v>
      </c>
      <c r="AV589" s="21">
        <v>9.4749750131299995E-4</v>
      </c>
      <c r="AW589" s="21">
        <v>1.18779064305</v>
      </c>
      <c r="BE589" s="21">
        <v>18.315000000000001</v>
      </c>
      <c r="BF589" s="21">
        <v>1.11002975013E-2</v>
      </c>
      <c r="BG589" s="21">
        <v>-0.35067089540899998</v>
      </c>
      <c r="BO589" s="21">
        <v>18.315000000000001</v>
      </c>
      <c r="BP589" s="21">
        <v>3.41709750131E-3</v>
      </c>
      <c r="BQ589" s="21">
        <v>0.284249739512</v>
      </c>
      <c r="BY589" s="21">
        <v>18.315000000000001</v>
      </c>
      <c r="BZ589" s="21">
        <v>-3.16850249869E-3</v>
      </c>
      <c r="CA589" s="21">
        <v>1.0852265404899999</v>
      </c>
      <c r="CI589" s="21">
        <v>18.315000000000001</v>
      </c>
      <c r="CJ589" s="21">
        <v>-4.2450249868800002E-4</v>
      </c>
      <c r="CK589" s="21">
        <v>1.0705745258399999</v>
      </c>
      <c r="CS589" s="21">
        <v>18.315000000000001</v>
      </c>
      <c r="CT589" s="21">
        <v>9.4749750131299995E-4</v>
      </c>
      <c r="CU589" s="21">
        <v>-0.71208725682499996</v>
      </c>
    </row>
    <row r="590" spans="2:99" ht="15" thickBot="1" x14ac:dyDescent="0.35">
      <c r="B590" s="23">
        <v>18.315000000000001</v>
      </c>
      <c r="C590" s="23">
        <v>-8.4159773744000004E-3</v>
      </c>
      <c r="D590" s="18">
        <f t="shared" si="28"/>
        <v>-8.0425563698974488E-3</v>
      </c>
      <c r="E590" s="1">
        <f t="shared" si="29"/>
        <v>1.5493694067077188</v>
      </c>
      <c r="Q590" s="21">
        <v>18.348299999999998</v>
      </c>
      <c r="R590" s="21">
        <v>9.4736563907799997E-4</v>
      </c>
      <c r="S590" s="21">
        <v>1.0474553044399999</v>
      </c>
      <c r="AA590" s="21">
        <v>18.348299999999998</v>
      </c>
      <c r="AB590" s="21">
        <v>1.0756016621199999E-3</v>
      </c>
      <c r="AC590" s="21">
        <v>0.34611357045199997</v>
      </c>
      <c r="AK590" s="21">
        <v>18.348299999999998</v>
      </c>
      <c r="AL590" s="21">
        <v>5.6122975013100001E-3</v>
      </c>
      <c r="AM590" s="21">
        <v>0.70427415953600003</v>
      </c>
      <c r="AU590" s="21">
        <v>18.348299999999998</v>
      </c>
      <c r="AV590" s="21">
        <v>4.2402975013100001E-3</v>
      </c>
      <c r="AW590" s="21">
        <v>1.1780226332799999</v>
      </c>
      <c r="BE590" s="21">
        <v>18.348299999999998</v>
      </c>
      <c r="BF590" s="21">
        <v>1.19234975013E-2</v>
      </c>
      <c r="BG590" s="21">
        <v>-0.65347919821699996</v>
      </c>
      <c r="BO590" s="21">
        <v>18.348299999999998</v>
      </c>
      <c r="BP590" s="21">
        <v>5.0634975013099997E-3</v>
      </c>
      <c r="BQ590" s="21">
        <v>-5.7630602368699997E-2</v>
      </c>
      <c r="BY590" s="21">
        <v>18.348299999999998</v>
      </c>
      <c r="BZ590" s="21">
        <v>-3.4429024986900002E-3</v>
      </c>
      <c r="CA590" s="21">
        <v>1.18290663817</v>
      </c>
      <c r="CI590" s="21">
        <v>18.348299999999998</v>
      </c>
      <c r="CJ590" s="21">
        <v>-6.9890249868699995E-4</v>
      </c>
      <c r="CK590" s="21">
        <v>1.18290663817</v>
      </c>
      <c r="CS590" s="21">
        <v>18.348299999999998</v>
      </c>
      <c r="CT590" s="21">
        <v>6.7309750131300001E-4</v>
      </c>
      <c r="CU590" s="21">
        <v>-0.360438905177</v>
      </c>
    </row>
    <row r="591" spans="2:99" ht="15" thickBot="1" x14ac:dyDescent="0.35">
      <c r="B591" s="23">
        <v>18.348299999999998</v>
      </c>
      <c r="C591" s="23">
        <v>-8.6903773743999997E-3</v>
      </c>
      <c r="D591" s="18">
        <f t="shared" si="28"/>
        <v>-8.6627178029801133E-3</v>
      </c>
      <c r="E591" s="1">
        <f t="shared" si="29"/>
        <v>8.5005765681310901E-3</v>
      </c>
      <c r="Q591" s="21">
        <v>18.381599999999999</v>
      </c>
      <c r="R591" s="21">
        <v>9.4736563907799997E-4</v>
      </c>
      <c r="S591" s="21">
        <v>1.0767593337500001</v>
      </c>
      <c r="AA591" s="21">
        <v>18.381599999999999</v>
      </c>
      <c r="AB591" s="21">
        <v>1.0756016621199999E-3</v>
      </c>
      <c r="AC591" s="21">
        <v>0.58542980976799996</v>
      </c>
      <c r="AK591" s="21">
        <v>18.381599999999999</v>
      </c>
      <c r="AL591" s="21">
        <v>4.7890975013100004E-3</v>
      </c>
      <c r="AM591" s="21">
        <v>0.41123386649600002</v>
      </c>
      <c r="AU591" s="21">
        <v>18.381599999999999</v>
      </c>
      <c r="AV591" s="21">
        <v>7.2586975013100002E-3</v>
      </c>
      <c r="AW591" s="21">
        <v>1.1194145746799999</v>
      </c>
      <c r="BE591" s="21">
        <v>18.381599999999999</v>
      </c>
      <c r="BF591" s="21">
        <v>1.1374697501299999E-2</v>
      </c>
      <c r="BG591" s="21">
        <v>-0.902563447302</v>
      </c>
      <c r="BO591" s="21">
        <v>18.381599999999999</v>
      </c>
      <c r="BP591" s="21">
        <v>6.1610975013100004E-3</v>
      </c>
      <c r="BQ591" s="21">
        <v>-0.404394949133</v>
      </c>
      <c r="BY591" s="21">
        <v>18.381599999999999</v>
      </c>
      <c r="BZ591" s="21">
        <v>-3.16850249869E-3</v>
      </c>
      <c r="CA591" s="21">
        <v>1.2073266625900001</v>
      </c>
      <c r="CI591" s="21">
        <v>18.381599999999999</v>
      </c>
      <c r="CJ591" s="21">
        <v>-4.2450249868800002E-4</v>
      </c>
      <c r="CK591" s="21">
        <v>1.2122106674699999</v>
      </c>
      <c r="CS591" s="21">
        <v>18.381599999999999</v>
      </c>
      <c r="CT591" s="21">
        <v>3.9869750131199999E-4</v>
      </c>
      <c r="CU591" s="21">
        <v>3.0281485543299999E-2</v>
      </c>
    </row>
    <row r="592" spans="2:99" ht="15" thickBot="1" x14ac:dyDescent="0.35">
      <c r="B592" s="23">
        <v>18.381599999999999</v>
      </c>
      <c r="C592" s="23">
        <v>-7.8671773744000001E-3</v>
      </c>
      <c r="D592" s="18">
        <f t="shared" si="28"/>
        <v>-8.5919088376307084E-3</v>
      </c>
      <c r="E592" s="1">
        <f t="shared" si="29"/>
        <v>5.8359521532947065</v>
      </c>
      <c r="Q592" s="21">
        <v>18.414899999999999</v>
      </c>
      <c r="R592" s="24">
        <v>9.4736563907799997E-4</v>
      </c>
      <c r="S592" s="21">
        <v>1.10117935817</v>
      </c>
      <c r="AA592" s="21">
        <v>18.414899999999999</v>
      </c>
      <c r="AB592" s="24">
        <v>1.3500016621200001E-3</v>
      </c>
      <c r="AC592" s="21">
        <v>0.79055801489599997</v>
      </c>
      <c r="AK592" s="21">
        <v>18.414899999999999</v>
      </c>
      <c r="AL592" s="24">
        <v>3.1426975013099999E-3</v>
      </c>
      <c r="AM592" s="21">
        <v>7.4237529499400004E-2</v>
      </c>
      <c r="AU592" s="21">
        <v>18.414899999999999</v>
      </c>
      <c r="AV592" s="24">
        <v>9.7282975013100008E-3</v>
      </c>
      <c r="AW592" s="21">
        <v>0.96801042327200004</v>
      </c>
      <c r="BE592" s="21">
        <v>18.414899999999999</v>
      </c>
      <c r="BF592" s="24">
        <v>1.0825897501300001E-2</v>
      </c>
      <c r="BG592" s="21">
        <v>-1.06373560847</v>
      </c>
      <c r="BO592" s="21">
        <v>18.414899999999999</v>
      </c>
      <c r="BP592" s="24">
        <v>7.2586975013100002E-3</v>
      </c>
      <c r="BQ592" s="21">
        <v>-0.70720325194099998</v>
      </c>
      <c r="BY592" s="21">
        <v>18.414899999999999</v>
      </c>
      <c r="BZ592" s="24">
        <v>-2.6197024986900001E-3</v>
      </c>
      <c r="CA592" s="21">
        <v>1.1340665893299999</v>
      </c>
      <c r="CI592" s="21">
        <v>18.414899999999999</v>
      </c>
      <c r="CJ592" s="21">
        <v>-1.5010249868799999E-4</v>
      </c>
      <c r="CK592" s="21">
        <v>1.1340665893299999</v>
      </c>
      <c r="CS592" s="21">
        <v>18.414899999999999</v>
      </c>
      <c r="CT592" s="21">
        <v>6.7309750131300001E-4</v>
      </c>
      <c r="CU592" s="21">
        <v>0.42100187626399999</v>
      </c>
    </row>
    <row r="593" spans="2:99" ht="15" thickBot="1" x14ac:dyDescent="0.35">
      <c r="B593" s="23">
        <v>18.414899999999999</v>
      </c>
      <c r="C593" s="23">
        <v>-6.4951773744000001E-3</v>
      </c>
      <c r="D593" s="18">
        <f t="shared" si="28"/>
        <v>-7.8389499907252462E-3</v>
      </c>
      <c r="E593" s="1">
        <f t="shared" si="29"/>
        <v>20.063609382062193</v>
      </c>
      <c r="Q593" s="21">
        <v>18.4482</v>
      </c>
      <c r="R593" s="21">
        <v>9.4736563907799997E-4</v>
      </c>
      <c r="S593" s="21">
        <v>1.1109473679399999</v>
      </c>
      <c r="AA593" s="21">
        <v>18.4482</v>
      </c>
      <c r="AB593" s="21">
        <v>1.3500016621200001E-3</v>
      </c>
      <c r="AC593" s="21">
        <v>0.932194156532</v>
      </c>
      <c r="AK593" s="21">
        <v>18.4482</v>
      </c>
      <c r="AL593" s="21">
        <v>2.0450975013100001E-3</v>
      </c>
      <c r="AM593" s="21">
        <v>-0.26764281238100002</v>
      </c>
      <c r="AU593" s="21">
        <v>18.4482</v>
      </c>
      <c r="AV593" s="21">
        <v>1.16490975013E-2</v>
      </c>
      <c r="AW593" s="21">
        <v>0.73846219372400002</v>
      </c>
      <c r="BE593" s="21">
        <v>18.4482</v>
      </c>
      <c r="BF593" s="21">
        <v>8.9050975013099994E-3</v>
      </c>
      <c r="BG593" s="21">
        <v>-1.09303963778</v>
      </c>
      <c r="BO593" s="21">
        <v>18.4482</v>
      </c>
      <c r="BP593" s="21">
        <v>7.8074975013099996E-3</v>
      </c>
      <c r="BQ593" s="21">
        <v>-0.94651949125799995</v>
      </c>
      <c r="BY593" s="21">
        <v>18.4482</v>
      </c>
      <c r="BZ593" s="21">
        <v>-1.5221024986900001E-3</v>
      </c>
      <c r="CA593" s="21">
        <v>0.98754644280799997</v>
      </c>
      <c r="CI593" s="21">
        <v>18.4482</v>
      </c>
      <c r="CJ593" s="21">
        <v>-1.5010249868799999E-4</v>
      </c>
      <c r="CK593" s="21">
        <v>0.96801042327200004</v>
      </c>
      <c r="CS593" s="21">
        <v>18.4482</v>
      </c>
      <c r="CT593" s="21">
        <v>3.9869750131199999E-4</v>
      </c>
      <c r="CU593" s="21">
        <v>0.76288221814400003</v>
      </c>
    </row>
    <row r="594" spans="2:99" ht="15" thickBot="1" x14ac:dyDescent="0.35">
      <c r="B594" s="23">
        <v>18.4482</v>
      </c>
      <c r="C594" s="23">
        <v>-4.5743773743999998E-3</v>
      </c>
      <c r="D594" s="18">
        <f t="shared" si="28"/>
        <v>-6.4636967618992352E-3</v>
      </c>
      <c r="E594" s="1">
        <f t="shared" si="29"/>
        <v>39.661419422005402</v>
      </c>
      <c r="Q594" s="21">
        <v>18.4815</v>
      </c>
      <c r="R594" s="21">
        <v>9.4736563907799997E-4</v>
      </c>
      <c r="S594" s="21">
        <v>1.0962953532799999</v>
      </c>
      <c r="AA594" s="21">
        <v>18.4815</v>
      </c>
      <c r="AB594" s="21">
        <v>1.3500016621200001E-3</v>
      </c>
      <c r="AC594" s="21">
        <v>1.0347582591</v>
      </c>
      <c r="AK594" s="21">
        <v>18.4815</v>
      </c>
      <c r="AL594" s="21">
        <v>3.9869750131199999E-4</v>
      </c>
      <c r="AM594" s="21">
        <v>-0.58021912495700001</v>
      </c>
      <c r="AU594" s="21">
        <v>18.4815</v>
      </c>
      <c r="AV594" s="21">
        <v>1.30210975013E-2</v>
      </c>
      <c r="AW594" s="21">
        <v>0.44053789580000002</v>
      </c>
      <c r="BE594" s="21">
        <v>18.4815</v>
      </c>
      <c r="BF594" s="21">
        <v>6.4354975013099997E-3</v>
      </c>
      <c r="BG594" s="21">
        <v>-1.09303963778</v>
      </c>
      <c r="BO594" s="21">
        <v>18.4815</v>
      </c>
      <c r="BP594" s="21">
        <v>7.8074975013099996E-3</v>
      </c>
      <c r="BQ594" s="21">
        <v>-1.0881556328899999</v>
      </c>
      <c r="BY594" s="21">
        <v>18.4815</v>
      </c>
      <c r="BZ594" s="21">
        <v>-6.9890249868699995E-4</v>
      </c>
      <c r="CA594" s="21">
        <v>0.74823020349199998</v>
      </c>
      <c r="CI594" s="21">
        <v>18.4815</v>
      </c>
      <c r="CJ594" s="21">
        <v>1.2429750131199999E-4</v>
      </c>
      <c r="CK594" s="21">
        <v>0.714042169304</v>
      </c>
      <c r="CS594" s="21">
        <v>18.4815</v>
      </c>
      <c r="CT594" s="21">
        <v>3.9869750131199999E-4</v>
      </c>
      <c r="CU594" s="21">
        <v>1.0266184818799999</v>
      </c>
    </row>
    <row r="595" spans="2:99" ht="15" thickBot="1" x14ac:dyDescent="0.35">
      <c r="B595" s="23">
        <v>18.4815</v>
      </c>
      <c r="C595" s="23">
        <v>-2.9279773744000002E-3</v>
      </c>
      <c r="D595" s="18">
        <f t="shared" si="28"/>
        <v>-4.5722977484903404E-3</v>
      </c>
      <c r="E595" s="1">
        <f t="shared" si="29"/>
        <v>30.042105473873299</v>
      </c>
      <c r="Q595" s="21">
        <v>18.514800000000001</v>
      </c>
      <c r="R595" s="21">
        <v>9.4736563907799997E-4</v>
      </c>
      <c r="S595" s="21">
        <v>1.0767593337500001</v>
      </c>
      <c r="AA595" s="21">
        <v>18.514800000000001</v>
      </c>
      <c r="AB595" s="21">
        <v>1.3500016621200001E-3</v>
      </c>
      <c r="AC595" s="21">
        <v>1.0884823128200001</v>
      </c>
      <c r="AK595" s="21">
        <v>18.514800000000001</v>
      </c>
      <c r="AL595" s="21">
        <v>-1.5221024986900001E-3</v>
      </c>
      <c r="AM595" s="21">
        <v>-0.83418737892600003</v>
      </c>
      <c r="AU595" s="21">
        <v>18.514800000000001</v>
      </c>
      <c r="AV595" s="21">
        <v>1.30210975013E-2</v>
      </c>
      <c r="AW595" s="21">
        <v>0.108425563687</v>
      </c>
      <c r="BE595" s="21">
        <v>18.514800000000001</v>
      </c>
      <c r="BF595" s="21">
        <v>3.9658975013099999E-3</v>
      </c>
      <c r="BG595" s="21">
        <v>-1.0686196133600001</v>
      </c>
      <c r="BO595" s="21">
        <v>18.514800000000001</v>
      </c>
      <c r="BP595" s="21">
        <v>7.5330975013100003E-3</v>
      </c>
      <c r="BQ595" s="21">
        <v>-1.12234366708</v>
      </c>
      <c r="BY595" s="21">
        <v>18.514800000000001</v>
      </c>
      <c r="BZ595" s="21">
        <v>3.9869750131199999E-4</v>
      </c>
      <c r="CA595" s="21">
        <v>0.44542190068400001</v>
      </c>
      <c r="CI595" s="21">
        <v>18.514800000000001</v>
      </c>
      <c r="CJ595" s="21">
        <v>3.9869750131199999E-4</v>
      </c>
      <c r="CK595" s="21">
        <v>0.38192983719200002</v>
      </c>
      <c r="CS595" s="21">
        <v>18.514800000000001</v>
      </c>
      <c r="CT595" s="21">
        <v>1.2429750131199999E-4</v>
      </c>
      <c r="CU595" s="21">
        <v>1.16825462352</v>
      </c>
    </row>
    <row r="596" spans="2:99" ht="15" thickBot="1" x14ac:dyDescent="0.35">
      <c r="B596" s="23">
        <v>18.514800000000001</v>
      </c>
      <c r="C596" s="23">
        <v>-4.58377374401E-4</v>
      </c>
      <c r="D596" s="18">
        <f t="shared" si="28"/>
        <v>-2.3090104433445753E-3</v>
      </c>
      <c r="E596" s="1">
        <f t="shared" si="29"/>
        <v>38.053808398527963</v>
      </c>
      <c r="Q596" s="21">
        <v>18.548100000000002</v>
      </c>
      <c r="R596" s="21">
        <v>1.2217656390799999E-3</v>
      </c>
      <c r="S596" s="21">
        <v>1.0425712995600001</v>
      </c>
      <c r="AA596" s="21">
        <v>18.548100000000002</v>
      </c>
      <c r="AB596" s="21">
        <v>1.3500016621200001E-3</v>
      </c>
      <c r="AC596" s="21">
        <v>1.0787143030499999</v>
      </c>
      <c r="AK596" s="21">
        <v>18.548100000000002</v>
      </c>
      <c r="AL596" s="21">
        <v>-2.6197024986900001E-3</v>
      </c>
      <c r="AM596" s="21">
        <v>-1.0246635693999999</v>
      </c>
      <c r="AU596" s="21">
        <v>18.548100000000002</v>
      </c>
      <c r="AV596" s="21">
        <v>1.24722975013E-2</v>
      </c>
      <c r="AW596" s="21">
        <v>-0.23833878307699999</v>
      </c>
      <c r="BE596" s="21">
        <v>18.548100000000002</v>
      </c>
      <c r="BF596" s="21">
        <v>6.7309750131300001E-4</v>
      </c>
      <c r="BG596" s="21">
        <v>-0.94163548637399996</v>
      </c>
      <c r="BO596" s="21">
        <v>18.548100000000002</v>
      </c>
      <c r="BP596" s="21">
        <v>5.8866975013100002E-3</v>
      </c>
      <c r="BQ596" s="21">
        <v>-1.10769165243</v>
      </c>
      <c r="BY596" s="21">
        <v>18.548100000000002</v>
      </c>
      <c r="BZ596" s="21">
        <v>1.7706975013099999E-3</v>
      </c>
      <c r="CA596" s="21">
        <v>9.8657553919399996E-2</v>
      </c>
      <c r="CI596" s="21">
        <v>18.548100000000002</v>
      </c>
      <c r="CJ596" s="21">
        <v>6.7309750131300001E-4</v>
      </c>
      <c r="CK596" s="21">
        <v>1.5629470891299999E-2</v>
      </c>
      <c r="CS596" s="21">
        <v>18.548100000000002</v>
      </c>
      <c r="CT596" s="21">
        <v>1.2429750131199999E-4</v>
      </c>
      <c r="CU596" s="21">
        <v>1.2219786772400001</v>
      </c>
    </row>
    <row r="597" spans="2:99" ht="15" thickBot="1" x14ac:dyDescent="0.35">
      <c r="B597" s="23">
        <v>18.548100000000002</v>
      </c>
      <c r="C597" s="23">
        <v>2.0112226256000002E-3</v>
      </c>
      <c r="D597" s="18">
        <f t="shared" si="28"/>
        <v>1.5479491769064405E-4</v>
      </c>
      <c r="E597" s="1">
        <f t="shared" si="29"/>
        <v>38.292487052150953</v>
      </c>
      <c r="Q597" s="21">
        <v>18.581399999999999</v>
      </c>
      <c r="R597" s="21">
        <v>6.7296563907800002E-4</v>
      </c>
      <c r="S597" s="21">
        <v>1.0034992604899999</v>
      </c>
      <c r="AA597" s="21">
        <v>18.581399999999999</v>
      </c>
      <c r="AB597" s="21">
        <v>1.62440166212E-3</v>
      </c>
      <c r="AC597" s="21">
        <v>1.0103382346800001</v>
      </c>
      <c r="AK597" s="21">
        <v>18.581399999999999</v>
      </c>
      <c r="AL597" s="21">
        <v>-3.7173024986899999E-3</v>
      </c>
      <c r="AM597" s="21">
        <v>-1.1125756573100001</v>
      </c>
      <c r="AU597" s="21">
        <v>18.581399999999999</v>
      </c>
      <c r="AV597" s="21">
        <v>1.05514975013E-2</v>
      </c>
      <c r="AW597" s="21">
        <v>-0.55579910053699999</v>
      </c>
      <c r="BE597" s="21">
        <v>18.581399999999999</v>
      </c>
      <c r="BF597" s="21">
        <v>-2.3453024986899999E-3</v>
      </c>
      <c r="BG597" s="21">
        <v>-0.72185526659300003</v>
      </c>
      <c r="BO597" s="21">
        <v>18.581399999999999</v>
      </c>
      <c r="BP597" s="21">
        <v>4.7890975013100004E-3</v>
      </c>
      <c r="BQ597" s="21">
        <v>-1.06373560847</v>
      </c>
      <c r="BY597" s="21">
        <v>18.581399999999999</v>
      </c>
      <c r="BZ597" s="21">
        <v>2.59389750131E-3</v>
      </c>
      <c r="CA597" s="21">
        <v>-0.25299079772900002</v>
      </c>
      <c r="CI597" s="21">
        <v>18.581399999999999</v>
      </c>
      <c r="CJ597" s="24">
        <v>9.4749750131299995E-4</v>
      </c>
      <c r="CK597" s="21">
        <v>-0.35067089540899998</v>
      </c>
      <c r="CS597" s="21">
        <v>18.581399999999999</v>
      </c>
      <c r="CT597" s="21">
        <v>3.9869750131199999E-4</v>
      </c>
      <c r="CU597" s="21">
        <v>1.1340665893299999</v>
      </c>
    </row>
    <row r="598" spans="2:99" ht="15" thickBot="1" x14ac:dyDescent="0.35">
      <c r="B598" s="23">
        <v>18.581399999999999</v>
      </c>
      <c r="C598" s="23">
        <v>4.2064226256000002E-3</v>
      </c>
      <c r="D598" s="18">
        <f t="shared" si="28"/>
        <v>2.6336057405282839E-3</v>
      </c>
      <c r="E598" s="1">
        <f t="shared" si="29"/>
        <v>27.486143932963301</v>
      </c>
      <c r="Q598" s="21">
        <v>18.614699999999999</v>
      </c>
      <c r="R598" s="21">
        <v>9.4736563907799997E-4</v>
      </c>
      <c r="S598" s="21">
        <v>0.94977520676399996</v>
      </c>
      <c r="AA598" s="21">
        <v>18.614699999999999</v>
      </c>
      <c r="AB598" s="21">
        <v>1.0756016621199999E-3</v>
      </c>
      <c r="AC598" s="21">
        <v>0.89312211746000003</v>
      </c>
      <c r="AK598" s="21">
        <v>18.614699999999999</v>
      </c>
      <c r="AL598" s="21">
        <v>-4.54050249869E-3</v>
      </c>
      <c r="AM598" s="21">
        <v>-1.1174596621999999</v>
      </c>
      <c r="AU598" s="21">
        <v>18.614699999999999</v>
      </c>
      <c r="AV598" s="21">
        <v>8.0818975013099998E-3</v>
      </c>
      <c r="AW598" s="21">
        <v>-0.82441936915799996</v>
      </c>
      <c r="BE598" s="21">
        <v>18.614699999999999</v>
      </c>
      <c r="BF598" s="21">
        <v>-5.0893024986900003E-3</v>
      </c>
      <c r="BG598" s="21">
        <v>-0.433698978437</v>
      </c>
      <c r="BO598" s="21">
        <v>18.614699999999999</v>
      </c>
      <c r="BP598" s="21">
        <v>2.59389750131E-3</v>
      </c>
      <c r="BQ598" s="21">
        <v>-0.89767944241800002</v>
      </c>
      <c r="BY598" s="21">
        <v>18.614699999999999</v>
      </c>
      <c r="BZ598" s="21">
        <v>3.1426975013099999E-3</v>
      </c>
      <c r="CA598" s="21">
        <v>-0.58510312984099999</v>
      </c>
      <c r="CI598" s="21">
        <v>18.614699999999999</v>
      </c>
      <c r="CJ598" s="21">
        <v>1.22189750131E-3</v>
      </c>
      <c r="CK598" s="21">
        <v>-0.67789922263699998</v>
      </c>
      <c r="CS598" s="21">
        <v>18.614699999999999</v>
      </c>
      <c r="CT598" s="21">
        <v>3.9869750131199999E-4</v>
      </c>
      <c r="CU598" s="21">
        <v>0.93870639396800004</v>
      </c>
    </row>
    <row r="599" spans="2:99" ht="15" thickBot="1" x14ac:dyDescent="0.35">
      <c r="B599" s="23">
        <v>18.614699999999999</v>
      </c>
      <c r="C599" s="23">
        <v>6.4016226255999998E-3</v>
      </c>
      <c r="D599" s="18">
        <f t="shared" si="28"/>
        <v>4.9417304052960407E-3</v>
      </c>
      <c r="E599" s="1">
        <f t="shared" si="29"/>
        <v>23.680947721155825</v>
      </c>
      <c r="Q599" s="21">
        <v>18.648</v>
      </c>
      <c r="R599" s="24">
        <v>6.7296563907800002E-4</v>
      </c>
      <c r="S599" s="21">
        <v>0.88139913838799999</v>
      </c>
      <c r="AA599" s="21">
        <v>18.648</v>
      </c>
      <c r="AB599" s="24">
        <v>1.3500016621200001E-3</v>
      </c>
      <c r="AC599" s="21">
        <v>0.72218194652000001</v>
      </c>
      <c r="AK599" s="21">
        <v>18.648</v>
      </c>
      <c r="AL599" s="24">
        <v>-5.0893024986900003E-3</v>
      </c>
      <c r="AM599" s="21">
        <v>-1.1125756573100001</v>
      </c>
      <c r="AU599" s="21">
        <v>18.648</v>
      </c>
      <c r="AV599" s="24">
        <v>5.3378975013099999E-3</v>
      </c>
      <c r="AW599" s="21">
        <v>-1.0197795645200001</v>
      </c>
      <c r="BE599" s="21">
        <v>18.648</v>
      </c>
      <c r="BF599" s="24">
        <v>-7.55890249869E-3</v>
      </c>
      <c r="BG599" s="21">
        <v>-0.11135465609300001</v>
      </c>
      <c r="BO599" s="21">
        <v>18.648</v>
      </c>
      <c r="BP599" s="24">
        <v>9.4749750131299995E-4</v>
      </c>
      <c r="BQ599" s="21">
        <v>-0.65836320310100005</v>
      </c>
      <c r="BY599" s="21">
        <v>18.648</v>
      </c>
      <c r="BZ599" s="24">
        <v>4.2402975013100001E-3</v>
      </c>
      <c r="CA599" s="21">
        <v>-0.84883939357799998</v>
      </c>
      <c r="CI599" s="21">
        <v>18.648</v>
      </c>
      <c r="CJ599" s="21">
        <v>1.49629750131E-3</v>
      </c>
      <c r="CK599" s="21">
        <v>-0.93675148148999998</v>
      </c>
      <c r="CS599" s="21">
        <v>18.648</v>
      </c>
      <c r="CT599" s="21">
        <v>6.7309750131300001E-4</v>
      </c>
      <c r="CU599" s="21">
        <v>0.63101408627599997</v>
      </c>
    </row>
    <row r="600" spans="2:99" ht="15" thickBot="1" x14ac:dyDescent="0.35">
      <c r="B600" s="23">
        <v>18.648</v>
      </c>
      <c r="C600" s="23">
        <v>8.0480226256000008E-3</v>
      </c>
      <c r="D600" s="18">
        <f t="shared" si="28"/>
        <v>6.907203905771952E-3</v>
      </c>
      <c r="E600" s="1">
        <f t="shared" si="29"/>
        <v>14.460748350112315</v>
      </c>
      <c r="Q600" s="21">
        <v>18.6813</v>
      </c>
      <c r="R600" s="21">
        <v>9.4736563907799997E-4</v>
      </c>
      <c r="S600" s="21">
        <v>0.79837105535999997</v>
      </c>
      <c r="AA600" s="21">
        <v>18.6813</v>
      </c>
      <c r="AB600" s="21">
        <v>8.0120166212100004E-4</v>
      </c>
      <c r="AC600" s="21">
        <v>0.49263371697199998</v>
      </c>
      <c r="AK600" s="21">
        <v>18.6813</v>
      </c>
      <c r="AL600" s="21">
        <v>-5.0893024986900003E-3</v>
      </c>
      <c r="AM600" s="21">
        <v>-1.0246635693999999</v>
      </c>
      <c r="AU600" s="21">
        <v>18.6813</v>
      </c>
      <c r="AV600" s="21">
        <v>2.0450975013100001E-3</v>
      </c>
      <c r="AW600" s="21">
        <v>-1.0979236426600001</v>
      </c>
      <c r="BE600" s="21">
        <v>18.6813</v>
      </c>
      <c r="BF600" s="21">
        <v>-9.2053024986899993E-3</v>
      </c>
      <c r="BG600" s="21">
        <v>0.22075767601999999</v>
      </c>
      <c r="BO600" s="21">
        <v>18.6813</v>
      </c>
      <c r="BP600" s="21">
        <v>-1.5221024986900001E-3</v>
      </c>
      <c r="BQ600" s="21">
        <v>-0.360438905177</v>
      </c>
      <c r="BY600" s="21">
        <v>18.6813</v>
      </c>
      <c r="BZ600" s="21">
        <v>4.5146975013100003E-3</v>
      </c>
      <c r="CA600" s="21">
        <v>-1.0393155840499999</v>
      </c>
      <c r="CI600" s="21">
        <v>18.6813</v>
      </c>
      <c r="CJ600" s="21">
        <v>1.7706975013099999E-3</v>
      </c>
      <c r="CK600" s="21">
        <v>-1.09303963778</v>
      </c>
      <c r="CS600" s="21">
        <v>18.6813</v>
      </c>
      <c r="CT600" s="21">
        <v>3.9869750131199999E-4</v>
      </c>
      <c r="CU600" s="21">
        <v>0.240293695556</v>
      </c>
    </row>
    <row r="601" spans="2:99" ht="15" thickBot="1" x14ac:dyDescent="0.35">
      <c r="B601" s="23">
        <v>18.6813</v>
      </c>
      <c r="C601" s="23">
        <v>8.8712226256000004E-3</v>
      </c>
      <c r="D601" s="18">
        <f t="shared" si="28"/>
        <v>8.3845948248471615E-3</v>
      </c>
      <c r="E601" s="1">
        <f t="shared" si="29"/>
        <v>2.6311846273949415</v>
      </c>
      <c r="Q601" s="21">
        <v>18.714600000000001</v>
      </c>
      <c r="R601" s="21">
        <v>9.4736563907799997E-4</v>
      </c>
      <c r="S601" s="21">
        <v>0.71534297233199995</v>
      </c>
      <c r="AA601" s="21">
        <v>18.714600000000001</v>
      </c>
      <c r="AB601" s="21">
        <v>1.0756016621199999E-3</v>
      </c>
      <c r="AC601" s="21">
        <v>0.22401344835199999</v>
      </c>
      <c r="AK601" s="21">
        <v>18.714600000000001</v>
      </c>
      <c r="AL601" s="21">
        <v>-4.8149024986900001E-3</v>
      </c>
      <c r="AM601" s="21">
        <v>-0.83907138381000002</v>
      </c>
      <c r="AU601" s="21">
        <v>18.714600000000001</v>
      </c>
      <c r="AV601" s="21">
        <v>-1.2477024986899999E-3</v>
      </c>
      <c r="AW601" s="21">
        <v>-1.09303963778</v>
      </c>
      <c r="BE601" s="21">
        <v>18.714600000000001</v>
      </c>
      <c r="BF601" s="21">
        <v>-1.0302902498700001E-2</v>
      </c>
      <c r="BG601" s="21">
        <v>0.54310199836399997</v>
      </c>
      <c r="BO601" s="21">
        <v>18.714600000000001</v>
      </c>
      <c r="BP601" s="21">
        <v>-2.8941024986899998E-3</v>
      </c>
      <c r="BQ601" s="21">
        <v>-2.83265730647E-2</v>
      </c>
      <c r="BY601" s="21">
        <v>18.714600000000001</v>
      </c>
      <c r="BZ601" s="21">
        <v>4.5146975013100003E-3</v>
      </c>
      <c r="CA601" s="21">
        <v>-1.10769165243</v>
      </c>
      <c r="CI601" s="21">
        <v>18.714600000000001</v>
      </c>
      <c r="CJ601" s="21">
        <v>2.0450975013100001E-3</v>
      </c>
      <c r="CK601" s="21">
        <v>-1.12234366708</v>
      </c>
      <c r="CS601" s="21">
        <v>18.714600000000001</v>
      </c>
      <c r="CT601" s="21">
        <v>6.7309750131300001E-4</v>
      </c>
      <c r="CU601" s="21">
        <v>-0.16507870981700001</v>
      </c>
    </row>
    <row r="602" spans="2:99" ht="15" thickBot="1" x14ac:dyDescent="0.35">
      <c r="B602" s="23">
        <v>18.714600000000001</v>
      </c>
      <c r="C602" s="23">
        <v>9.1456226255999997E-3</v>
      </c>
      <c r="D602" s="18">
        <f t="shared" si="28"/>
        <v>9.265760244260941E-3</v>
      </c>
      <c r="E602" s="1">
        <f t="shared" si="29"/>
        <v>0.16036719352801937</v>
      </c>
      <c r="Q602" s="21">
        <v>18.747900000000001</v>
      </c>
      <c r="R602" s="21">
        <v>6.7296563907800002E-4</v>
      </c>
      <c r="S602" s="21">
        <v>0.612778869768</v>
      </c>
      <c r="AA602" s="21">
        <v>18.747900000000001</v>
      </c>
      <c r="AB602" s="21">
        <v>5.2680166212099998E-4</v>
      </c>
      <c r="AC602" s="21">
        <v>-5.9258834920600002E-2</v>
      </c>
      <c r="AK602" s="21">
        <v>18.747900000000001</v>
      </c>
      <c r="AL602" s="21">
        <v>-3.9917024986899996E-3</v>
      </c>
      <c r="AM602" s="21">
        <v>-0.58510312984099999</v>
      </c>
      <c r="AU602" s="21">
        <v>18.747900000000001</v>
      </c>
      <c r="AV602" s="21">
        <v>-4.54050249869E-3</v>
      </c>
      <c r="AW602" s="21">
        <v>-1.0832716280100001</v>
      </c>
      <c r="BE602" s="21">
        <v>18.747900000000001</v>
      </c>
      <c r="BF602" s="21">
        <v>-1.05773024987E-2</v>
      </c>
      <c r="BG602" s="21">
        <v>0.82149027675200004</v>
      </c>
      <c r="BO602" s="21">
        <v>18.747900000000001</v>
      </c>
      <c r="BP602" s="21">
        <v>-4.54050249869E-3</v>
      </c>
      <c r="BQ602" s="21">
        <v>0.30378575904799998</v>
      </c>
      <c r="BY602" s="21">
        <v>18.747900000000001</v>
      </c>
      <c r="BZ602" s="21">
        <v>4.5146975013100003E-3</v>
      </c>
      <c r="CA602" s="21">
        <v>-1.1125756573100001</v>
      </c>
      <c r="CI602" s="21">
        <v>18.747900000000001</v>
      </c>
      <c r="CJ602" s="21">
        <v>2.0450975013100001E-3</v>
      </c>
      <c r="CK602" s="21">
        <v>-1.1174596621999999</v>
      </c>
      <c r="CS602" s="21">
        <v>18.747900000000001</v>
      </c>
      <c r="CT602" s="24">
        <v>1.22189750131E-3</v>
      </c>
      <c r="CU602" s="21">
        <v>-0.55579910053699999</v>
      </c>
    </row>
    <row r="603" spans="2:99" ht="15" thickBot="1" x14ac:dyDescent="0.35">
      <c r="B603" s="23">
        <v>18.747900000000001</v>
      </c>
      <c r="C603" s="23">
        <v>8.5968226255999994E-3</v>
      </c>
      <c r="D603" s="18">
        <f t="shared" si="28"/>
        <v>9.4877537016245638E-3</v>
      </c>
      <c r="E603" s="1">
        <f t="shared" si="29"/>
        <v>8.8195353580698708</v>
      </c>
      <c r="Q603" s="21">
        <v>18.781199999999998</v>
      </c>
      <c r="R603" s="21">
        <v>6.7296563907800002E-4</v>
      </c>
      <c r="S603" s="21">
        <v>0.50533076231999996</v>
      </c>
      <c r="AA603" s="21">
        <v>18.781199999999998</v>
      </c>
      <c r="AB603" s="21">
        <v>8.0120166212100004E-4</v>
      </c>
      <c r="AC603" s="21">
        <v>-0.34253111819299997</v>
      </c>
      <c r="AK603" s="21">
        <v>18.781199999999998</v>
      </c>
      <c r="AL603" s="21">
        <v>-2.8941024986899998E-3</v>
      </c>
      <c r="AM603" s="21">
        <v>-0.27741082214899998</v>
      </c>
      <c r="AU603" s="21">
        <v>18.781199999999998</v>
      </c>
      <c r="AV603" s="21">
        <v>-7.0101024986899997E-3</v>
      </c>
      <c r="AW603" s="21">
        <v>-1.0100115547499999</v>
      </c>
      <c r="BE603" s="21">
        <v>18.781199999999998</v>
      </c>
      <c r="BF603" s="21">
        <v>-9.7541024986899996E-3</v>
      </c>
      <c r="BG603" s="21">
        <v>1.0266184818799999</v>
      </c>
      <c r="BO603" s="21">
        <v>18.781199999999998</v>
      </c>
      <c r="BP603" s="21">
        <v>-5.6381024986899998E-3</v>
      </c>
      <c r="BQ603" s="21">
        <v>0.61636207162400003</v>
      </c>
      <c r="BY603" s="21">
        <v>18.781199999999998</v>
      </c>
      <c r="BZ603" s="21">
        <v>3.6914975013100002E-3</v>
      </c>
      <c r="CA603" s="21">
        <v>-1.09303963778</v>
      </c>
      <c r="CI603" s="21">
        <v>18.781199999999998</v>
      </c>
      <c r="CJ603" s="21">
        <v>1.49629750131E-3</v>
      </c>
      <c r="CK603" s="21">
        <v>-1.02954757429</v>
      </c>
      <c r="CS603" s="21">
        <v>18.781199999999998</v>
      </c>
      <c r="CT603" s="21">
        <v>9.4749750131299995E-4</v>
      </c>
      <c r="CU603" s="21">
        <v>-0.86837541311400002</v>
      </c>
    </row>
    <row r="604" spans="2:99" ht="15" thickBot="1" x14ac:dyDescent="0.35">
      <c r="B604" s="23">
        <v>18.781199999999998</v>
      </c>
      <c r="C604" s="23">
        <v>8.3224226256000001E-3</v>
      </c>
      <c r="D604" s="18">
        <f t="shared" si="28"/>
        <v>9.0373085371077081E-3</v>
      </c>
      <c r="E604" s="1">
        <f t="shared" si="29"/>
        <v>5.6784651830245192</v>
      </c>
      <c r="Q604" s="21">
        <v>18.814499999999999</v>
      </c>
      <c r="R604" s="21">
        <v>6.7296563907800002E-4</v>
      </c>
      <c r="S604" s="21">
        <v>0.37834663533599999</v>
      </c>
      <c r="AA604" s="21">
        <v>18.814499999999999</v>
      </c>
      <c r="AB604" s="21">
        <v>5.2680166212099998E-4</v>
      </c>
      <c r="AC604" s="21">
        <v>-0.61603539169699995</v>
      </c>
      <c r="AK604" s="21">
        <v>18.814499999999999</v>
      </c>
      <c r="AL604" s="21">
        <v>-1.7965024986900001E-3</v>
      </c>
      <c r="AM604" s="21">
        <v>5.4701509963400001E-2</v>
      </c>
      <c r="AU604" s="21">
        <v>18.814499999999999</v>
      </c>
      <c r="AV604" s="21">
        <v>-9.4797024986900003E-3</v>
      </c>
      <c r="AW604" s="21">
        <v>-0.81953536427399998</v>
      </c>
      <c r="BE604" s="21">
        <v>18.814499999999999</v>
      </c>
      <c r="BF604" s="21">
        <v>-8.1077024986900004E-3</v>
      </c>
      <c r="BG604" s="21">
        <v>1.15360260886</v>
      </c>
      <c r="BO604" s="21">
        <v>18.814499999999999</v>
      </c>
      <c r="BP604" s="21">
        <v>-6.4613024986900002E-3</v>
      </c>
      <c r="BQ604" s="21">
        <v>0.88498234024400002</v>
      </c>
      <c r="BY604" s="21">
        <v>18.814499999999999</v>
      </c>
      <c r="BZ604" s="21">
        <v>3.1426975013099999E-3</v>
      </c>
      <c r="CA604" s="21">
        <v>-0.96605551079399998</v>
      </c>
      <c r="CI604" s="21">
        <v>18.814499999999999</v>
      </c>
      <c r="CJ604" s="21">
        <v>1.49629750131E-3</v>
      </c>
      <c r="CK604" s="21">
        <v>-0.83418737892600003</v>
      </c>
      <c r="CS604" s="21">
        <v>18.814499999999999</v>
      </c>
      <c r="CT604" s="21">
        <v>1.22189750131E-3</v>
      </c>
      <c r="CU604" s="21">
        <v>-1.06373560847</v>
      </c>
    </row>
    <row r="605" spans="2:99" ht="15" thickBot="1" x14ac:dyDescent="0.35">
      <c r="B605" s="23">
        <v>18.814499999999999</v>
      </c>
      <c r="C605" s="23">
        <v>6.1272226255999996E-3</v>
      </c>
      <c r="D605" s="18">
        <f t="shared" si="28"/>
        <v>7.951578350882723E-3</v>
      </c>
      <c r="E605" s="1">
        <f t="shared" si="29"/>
        <v>36.980820137465024</v>
      </c>
      <c r="Q605" s="21">
        <v>18.847799999999999</v>
      </c>
      <c r="R605" s="21">
        <v>6.7296563907800002E-4</v>
      </c>
      <c r="S605" s="21">
        <v>0.25136250835200002</v>
      </c>
      <c r="AA605" s="21">
        <v>18.847799999999999</v>
      </c>
      <c r="AB605" s="21">
        <v>2.5240166212099998E-4</v>
      </c>
      <c r="AC605" s="21">
        <v>-0.85535163101300005</v>
      </c>
      <c r="AK605" s="21">
        <v>18.847799999999999</v>
      </c>
      <c r="AL605" s="21">
        <v>1.2429750131199999E-4</v>
      </c>
      <c r="AM605" s="21">
        <v>0.37704583230799998</v>
      </c>
      <c r="AU605" s="21">
        <v>18.847799999999999</v>
      </c>
      <c r="AV605" s="21">
        <v>-1.11261024987E-2</v>
      </c>
      <c r="AW605" s="21">
        <v>-0.56068310542099997</v>
      </c>
      <c r="BE605" s="21">
        <v>18.847799999999999</v>
      </c>
      <c r="BF605" s="21">
        <v>-5.9125024986899999E-3</v>
      </c>
      <c r="BG605" s="21">
        <v>1.2073266625900001</v>
      </c>
      <c r="BO605" s="21">
        <v>18.847799999999999</v>
      </c>
      <c r="BP605" s="21">
        <v>-6.7357024986900004E-3</v>
      </c>
      <c r="BQ605" s="21">
        <v>1.0656905209500001</v>
      </c>
      <c r="BY605" s="21">
        <v>18.847799999999999</v>
      </c>
      <c r="BZ605" s="21">
        <v>2.3194975013099998E-3</v>
      </c>
      <c r="CA605" s="21">
        <v>-0.74139128612899996</v>
      </c>
      <c r="CI605" s="21">
        <v>18.847799999999999</v>
      </c>
      <c r="CJ605" s="21">
        <v>9.4749750131299995E-4</v>
      </c>
      <c r="CK605" s="21">
        <v>-0.54603109076900003</v>
      </c>
      <c r="CS605" s="21">
        <v>18.847799999999999</v>
      </c>
      <c r="CT605" s="21">
        <v>9.4749750131299995E-4</v>
      </c>
      <c r="CU605" s="21">
        <v>-1.1174596621999999</v>
      </c>
    </row>
    <row r="606" spans="2:99" ht="15" thickBot="1" x14ac:dyDescent="0.35">
      <c r="B606" s="23">
        <v>18.847799999999999</v>
      </c>
      <c r="C606" s="23">
        <v>4.4808226256000004E-3</v>
      </c>
      <c r="D606" s="18">
        <f t="shared" si="28"/>
        <v>6.3150981833881041E-3</v>
      </c>
      <c r="E606" s="1">
        <f t="shared" si="29"/>
        <v>37.384075798876211</v>
      </c>
      <c r="Q606" s="21">
        <v>18.8811</v>
      </c>
      <c r="R606" s="21">
        <v>3.9856563907800002E-4</v>
      </c>
      <c r="S606" s="21">
        <v>0.12926238625200001</v>
      </c>
      <c r="AA606" s="21">
        <v>18.8811</v>
      </c>
      <c r="AB606" s="21">
        <v>2.5240166212099998E-4</v>
      </c>
      <c r="AC606" s="21">
        <v>-1.0458278214900001</v>
      </c>
      <c r="AK606" s="21">
        <v>18.8811</v>
      </c>
      <c r="AL606" s="21">
        <v>1.22189750131E-3</v>
      </c>
      <c r="AM606" s="21">
        <v>0.66520212046399996</v>
      </c>
      <c r="AU606" s="21">
        <v>18.8811</v>
      </c>
      <c r="AV606" s="21">
        <v>-1.19493024987E-2</v>
      </c>
      <c r="AW606" s="21">
        <v>-0.25299079772900002</v>
      </c>
      <c r="BE606" s="21">
        <v>18.8811</v>
      </c>
      <c r="BF606" s="21">
        <v>-3.7173024986899999E-3</v>
      </c>
      <c r="BG606" s="21">
        <v>1.1780226332799999</v>
      </c>
      <c r="BO606" s="21">
        <v>18.8811</v>
      </c>
      <c r="BP606" s="21">
        <v>-6.1869024986900001E-3</v>
      </c>
      <c r="BQ606" s="21">
        <v>1.1780226332799999</v>
      </c>
      <c r="BY606" s="21">
        <v>18.8811</v>
      </c>
      <c r="BZ606" s="21">
        <v>9.4749750131299995E-4</v>
      </c>
      <c r="CA606" s="21">
        <v>-0.45323499797299999</v>
      </c>
      <c r="CI606" s="21">
        <v>18.8811</v>
      </c>
      <c r="CJ606" s="21">
        <v>6.7309750131300001E-4</v>
      </c>
      <c r="CK606" s="21">
        <v>-0.20415074888900001</v>
      </c>
      <c r="CS606" s="21">
        <v>18.8811</v>
      </c>
      <c r="CT606" s="21">
        <v>1.22189750131E-3</v>
      </c>
      <c r="CU606" s="21">
        <v>-1.10769165243</v>
      </c>
    </row>
    <row r="607" spans="2:99" ht="15" thickBot="1" x14ac:dyDescent="0.35">
      <c r="B607" s="23">
        <v>18.8811</v>
      </c>
      <c r="C607" s="23">
        <v>2.0112226256000002E-3</v>
      </c>
      <c r="D607" s="18">
        <f t="shared" si="28"/>
        <v>4.2532132108684421E-3</v>
      </c>
      <c r="E607" s="1">
        <f t="shared" si="29"/>
        <v>55.850242049248124</v>
      </c>
      <c r="Q607" s="21">
        <v>18.914400000000001</v>
      </c>
      <c r="R607" s="21">
        <v>6.7296563907800002E-4</v>
      </c>
      <c r="S607" s="21">
        <v>-7.4897505006100004E-3</v>
      </c>
      <c r="AA607" s="21">
        <v>18.914400000000001</v>
      </c>
      <c r="AB607" s="21">
        <v>5.2680166212099998E-4</v>
      </c>
      <c r="AC607" s="21">
        <v>-1.17769595336</v>
      </c>
      <c r="AK607" s="21">
        <v>18.914400000000001</v>
      </c>
      <c r="AL607" s="21">
        <v>3.1426975013099999E-3</v>
      </c>
      <c r="AM607" s="21">
        <v>0.90940236466400004</v>
      </c>
      <c r="AU607" s="21">
        <v>18.914400000000001</v>
      </c>
      <c r="AV607" s="21">
        <v>-1.14005024987E-2</v>
      </c>
      <c r="AW607" s="21">
        <v>8.4005539267399995E-2</v>
      </c>
      <c r="BE607" s="21">
        <v>18.914400000000001</v>
      </c>
      <c r="BF607" s="21">
        <v>-4.2450249868800002E-4</v>
      </c>
      <c r="BG607" s="21">
        <v>1.0656905209500001</v>
      </c>
      <c r="BO607" s="21">
        <v>18.914400000000001</v>
      </c>
      <c r="BP607" s="21">
        <v>-4.8149024986900001E-3</v>
      </c>
      <c r="BQ607" s="21">
        <v>1.2268626821199999</v>
      </c>
      <c r="BY607" s="21">
        <v>18.914400000000001</v>
      </c>
      <c r="BZ607" s="21">
        <v>1.2429750131199999E-4</v>
      </c>
      <c r="CA607" s="21">
        <v>-0.12600667074499999</v>
      </c>
      <c r="CI607" s="21">
        <v>18.914400000000001</v>
      </c>
      <c r="CJ607" s="21">
        <v>3.9869750131199999E-4</v>
      </c>
      <c r="CK607" s="21">
        <v>0.157265612527</v>
      </c>
      <c r="CS607" s="21">
        <v>18.914400000000001</v>
      </c>
      <c r="CT607" s="21">
        <v>1.22189750131E-3</v>
      </c>
      <c r="CU607" s="21">
        <v>-1.0100115547499999</v>
      </c>
    </row>
    <row r="608" spans="2:99" ht="15" thickBot="1" x14ac:dyDescent="0.35">
      <c r="B608" s="23">
        <v>18.914400000000001</v>
      </c>
      <c r="C608" s="23">
        <v>-4.58377374401E-4</v>
      </c>
      <c r="D608" s="18">
        <f t="shared" si="28"/>
        <v>1.922485007130863E-3</v>
      </c>
      <c r="E608" s="1">
        <f t="shared" si="29"/>
        <v>62.983396442150841</v>
      </c>
      <c r="Q608" s="21">
        <v>18.947700000000001</v>
      </c>
      <c r="R608" s="21">
        <v>3.9856563907800002E-4</v>
      </c>
      <c r="S608" s="21">
        <v>-0.144241887253</v>
      </c>
      <c r="AA608" s="21">
        <v>18.947700000000001</v>
      </c>
      <c r="AB608" s="24">
        <v>-2.1998337878599999E-5</v>
      </c>
      <c r="AC608" s="21">
        <v>-1.2314200070800001</v>
      </c>
      <c r="AK608" s="21">
        <v>18.947700000000001</v>
      </c>
      <c r="AL608" s="21">
        <v>3.9658975013099999E-3</v>
      </c>
      <c r="AM608" s="21">
        <v>1.0803425356</v>
      </c>
      <c r="AU608" s="21">
        <v>18.947700000000001</v>
      </c>
      <c r="AV608" s="21">
        <v>-1.00285024987E-2</v>
      </c>
      <c r="AW608" s="21">
        <v>0.40634986161199999</v>
      </c>
      <c r="BE608" s="21">
        <v>18.947700000000001</v>
      </c>
      <c r="BF608" s="21">
        <v>2.59389750131E-3</v>
      </c>
      <c r="BG608" s="21">
        <v>0.87521433047599995</v>
      </c>
      <c r="BO608" s="21">
        <v>18.947700000000001</v>
      </c>
      <c r="BP608" s="21">
        <v>-3.9917024986899996E-3</v>
      </c>
      <c r="BQ608" s="21">
        <v>1.1487186039799999</v>
      </c>
      <c r="BY608" s="21">
        <v>18.947700000000001</v>
      </c>
      <c r="BZ608" s="21">
        <v>-1.5221024986900001E-3</v>
      </c>
      <c r="CA608" s="21">
        <v>0.22075767601999999</v>
      </c>
      <c r="CI608" s="21">
        <v>18.947700000000001</v>
      </c>
      <c r="CJ608" s="21">
        <v>-1.5010249868799999E-4</v>
      </c>
      <c r="CK608" s="21">
        <v>0.49914595440800003</v>
      </c>
      <c r="CS608" s="21">
        <v>18.947700000000001</v>
      </c>
      <c r="CT608" s="21">
        <v>9.4749750131299995E-4</v>
      </c>
      <c r="CU608" s="21">
        <v>-0.77557932031700005</v>
      </c>
    </row>
    <row r="609" spans="2:99" ht="15" thickBot="1" x14ac:dyDescent="0.35">
      <c r="B609" s="23">
        <v>18.947700000000001</v>
      </c>
      <c r="C609" s="23">
        <v>-2.6535773744E-3</v>
      </c>
      <c r="D609" s="18">
        <f t="shared" si="28"/>
        <v>-5.0119085250528489E-4</v>
      </c>
      <c r="E609" s="1">
        <f t="shared" si="29"/>
        <v>51.475197107044771</v>
      </c>
      <c r="Q609" s="21">
        <v>18.981000000000002</v>
      </c>
      <c r="R609" s="21">
        <v>3.9856563907800002E-4</v>
      </c>
      <c r="S609" s="21">
        <v>-0.28587802888899999</v>
      </c>
      <c r="AA609" s="21">
        <v>18.981000000000002</v>
      </c>
      <c r="AB609" s="24">
        <v>-2.1998337878599999E-5</v>
      </c>
      <c r="AC609" s="21">
        <v>-1.2363040119699999</v>
      </c>
      <c r="AK609" s="21">
        <v>18.981000000000002</v>
      </c>
      <c r="AL609" s="21">
        <v>5.3378975013099999E-3</v>
      </c>
      <c r="AM609" s="21">
        <v>1.1731386284</v>
      </c>
      <c r="AU609" s="21">
        <v>18.981000000000002</v>
      </c>
      <c r="AV609" s="21">
        <v>-8.1077024986900004E-3</v>
      </c>
      <c r="AW609" s="21">
        <v>0.70427415953600003</v>
      </c>
      <c r="BE609" s="21">
        <v>18.981000000000002</v>
      </c>
      <c r="BF609" s="21">
        <v>5.3378975013099999E-3</v>
      </c>
      <c r="BG609" s="21">
        <v>0.61147806674000005</v>
      </c>
      <c r="BO609" s="21">
        <v>18.981000000000002</v>
      </c>
      <c r="BP609" s="21">
        <v>-2.0709024986899998E-3</v>
      </c>
      <c r="BQ609" s="21">
        <v>1.01685047211</v>
      </c>
      <c r="BY609" s="21">
        <v>18.981000000000002</v>
      </c>
      <c r="BZ609" s="21">
        <v>-2.0709024986899998E-3</v>
      </c>
      <c r="CA609" s="21">
        <v>0.53821799347999999</v>
      </c>
      <c r="CI609" s="21">
        <v>18.981000000000002</v>
      </c>
      <c r="CJ609" s="21">
        <v>-4.2450249868800002E-4</v>
      </c>
      <c r="CK609" s="21">
        <v>0.79707025233200002</v>
      </c>
      <c r="CS609" s="21">
        <v>18.981000000000002</v>
      </c>
      <c r="CT609" s="21">
        <v>9.4749750131299995E-4</v>
      </c>
      <c r="CU609" s="21">
        <v>-0.43858298332099999</v>
      </c>
    </row>
    <row r="610" spans="2:99" ht="15" thickBot="1" x14ac:dyDescent="0.35">
      <c r="B610" s="23">
        <v>18.981000000000002</v>
      </c>
      <c r="C610" s="23">
        <v>-4.8487773744E-3</v>
      </c>
      <c r="D610" s="18">
        <f t="shared" si="28"/>
        <v>-2.835854428929661E-3</v>
      </c>
      <c r="E610" s="1">
        <f t="shared" si="29"/>
        <v>45.020653160010966</v>
      </c>
      <c r="Q610" s="21">
        <v>19.014299999999999</v>
      </c>
      <c r="R610" s="21">
        <v>3.9856563907800002E-4</v>
      </c>
      <c r="S610" s="21">
        <v>-0.40797815098899998</v>
      </c>
      <c r="AA610" s="21">
        <v>19.014299999999999</v>
      </c>
      <c r="AB610" s="21">
        <v>-2.9639833787900002E-4</v>
      </c>
      <c r="AC610" s="21">
        <v>-1.2314200070800001</v>
      </c>
      <c r="AK610" s="21">
        <v>19.014299999999999</v>
      </c>
      <c r="AL610" s="21">
        <v>6.1610975013100004E-3</v>
      </c>
      <c r="AM610" s="21">
        <v>1.2122106674699999</v>
      </c>
      <c r="AU610" s="21">
        <v>19.014299999999999</v>
      </c>
      <c r="AV610" s="21">
        <v>-5.6381024986899998E-3</v>
      </c>
      <c r="AW610" s="21">
        <v>0.93870639396800004</v>
      </c>
      <c r="BE610" s="21">
        <v>19.014299999999999</v>
      </c>
      <c r="BF610" s="21">
        <v>8.0818975013099998E-3</v>
      </c>
      <c r="BG610" s="21">
        <v>0.28913374439599998</v>
      </c>
      <c r="BO610" s="21">
        <v>19.014299999999999</v>
      </c>
      <c r="BP610" s="21">
        <v>-1.5010249868799999E-4</v>
      </c>
      <c r="BQ610" s="21">
        <v>0.79707025233200002</v>
      </c>
      <c r="BY610" s="21">
        <v>19.014299999999999</v>
      </c>
      <c r="BZ610" s="21">
        <v>-2.6197024986900001E-3</v>
      </c>
      <c r="CA610" s="21">
        <v>0.82149027675200004</v>
      </c>
      <c r="CI610" s="21">
        <v>19.014299999999999</v>
      </c>
      <c r="CJ610" s="21">
        <v>-6.9890249868699995E-4</v>
      </c>
      <c r="CK610" s="21">
        <v>1.0217344770000001</v>
      </c>
      <c r="CS610" s="21">
        <v>19.014299999999999</v>
      </c>
      <c r="CT610" s="21">
        <v>6.7309750131300001E-4</v>
      </c>
      <c r="CU610" s="21">
        <v>-4.7862592600699999E-2</v>
      </c>
    </row>
    <row r="611" spans="2:99" ht="15" thickBot="1" x14ac:dyDescent="0.35">
      <c r="B611" s="23">
        <v>19.014299999999999</v>
      </c>
      <c r="C611" s="23">
        <v>-6.2207773744E-3</v>
      </c>
      <c r="D611" s="18">
        <f t="shared" si="28"/>
        <v>-4.9071375946308921E-3</v>
      </c>
      <c r="E611" s="1">
        <f t="shared" si="29"/>
        <v>19.173883011020344</v>
      </c>
      <c r="Q611" s="21">
        <v>19.047599999999999</v>
      </c>
      <c r="R611" s="21">
        <v>3.9856563907800002E-4</v>
      </c>
      <c r="S611" s="21">
        <v>-0.53984628285699998</v>
      </c>
      <c r="AA611" s="21">
        <v>19.047599999999999</v>
      </c>
      <c r="AB611" s="21">
        <v>2.5240166212099998E-4</v>
      </c>
      <c r="AC611" s="21">
        <v>-1.17769595336</v>
      </c>
      <c r="AK611" s="21">
        <v>19.047599999999999</v>
      </c>
      <c r="AL611" s="21">
        <v>6.1610975013100004E-3</v>
      </c>
      <c r="AM611" s="21">
        <v>1.1487186039799999</v>
      </c>
      <c r="AU611" s="21">
        <v>19.047599999999999</v>
      </c>
      <c r="AV611" s="21">
        <v>-2.6197024986900001E-3</v>
      </c>
      <c r="AW611" s="21">
        <v>1.0998785551400001</v>
      </c>
      <c r="BE611" s="21">
        <v>19.047599999999999</v>
      </c>
      <c r="BF611" s="21">
        <v>1.0002697501299999E-2</v>
      </c>
      <c r="BG611" s="21">
        <v>-5.7630602368699997E-2</v>
      </c>
      <c r="BO611" s="21">
        <v>19.047599999999999</v>
      </c>
      <c r="BP611" s="21">
        <v>1.7706975013099999E-3</v>
      </c>
      <c r="BQ611" s="21">
        <v>0.51379796905999997</v>
      </c>
      <c r="BY611" s="21">
        <v>19.047599999999999</v>
      </c>
      <c r="BZ611" s="21">
        <v>-3.16850249869E-3</v>
      </c>
      <c r="CA611" s="21">
        <v>1.0266184818799999</v>
      </c>
      <c r="CI611" s="21">
        <v>19.047599999999999</v>
      </c>
      <c r="CJ611" s="24">
        <v>-4.2450249868800002E-4</v>
      </c>
      <c r="CK611" s="21">
        <v>1.1633706186299999</v>
      </c>
      <c r="CS611" s="21">
        <v>19.047599999999999</v>
      </c>
      <c r="CT611" s="21">
        <v>6.7309750131300001E-4</v>
      </c>
      <c r="CU611" s="21">
        <v>0.35262580788800002</v>
      </c>
    </row>
    <row r="612" spans="2:99" ht="15" thickBot="1" x14ac:dyDescent="0.35">
      <c r="B612" s="23">
        <v>19.047599999999999</v>
      </c>
      <c r="C612" s="23">
        <v>-7.3183773743999998E-3</v>
      </c>
      <c r="D612" s="18">
        <f t="shared" si="28"/>
        <v>-6.5612821939152891E-3</v>
      </c>
      <c r="E612" s="1">
        <f t="shared" si="29"/>
        <v>6.3688123590352976</v>
      </c>
      <c r="Q612" s="21">
        <v>19.0809</v>
      </c>
      <c r="R612" s="21">
        <v>6.7296563907800002E-4</v>
      </c>
      <c r="S612" s="21">
        <v>-0.66194640495699997</v>
      </c>
      <c r="AA612" s="21">
        <v>19.0809</v>
      </c>
      <c r="AB612" s="24">
        <v>-2.1998337878599999E-5</v>
      </c>
      <c r="AC612" s="21">
        <v>-1.0458278214900001</v>
      </c>
      <c r="AK612" s="21">
        <v>19.0809</v>
      </c>
      <c r="AL612" s="21">
        <v>6.4354975013099997E-3</v>
      </c>
      <c r="AM612" s="21">
        <v>1.01685047211</v>
      </c>
      <c r="AU612" s="21">
        <v>19.0809</v>
      </c>
      <c r="AV612" s="21">
        <v>6.7309750131300001E-4</v>
      </c>
      <c r="AW612" s="21">
        <v>1.18290663817</v>
      </c>
      <c r="BE612" s="21">
        <v>19.0809</v>
      </c>
      <c r="BF612" s="21">
        <v>1.1374697501299999E-2</v>
      </c>
      <c r="BG612" s="21">
        <v>-0.39462693936499998</v>
      </c>
      <c r="BO612" s="21">
        <v>19.0809</v>
      </c>
      <c r="BP612" s="21">
        <v>3.6914975013100002E-3</v>
      </c>
      <c r="BQ612" s="21">
        <v>0.17680163206300001</v>
      </c>
      <c r="BY612" s="21">
        <v>19.0809</v>
      </c>
      <c r="BZ612" s="21">
        <v>-3.4429024986900002E-3</v>
      </c>
      <c r="CA612" s="21">
        <v>1.1584866137500001</v>
      </c>
      <c r="CI612" s="21">
        <v>19.0809</v>
      </c>
      <c r="CJ612" s="21">
        <v>-6.9890249868699995E-4</v>
      </c>
      <c r="CK612" s="21">
        <v>1.2268626821199999</v>
      </c>
      <c r="CS612" s="21">
        <v>19.0809</v>
      </c>
      <c r="CT612" s="21">
        <v>1.2429750131199999E-4</v>
      </c>
      <c r="CU612" s="21">
        <v>0.714042169304</v>
      </c>
    </row>
    <row r="613" spans="2:99" ht="15" thickBot="1" x14ac:dyDescent="0.35">
      <c r="B613" s="23">
        <v>19.0809</v>
      </c>
      <c r="C613" s="23">
        <v>-8.1415773743999994E-3</v>
      </c>
      <c r="D613" s="18">
        <f t="shared" si="28"/>
        <v>-7.6765486269990456E-3</v>
      </c>
      <c r="E613" s="1">
        <f t="shared" si="29"/>
        <v>2.40279706565889</v>
      </c>
      <c r="Q613" s="21">
        <v>19.1142</v>
      </c>
      <c r="R613" s="21">
        <v>1.2416563907799999E-4</v>
      </c>
      <c r="S613" s="21">
        <v>-0.77427851728899999</v>
      </c>
      <c r="AA613" s="21">
        <v>19.1142</v>
      </c>
      <c r="AB613" s="24">
        <v>-2.1998337878599999E-5</v>
      </c>
      <c r="AC613" s="21">
        <v>-0.86023563589700003</v>
      </c>
      <c r="AK613" s="21">
        <v>19.1142</v>
      </c>
      <c r="AL613" s="21">
        <v>5.8866975013100002E-3</v>
      </c>
      <c r="AM613" s="21">
        <v>0.80683826209999998</v>
      </c>
      <c r="AU613" s="21">
        <v>19.1142</v>
      </c>
      <c r="AV613" s="21">
        <v>3.9658975013099999E-3</v>
      </c>
      <c r="AW613" s="21">
        <v>1.1780226332799999</v>
      </c>
      <c r="BE613" s="21">
        <v>19.1142</v>
      </c>
      <c r="BF613" s="21">
        <v>1.19234975013E-2</v>
      </c>
      <c r="BG613" s="21">
        <v>-0.702319247057</v>
      </c>
      <c r="BO613" s="21">
        <v>19.1142</v>
      </c>
      <c r="BP613" s="21">
        <v>5.3378975013099999E-3</v>
      </c>
      <c r="BQ613" s="21">
        <v>-0.169962714701</v>
      </c>
      <c r="BY613" s="21">
        <v>19.1142</v>
      </c>
      <c r="BZ613" s="21">
        <v>-3.4429024986900002E-3</v>
      </c>
      <c r="CA613" s="21">
        <v>1.2122106674699999</v>
      </c>
      <c r="CI613" s="21">
        <v>19.1142</v>
      </c>
      <c r="CJ613" s="21">
        <v>-4.2450249868800002E-4</v>
      </c>
      <c r="CK613" s="21">
        <v>1.1633706186299999</v>
      </c>
      <c r="CS613" s="21">
        <v>19.1142</v>
      </c>
      <c r="CT613" s="21">
        <v>1.2429750131199999E-4</v>
      </c>
      <c r="CU613" s="21">
        <v>0.98266243792399999</v>
      </c>
    </row>
    <row r="614" spans="2:99" ht="15" thickBot="1" x14ac:dyDescent="0.35">
      <c r="B614" s="23">
        <v>19.1142</v>
      </c>
      <c r="C614" s="23">
        <v>-8.1415773743999994E-3</v>
      </c>
      <c r="D614" s="18">
        <f t="shared" si="28"/>
        <v>-8.1721687702844079E-3</v>
      </c>
      <c r="E614" s="1">
        <f t="shared" si="29"/>
        <v>1.0398150023962311E-2</v>
      </c>
      <c r="Q614" s="21">
        <v>19.147500000000001</v>
      </c>
      <c r="R614" s="21">
        <v>3.9856563907800002E-4</v>
      </c>
      <c r="S614" s="21">
        <v>-0.87684261985300005</v>
      </c>
      <c r="AA614" s="21">
        <v>19.147500000000001</v>
      </c>
      <c r="AB614" s="24">
        <v>-2.1998337878599999E-5</v>
      </c>
      <c r="AC614" s="21">
        <v>-0.630687406349</v>
      </c>
      <c r="AK614" s="21">
        <v>19.147500000000001</v>
      </c>
      <c r="AL614" s="21">
        <v>5.0634975013099997E-3</v>
      </c>
      <c r="AM614" s="21">
        <v>0.52844998371200003</v>
      </c>
      <c r="AU614" s="21">
        <v>19.147500000000001</v>
      </c>
      <c r="AV614" s="21">
        <v>7.2586975013100002E-3</v>
      </c>
      <c r="AW614" s="21">
        <v>1.12429857956</v>
      </c>
      <c r="BE614" s="21">
        <v>19.147500000000001</v>
      </c>
      <c r="BF614" s="21">
        <v>1.1374697501299999E-2</v>
      </c>
      <c r="BG614" s="21">
        <v>-0.93675148148999998</v>
      </c>
      <c r="BO614" s="21">
        <v>19.147500000000001</v>
      </c>
      <c r="BP614" s="21">
        <v>6.98429750131E-3</v>
      </c>
      <c r="BQ614" s="21">
        <v>-0.50207504681299997</v>
      </c>
      <c r="BY614" s="21">
        <v>19.147500000000001</v>
      </c>
      <c r="BZ614" s="21">
        <v>-2.8941024986899998E-3</v>
      </c>
      <c r="CA614" s="21">
        <v>1.1731386284</v>
      </c>
      <c r="CI614" s="21">
        <v>19.147500000000001</v>
      </c>
      <c r="CJ614" s="21">
        <v>-4.2450249868800002E-4</v>
      </c>
      <c r="CK614" s="21">
        <v>1.01685047211</v>
      </c>
      <c r="CS614" s="21">
        <v>19.147500000000001</v>
      </c>
      <c r="CT614" s="21">
        <v>-1.5010249868799999E-4</v>
      </c>
      <c r="CU614" s="21">
        <v>1.15360260886</v>
      </c>
    </row>
    <row r="615" spans="2:99" ht="15" thickBot="1" x14ac:dyDescent="0.35">
      <c r="B615" s="23">
        <v>19.147500000000001</v>
      </c>
      <c r="C615" s="23">
        <v>-7.5927773743999999E-3</v>
      </c>
      <c r="D615" s="18">
        <f t="shared" si="28"/>
        <v>-8.014185335199318E-3</v>
      </c>
      <c r="E615" s="1">
        <f t="shared" si="29"/>
        <v>1.9731629936115513</v>
      </c>
      <c r="Q615" s="21">
        <v>19.180800000000001</v>
      </c>
      <c r="R615" s="24">
        <v>3.9856563907800002E-4</v>
      </c>
      <c r="S615" s="21">
        <v>-0.96475470776600003</v>
      </c>
      <c r="AA615" s="21">
        <v>19.180800000000001</v>
      </c>
      <c r="AB615" s="24">
        <v>2.5240166212099998E-4</v>
      </c>
      <c r="AC615" s="21">
        <v>-0.37183514749699997</v>
      </c>
      <c r="AK615" s="21">
        <v>19.180800000000001</v>
      </c>
      <c r="AL615" s="24">
        <v>4.2402975013100001E-3</v>
      </c>
      <c r="AM615" s="21">
        <v>0.210989666252</v>
      </c>
      <c r="AU615" s="21">
        <v>19.180800000000001</v>
      </c>
      <c r="AV615" s="24">
        <v>9.7282975013100008E-3</v>
      </c>
      <c r="AW615" s="21">
        <v>0.98266243792399999</v>
      </c>
      <c r="BE615" s="21">
        <v>19.180800000000001</v>
      </c>
      <c r="BF615" s="24">
        <v>1.02770975013E-2</v>
      </c>
      <c r="BG615" s="21">
        <v>-1.07838762313</v>
      </c>
      <c r="BO615" s="21">
        <v>19.180800000000001</v>
      </c>
      <c r="BP615" s="24">
        <v>7.5330975013100003E-3</v>
      </c>
      <c r="BQ615" s="21">
        <v>-0.790231334969</v>
      </c>
      <c r="BY615" s="21">
        <v>19.180800000000001</v>
      </c>
      <c r="BZ615" s="24">
        <v>-2.3453024986899999E-3</v>
      </c>
      <c r="CA615" s="21">
        <v>1.0510385063000001</v>
      </c>
      <c r="CI615" s="21">
        <v>19.180800000000001</v>
      </c>
      <c r="CJ615" s="21">
        <v>1.2429750131199999E-4</v>
      </c>
      <c r="CK615" s="21">
        <v>0.78241823767999996</v>
      </c>
      <c r="CS615" s="21">
        <v>19.180800000000001</v>
      </c>
      <c r="CT615" s="21">
        <v>3.9869750131199999E-4</v>
      </c>
      <c r="CU615" s="21">
        <v>1.21709467236</v>
      </c>
    </row>
    <row r="616" spans="2:99" ht="15" thickBot="1" x14ac:dyDescent="0.35">
      <c r="B616" s="23">
        <v>19.180800000000001</v>
      </c>
      <c r="C616" s="23">
        <v>-6.2207773744E-3</v>
      </c>
      <c r="D616" s="18">
        <f t="shared" si="28"/>
        <v>-7.2177562636820576E-3</v>
      </c>
      <c r="E616" s="1">
        <f t="shared" si="29"/>
        <v>11.04407672971206</v>
      </c>
      <c r="Q616" s="21">
        <v>19.214099999999998</v>
      </c>
      <c r="R616" s="21">
        <v>3.9856563907800002E-4</v>
      </c>
      <c r="S616" s="21">
        <v>-1.0477827907899999</v>
      </c>
      <c r="AA616" s="21">
        <v>19.214099999999998</v>
      </c>
      <c r="AB616" s="21">
        <v>8.0120166212100004E-4</v>
      </c>
      <c r="AC616" s="21">
        <v>-9.8330873992700005E-2</v>
      </c>
      <c r="AK616" s="21">
        <v>19.214099999999998</v>
      </c>
      <c r="AL616" s="21">
        <v>2.3194975013099998E-3</v>
      </c>
      <c r="AM616" s="21">
        <v>-0.13577468051300001</v>
      </c>
      <c r="AU616" s="21">
        <v>19.214099999999998</v>
      </c>
      <c r="AV616" s="21">
        <v>1.16490975013E-2</v>
      </c>
      <c r="AW616" s="21">
        <v>0.74823020349199998</v>
      </c>
      <c r="BE616" s="21">
        <v>19.214099999999998</v>
      </c>
      <c r="BF616" s="21">
        <v>8.6306975013100001E-3</v>
      </c>
      <c r="BG616" s="21">
        <v>-1.1028076475499999</v>
      </c>
      <c r="BO616" s="21">
        <v>19.214099999999998</v>
      </c>
      <c r="BP616" s="21">
        <v>8.0818975013099998E-3</v>
      </c>
      <c r="BQ616" s="21">
        <v>-0.99535954009799998</v>
      </c>
      <c r="BY616" s="21">
        <v>19.214099999999998</v>
      </c>
      <c r="BZ616" s="21">
        <v>-1.2477024986899999E-3</v>
      </c>
      <c r="CA616" s="21">
        <v>0.84102629628799996</v>
      </c>
      <c r="CI616" s="21">
        <v>19.214099999999998</v>
      </c>
      <c r="CJ616" s="21">
        <v>3.9869750131199999E-4</v>
      </c>
      <c r="CK616" s="21">
        <v>0.46495792021999999</v>
      </c>
      <c r="CS616" s="21">
        <v>19.214099999999998</v>
      </c>
      <c r="CT616" s="21">
        <v>3.9869750131199999E-4</v>
      </c>
      <c r="CU616" s="21">
        <v>1.1487186039799999</v>
      </c>
    </row>
    <row r="617" spans="2:99" ht="15" thickBot="1" x14ac:dyDescent="0.35">
      <c r="B617" s="23">
        <v>19.214099999999998</v>
      </c>
      <c r="C617" s="23">
        <v>-4.2999773743999997E-3</v>
      </c>
      <c r="D617" s="18">
        <f t="shared" si="28"/>
        <v>-5.8457696048027008E-3</v>
      </c>
      <c r="E617" s="1">
        <f t="shared" si="29"/>
        <v>26.549706884148417</v>
      </c>
      <c r="Q617" s="21">
        <v>19.247399999999999</v>
      </c>
      <c r="R617" s="21">
        <v>3.9856563907800002E-4</v>
      </c>
      <c r="S617" s="21">
        <v>-1.11615885917</v>
      </c>
      <c r="AA617" s="21">
        <v>19.247399999999999</v>
      </c>
      <c r="AB617" s="21">
        <v>5.2680166212099998E-4</v>
      </c>
      <c r="AC617" s="21">
        <v>0.18005740439599999</v>
      </c>
      <c r="AK617" s="21">
        <v>19.247399999999999</v>
      </c>
      <c r="AL617" s="21">
        <v>9.4749750131299995E-4</v>
      </c>
      <c r="AM617" s="21">
        <v>-0.46300300774100001</v>
      </c>
      <c r="AU617" s="21">
        <v>19.247399999999999</v>
      </c>
      <c r="AV617" s="21">
        <v>1.30210975013E-2</v>
      </c>
      <c r="AW617" s="21">
        <v>0.45030590556799999</v>
      </c>
      <c r="BE617" s="21">
        <v>19.247399999999999</v>
      </c>
      <c r="BF617" s="21">
        <v>5.8866975013100002E-3</v>
      </c>
      <c r="BG617" s="21">
        <v>-1.1028076475499999</v>
      </c>
      <c r="BO617" s="21">
        <v>19.247399999999999</v>
      </c>
      <c r="BP617" s="21">
        <v>7.8074975013099996E-3</v>
      </c>
      <c r="BQ617" s="21">
        <v>-1.1125756573100001</v>
      </c>
      <c r="BY617" s="21">
        <v>19.247399999999999</v>
      </c>
      <c r="BZ617" s="21">
        <v>-1.5010249868799999E-4</v>
      </c>
      <c r="CA617" s="21">
        <v>0.55287000813200005</v>
      </c>
      <c r="CI617" s="21">
        <v>19.247399999999999</v>
      </c>
      <c r="CJ617" s="21">
        <v>6.7309750131300001E-4</v>
      </c>
      <c r="CK617" s="21">
        <v>0.10354155880300001</v>
      </c>
      <c r="CS617" s="21">
        <v>19.247399999999999</v>
      </c>
      <c r="CT617" s="21">
        <v>3.9869750131199999E-4</v>
      </c>
      <c r="CU617" s="21">
        <v>0.98266243792399999</v>
      </c>
    </row>
    <row r="618" spans="2:99" ht="15" thickBot="1" x14ac:dyDescent="0.35">
      <c r="B618" s="23">
        <v>19.247399999999999</v>
      </c>
      <c r="C618" s="23">
        <v>-2.1047773744000001E-3</v>
      </c>
      <c r="D618" s="18">
        <f t="shared" si="28"/>
        <v>-4.0038913779177716E-3</v>
      </c>
      <c r="E618" s="1">
        <f t="shared" si="29"/>
        <v>40.073711092858872</v>
      </c>
      <c r="Q618" s="21">
        <v>19.2807</v>
      </c>
      <c r="R618" s="21">
        <v>3.9856563907800002E-4</v>
      </c>
      <c r="S618" s="21">
        <v>-1.1649989080100001</v>
      </c>
      <c r="AA618" s="21">
        <v>19.2807</v>
      </c>
      <c r="AB618" s="21">
        <v>8.0120166212100004E-4</v>
      </c>
      <c r="AC618" s="21">
        <v>0.43890966324800001</v>
      </c>
      <c r="AK618" s="21">
        <v>19.2807</v>
      </c>
      <c r="AL618" s="21">
        <v>-4.2450249868800002E-4</v>
      </c>
      <c r="AM618" s="21">
        <v>-0.74627529101300005</v>
      </c>
      <c r="AU618" s="21">
        <v>19.2807</v>
      </c>
      <c r="AV618" s="21">
        <v>1.32954975013E-2</v>
      </c>
      <c r="AW618" s="21">
        <v>0.11819357345500001</v>
      </c>
      <c r="BE618" s="21">
        <v>19.2807</v>
      </c>
      <c r="BF618" s="21">
        <v>3.1426975013099999E-3</v>
      </c>
      <c r="BG618" s="21">
        <v>-1.0686196133600001</v>
      </c>
      <c r="BO618" s="21">
        <v>19.2807</v>
      </c>
      <c r="BP618" s="21">
        <v>6.98429750131E-3</v>
      </c>
      <c r="BQ618" s="21">
        <v>-1.1272276719700001</v>
      </c>
      <c r="BY618" s="21">
        <v>19.2807</v>
      </c>
      <c r="BZ618" s="21">
        <v>9.4749750131299995E-4</v>
      </c>
      <c r="CA618" s="21">
        <v>0.22075767601999999</v>
      </c>
      <c r="CI618" s="21">
        <v>19.2807</v>
      </c>
      <c r="CJ618" s="21">
        <v>1.22189750131E-3</v>
      </c>
      <c r="CK618" s="21">
        <v>-0.26275880749699998</v>
      </c>
      <c r="CS618" s="21">
        <v>19.2807</v>
      </c>
      <c r="CT618" s="21">
        <v>3.9869750131199999E-4</v>
      </c>
      <c r="CU618" s="21">
        <v>0.69450614976799996</v>
      </c>
    </row>
    <row r="619" spans="2:99" ht="15" thickBot="1" x14ac:dyDescent="0.35">
      <c r="B619" s="23">
        <v>19.2807</v>
      </c>
      <c r="C619" s="23">
        <v>3.6482262559900001E-4</v>
      </c>
      <c r="D619" s="18">
        <f t="shared" ref="D619:D682" si="30">$B$34*SIN(2*PI()*$C$34*B619+$E$34)*EXP(-B619/$D$34)+$A$34</f>
        <v>-1.8324354046332634E-3</v>
      </c>
      <c r="E619" s="1">
        <f t="shared" ref="E619:E682" si="31">((D619-C619)/0.0003)^2</f>
        <v>53.643809460224084</v>
      </c>
      <c r="Q619" s="21">
        <v>19.314</v>
      </c>
      <c r="R619" s="21">
        <v>3.9856563907800002E-4</v>
      </c>
      <c r="S619" s="21">
        <v>-1.18941893243</v>
      </c>
      <c r="AA619" s="21">
        <v>19.314</v>
      </c>
      <c r="AB619" s="21">
        <v>1.0756016621199999E-3</v>
      </c>
      <c r="AC619" s="21">
        <v>0.66845789279599999</v>
      </c>
      <c r="AK619" s="21">
        <v>19.314</v>
      </c>
      <c r="AL619" s="21">
        <v>-2.3453024986899999E-3</v>
      </c>
      <c r="AM619" s="21">
        <v>-0.96117150591</v>
      </c>
      <c r="AU619" s="21">
        <v>19.314</v>
      </c>
      <c r="AV619" s="21">
        <v>1.24722975013E-2</v>
      </c>
      <c r="AW619" s="21">
        <v>-0.22368676842499999</v>
      </c>
      <c r="BE619" s="21">
        <v>19.314</v>
      </c>
      <c r="BF619" s="21">
        <v>1.2429750131199999E-4</v>
      </c>
      <c r="BG619" s="21">
        <v>-0.92209946683800004</v>
      </c>
      <c r="BO619" s="21">
        <v>19.314</v>
      </c>
      <c r="BP619" s="21">
        <v>5.8866975013100002E-3</v>
      </c>
      <c r="BQ619" s="21">
        <v>-1.1125756573100001</v>
      </c>
      <c r="BY619" s="21">
        <v>19.314</v>
      </c>
      <c r="BZ619" s="21">
        <v>2.3194975013099998E-3</v>
      </c>
      <c r="CA619" s="21">
        <v>-0.12600667074499999</v>
      </c>
      <c r="CI619" s="21">
        <v>19.314</v>
      </c>
      <c r="CJ619" s="21">
        <v>1.49629750131E-3</v>
      </c>
      <c r="CK619" s="21">
        <v>-0.60463914937700003</v>
      </c>
      <c r="CS619" s="21">
        <v>19.314</v>
      </c>
      <c r="CT619" s="21">
        <v>6.7309750131300001E-4</v>
      </c>
      <c r="CU619" s="21">
        <v>0.328205783468</v>
      </c>
    </row>
    <row r="620" spans="2:99" ht="15" thickBot="1" x14ac:dyDescent="0.35">
      <c r="B620" s="23">
        <v>19.314</v>
      </c>
      <c r="C620" s="23">
        <v>2.8344226255999998E-3</v>
      </c>
      <c r="D620" s="18">
        <f t="shared" si="30"/>
        <v>5.0431991542066227E-4</v>
      </c>
      <c r="E620" s="1">
        <f t="shared" si="31"/>
        <v>60.326429333167724</v>
      </c>
      <c r="Q620" s="21">
        <v>19.347300000000001</v>
      </c>
      <c r="R620" s="21">
        <v>1.2416563907799999E-4</v>
      </c>
      <c r="S620" s="21">
        <v>-1.1991869422000001</v>
      </c>
      <c r="AA620" s="21">
        <v>19.347300000000001</v>
      </c>
      <c r="AB620" s="21">
        <v>1.0756016621199999E-3</v>
      </c>
      <c r="AC620" s="21">
        <v>0.85405007838799996</v>
      </c>
      <c r="AK620" s="21">
        <v>19.347300000000001</v>
      </c>
      <c r="AL620" s="21">
        <v>-3.16850249869E-3</v>
      </c>
      <c r="AM620" s="21">
        <v>-1.09303963778</v>
      </c>
      <c r="AU620" s="21">
        <v>19.347300000000001</v>
      </c>
      <c r="AV620" s="21">
        <v>1.11002975013E-2</v>
      </c>
      <c r="AW620" s="21">
        <v>-0.54114708588500005</v>
      </c>
      <c r="BE620" s="21">
        <v>19.347300000000001</v>
      </c>
      <c r="BF620" s="21">
        <v>-2.8941024986899998E-3</v>
      </c>
      <c r="BG620" s="21">
        <v>-0.68766723240500005</v>
      </c>
      <c r="BO620" s="21">
        <v>19.347300000000001</v>
      </c>
      <c r="BP620" s="21">
        <v>3.9658975013099999E-3</v>
      </c>
      <c r="BQ620" s="21">
        <v>-1.0197795645200001</v>
      </c>
      <c r="BY620" s="21">
        <v>19.347300000000001</v>
      </c>
      <c r="BZ620" s="21">
        <v>2.8682975013100001E-3</v>
      </c>
      <c r="CA620" s="21">
        <v>-0.46788701262499999</v>
      </c>
      <c r="CI620" s="21">
        <v>19.347300000000001</v>
      </c>
      <c r="CJ620" s="21">
        <v>1.7706975013099999E-3</v>
      </c>
      <c r="CK620" s="21">
        <v>-0.88302742776599996</v>
      </c>
      <c r="CS620" s="21">
        <v>19.347300000000001</v>
      </c>
      <c r="CT620" s="24">
        <v>6.7309750131300001E-4</v>
      </c>
      <c r="CU620" s="21">
        <v>-7.7166621904800003E-2</v>
      </c>
    </row>
    <row r="621" spans="2:99" ht="15" thickBot="1" x14ac:dyDescent="0.35">
      <c r="B621" s="23">
        <v>19.347300000000001</v>
      </c>
      <c r="C621" s="23">
        <v>4.7552226255999997E-3</v>
      </c>
      <c r="D621" s="18">
        <f t="shared" si="30"/>
        <v>2.830554917481101E-3</v>
      </c>
      <c r="E621" s="1">
        <f t="shared" si="31"/>
        <v>41.159397629729497</v>
      </c>
      <c r="Q621" s="21">
        <v>19.380600000000001</v>
      </c>
      <c r="R621" s="21">
        <v>3.9856563907800002E-4</v>
      </c>
      <c r="S621" s="21">
        <v>-1.1991869422000001</v>
      </c>
      <c r="AA621" s="21">
        <v>19.380600000000001</v>
      </c>
      <c r="AB621" s="21">
        <v>1.62440166212E-3</v>
      </c>
      <c r="AC621" s="21">
        <v>0.98103420537200003</v>
      </c>
      <c r="AK621" s="21">
        <v>19.380600000000001</v>
      </c>
      <c r="AL621" s="21">
        <v>-4.54050249869E-3</v>
      </c>
      <c r="AM621" s="21">
        <v>-1.1272276719700001</v>
      </c>
      <c r="AU621" s="21">
        <v>19.380600000000001</v>
      </c>
      <c r="AV621" s="21">
        <v>8.0818975013099998E-3</v>
      </c>
      <c r="AW621" s="21">
        <v>-0.81953536427399998</v>
      </c>
      <c r="BE621" s="21">
        <v>19.380600000000001</v>
      </c>
      <c r="BF621" s="21">
        <v>-5.6381024986899998E-3</v>
      </c>
      <c r="BG621" s="21">
        <v>-0.39462693936499998</v>
      </c>
      <c r="BO621" s="21">
        <v>19.380600000000001</v>
      </c>
      <c r="BP621" s="21">
        <v>2.3194975013099998E-3</v>
      </c>
      <c r="BQ621" s="21">
        <v>-0.83418737892600003</v>
      </c>
      <c r="BY621" s="21">
        <v>19.380600000000001</v>
      </c>
      <c r="BZ621" s="21">
        <v>3.6914975013100002E-3</v>
      </c>
      <c r="CA621" s="21">
        <v>-0.76581131054899998</v>
      </c>
      <c r="CI621" s="21">
        <v>19.380600000000001</v>
      </c>
      <c r="CJ621" s="21">
        <v>1.7706975013099999E-3</v>
      </c>
      <c r="CK621" s="21">
        <v>-1.06373560847</v>
      </c>
      <c r="CS621" s="21">
        <v>19.380600000000001</v>
      </c>
      <c r="CT621" s="24">
        <v>9.4749750131299995E-4</v>
      </c>
      <c r="CU621" s="21">
        <v>-0.47765502239300001</v>
      </c>
    </row>
    <row r="622" spans="2:99" ht="15" thickBot="1" x14ac:dyDescent="0.35">
      <c r="B622" s="23">
        <v>19.380600000000001</v>
      </c>
      <c r="C622" s="23">
        <v>6.6760226256E-3</v>
      </c>
      <c r="D622" s="18">
        <f t="shared" si="30"/>
        <v>4.9721329460167872E-3</v>
      </c>
      <c r="E622" s="1">
        <f t="shared" si="31"/>
        <v>32.258222668779815</v>
      </c>
      <c r="Q622" s="21">
        <v>19.413900000000002</v>
      </c>
      <c r="R622" s="21">
        <v>3.9856563907800002E-4</v>
      </c>
      <c r="S622" s="21">
        <v>-1.20407094708</v>
      </c>
      <c r="AA622" s="21">
        <v>19.413900000000002</v>
      </c>
      <c r="AB622" s="21">
        <v>1.3500016621200001E-3</v>
      </c>
      <c r="AC622" s="21">
        <v>1.0591782835200001</v>
      </c>
      <c r="AK622" s="21">
        <v>19.413900000000002</v>
      </c>
      <c r="AL622" s="21">
        <v>-4.8149024986900001E-3</v>
      </c>
      <c r="AM622" s="21">
        <v>-1.12234366708</v>
      </c>
      <c r="AU622" s="21">
        <v>19.413900000000002</v>
      </c>
      <c r="AV622" s="21">
        <v>5.6122975013100001E-3</v>
      </c>
      <c r="AW622" s="21">
        <v>-1.01489555963</v>
      </c>
      <c r="BE622" s="21">
        <v>19.413900000000002</v>
      </c>
      <c r="BF622" s="21">
        <v>-7.8333024986899993E-3</v>
      </c>
      <c r="BG622" s="21">
        <v>-6.7398612136799999E-2</v>
      </c>
      <c r="BO622" s="21">
        <v>19.413900000000002</v>
      </c>
      <c r="BP622" s="21">
        <v>3.9869750131199999E-4</v>
      </c>
      <c r="BQ622" s="21">
        <v>-0.56556711030499995</v>
      </c>
      <c r="BY622" s="21">
        <v>19.413900000000002</v>
      </c>
      <c r="BZ622" s="21">
        <v>4.2402975013100001E-3</v>
      </c>
      <c r="CA622" s="21">
        <v>-0.98559153033000002</v>
      </c>
      <c r="CI622" s="21">
        <v>19.413900000000002</v>
      </c>
      <c r="CJ622" s="21">
        <v>1.7706975013099999E-3</v>
      </c>
      <c r="CK622" s="21">
        <v>-1.1272276719700001</v>
      </c>
      <c r="CS622" s="21">
        <v>19.413900000000002</v>
      </c>
      <c r="CT622" s="24">
        <v>9.4749750131299995E-4</v>
      </c>
      <c r="CU622" s="21">
        <v>-0.81465135938900002</v>
      </c>
    </row>
    <row r="623" spans="2:99" ht="15" thickBot="1" x14ac:dyDescent="0.35">
      <c r="B623" s="23">
        <v>19.413900000000002</v>
      </c>
      <c r="C623" s="23">
        <v>7.7736226255999998E-3</v>
      </c>
      <c r="D623" s="18">
        <f t="shared" si="30"/>
        <v>6.7696312686392366E-3</v>
      </c>
      <c r="E623" s="1">
        <f t="shared" si="31"/>
        <v>11.19998494279905</v>
      </c>
      <c r="Q623" s="21">
        <v>19.447199999999999</v>
      </c>
      <c r="R623" s="24">
        <v>1.2416563907799999E-4</v>
      </c>
      <c r="S623" s="21">
        <v>-1.1991869422000001</v>
      </c>
      <c r="AA623" s="21">
        <v>19.447199999999999</v>
      </c>
      <c r="AB623" s="24">
        <v>1.62440166212E-3</v>
      </c>
      <c r="AC623" s="21">
        <v>1.1031343274700001</v>
      </c>
      <c r="AK623" s="21">
        <v>19.447199999999999</v>
      </c>
      <c r="AL623" s="24">
        <v>-5.0893024986900003E-3</v>
      </c>
      <c r="AM623" s="21">
        <v>-1.07350361824</v>
      </c>
      <c r="AU623" s="21">
        <v>19.447199999999999</v>
      </c>
      <c r="AV623" s="24">
        <v>2.0450975013100001E-3</v>
      </c>
      <c r="AW623" s="21">
        <v>-1.1028076475499999</v>
      </c>
      <c r="BE623" s="21">
        <v>19.447199999999999</v>
      </c>
      <c r="BF623" s="24">
        <v>-9.4797024986900003E-3</v>
      </c>
      <c r="BG623" s="21">
        <v>0.26959772486</v>
      </c>
      <c r="BO623" s="21">
        <v>19.447199999999999</v>
      </c>
      <c r="BP623" s="24">
        <v>-2.0709024986899998E-3</v>
      </c>
      <c r="BQ623" s="21">
        <v>-0.257874802613</v>
      </c>
      <c r="BY623" s="21">
        <v>19.447199999999999</v>
      </c>
      <c r="BZ623" s="24">
        <v>4.5146975013100003E-3</v>
      </c>
      <c r="CA623" s="21">
        <v>-1.0881556328899999</v>
      </c>
      <c r="CI623" s="21">
        <v>19.447199999999999</v>
      </c>
      <c r="CJ623" s="21">
        <v>1.7706975013099999E-3</v>
      </c>
      <c r="CK623" s="21">
        <v>-1.1272276719700001</v>
      </c>
      <c r="CS623" s="21">
        <v>19.447199999999999</v>
      </c>
      <c r="CT623" s="24">
        <v>1.49629750131E-3</v>
      </c>
      <c r="CU623" s="21">
        <v>-1.0393155840499999</v>
      </c>
    </row>
    <row r="624" spans="2:99" ht="15" thickBot="1" x14ac:dyDescent="0.35">
      <c r="B624" s="23">
        <v>19.447199999999999</v>
      </c>
      <c r="C624" s="23">
        <v>8.8712226256000004E-3</v>
      </c>
      <c r="D624" s="18">
        <f t="shared" si="30"/>
        <v>8.0902038494936532E-3</v>
      </c>
      <c r="E624" s="1">
        <f t="shared" si="31"/>
        <v>6.7776703181184086</v>
      </c>
      <c r="Q624" s="21">
        <v>19.480499999999999</v>
      </c>
      <c r="R624" s="21">
        <v>3.9856563907800002E-4</v>
      </c>
      <c r="S624" s="21">
        <v>-1.20407094708</v>
      </c>
      <c r="AA624" s="21">
        <v>19.480499999999999</v>
      </c>
      <c r="AB624" s="21">
        <v>1.3500016621200001E-3</v>
      </c>
      <c r="AC624" s="21">
        <v>1.05429427863</v>
      </c>
      <c r="AK624" s="21">
        <v>19.480499999999999</v>
      </c>
      <c r="AL624" s="21">
        <v>-4.8149024986900001E-3</v>
      </c>
      <c r="AM624" s="21">
        <v>-0.92209946683800004</v>
      </c>
      <c r="AU624" s="21">
        <v>19.480499999999999</v>
      </c>
      <c r="AV624" s="21">
        <v>-9.7330249868700001E-4</v>
      </c>
      <c r="AW624" s="21">
        <v>-1.1028076475499999</v>
      </c>
      <c r="BE624" s="21">
        <v>19.480499999999999</v>
      </c>
      <c r="BF624" s="21">
        <v>-1.0302902498700001E-2</v>
      </c>
      <c r="BG624" s="21">
        <v>0.58217403743600005</v>
      </c>
      <c r="BO624" s="21">
        <v>19.480499999999999</v>
      </c>
      <c r="BP624" s="21">
        <v>-3.7173024986899999E-3</v>
      </c>
      <c r="BQ624" s="21">
        <v>7.91215343834E-2</v>
      </c>
      <c r="BY624" s="21">
        <v>19.480499999999999</v>
      </c>
      <c r="BZ624" s="21">
        <v>4.5146975013100003E-3</v>
      </c>
      <c r="CA624" s="21">
        <v>-1.09303963778</v>
      </c>
      <c r="CI624" s="21">
        <v>19.480499999999999</v>
      </c>
      <c r="CJ624" s="21">
        <v>1.49629750131E-3</v>
      </c>
      <c r="CK624" s="21">
        <v>-1.0686196133600001</v>
      </c>
      <c r="CS624" s="21">
        <v>19.480499999999999</v>
      </c>
      <c r="CT624" s="21">
        <v>1.22189750131E-3</v>
      </c>
      <c r="CU624" s="21">
        <v>-1.10769165243</v>
      </c>
    </row>
    <row r="625" spans="2:99" ht="15" thickBot="1" x14ac:dyDescent="0.35">
      <c r="B625" s="23">
        <v>19.480499999999999</v>
      </c>
      <c r="C625" s="23">
        <v>8.5968226255999994E-3</v>
      </c>
      <c r="D625" s="18">
        <f t="shared" si="30"/>
        <v>8.8373936367075693E-3</v>
      </c>
      <c r="E625" s="1">
        <f t="shared" si="31"/>
        <v>0.64304901539242809</v>
      </c>
      <c r="Q625" s="21">
        <v>19.5138</v>
      </c>
      <c r="R625" s="21">
        <v>1.2416563907799999E-4</v>
      </c>
      <c r="S625" s="21">
        <v>-1.19430293731</v>
      </c>
      <c r="AA625" s="21">
        <v>19.5138</v>
      </c>
      <c r="AB625" s="21">
        <v>1.3500016621200001E-3</v>
      </c>
      <c r="AC625" s="21">
        <v>0.97615020048800005</v>
      </c>
      <c r="AK625" s="21">
        <v>19.5138</v>
      </c>
      <c r="AL625" s="21">
        <v>-4.2661024986899998E-3</v>
      </c>
      <c r="AM625" s="21">
        <v>-0.69255123728900003</v>
      </c>
      <c r="AU625" s="21">
        <v>19.5138</v>
      </c>
      <c r="AV625" s="21">
        <v>-4.2661024986899998E-3</v>
      </c>
      <c r="AW625" s="21">
        <v>-1.09303963778</v>
      </c>
      <c r="BE625" s="21">
        <v>19.5138</v>
      </c>
      <c r="BF625" s="21">
        <v>-1.0302902498700001E-2</v>
      </c>
      <c r="BG625" s="21">
        <v>0.85079430605600004</v>
      </c>
      <c r="BO625" s="21">
        <v>19.5138</v>
      </c>
      <c r="BP625" s="21">
        <v>-5.0893024986900003E-3</v>
      </c>
      <c r="BQ625" s="21">
        <v>0.41123386649600002</v>
      </c>
      <c r="BY625" s="21">
        <v>19.5138</v>
      </c>
      <c r="BZ625" s="21">
        <v>3.9658975013099999E-3</v>
      </c>
      <c r="CA625" s="21">
        <v>-1.09303963778</v>
      </c>
      <c r="CI625" s="21">
        <v>19.5138</v>
      </c>
      <c r="CJ625" s="21">
        <v>1.49629750131E-3</v>
      </c>
      <c r="CK625" s="21">
        <v>-0.88791143265000005</v>
      </c>
      <c r="CS625" s="21">
        <v>19.5138</v>
      </c>
      <c r="CT625" s="21">
        <v>1.22189750131E-3</v>
      </c>
      <c r="CU625" s="21">
        <v>-1.10769165243</v>
      </c>
    </row>
    <row r="626" spans="2:99" ht="15" thickBot="1" x14ac:dyDescent="0.35">
      <c r="B626" s="23">
        <v>19.5138</v>
      </c>
      <c r="C626" s="23">
        <v>8.3224226256000001E-3</v>
      </c>
      <c r="D626" s="18">
        <f t="shared" si="30"/>
        <v>8.9581700531232138E-3</v>
      </c>
      <c r="E626" s="1">
        <f t="shared" si="31"/>
        <v>4.4908310178042674</v>
      </c>
      <c r="Q626" s="21">
        <v>19.5471</v>
      </c>
      <c r="R626" s="21">
        <v>1.2416563907799999E-4</v>
      </c>
      <c r="S626" s="21">
        <v>-1.17965092266</v>
      </c>
      <c r="AA626" s="21">
        <v>19.5471</v>
      </c>
      <c r="AB626" s="21">
        <v>1.0756016621199999E-3</v>
      </c>
      <c r="AC626" s="21">
        <v>0.83451405885200003</v>
      </c>
      <c r="AK626" s="21">
        <v>19.5471</v>
      </c>
      <c r="AL626" s="21">
        <v>-3.4429024986900002E-3</v>
      </c>
      <c r="AM626" s="21">
        <v>-0.39951094424900002</v>
      </c>
      <c r="AU626" s="21">
        <v>19.5471</v>
      </c>
      <c r="AV626" s="21">
        <v>-7.2845024986899999E-3</v>
      </c>
      <c r="AW626" s="21">
        <v>-1.0246635693999999</v>
      </c>
      <c r="BE626" s="21">
        <v>19.5471</v>
      </c>
      <c r="BF626" s="21">
        <v>-9.7541024986899996E-3</v>
      </c>
      <c r="BG626" s="21">
        <v>1.04615450142</v>
      </c>
      <c r="BO626" s="21">
        <v>19.5471</v>
      </c>
      <c r="BP626" s="21">
        <v>-5.9125024986899999E-3</v>
      </c>
      <c r="BQ626" s="21">
        <v>0.70427415953600003</v>
      </c>
      <c r="BY626" s="21">
        <v>19.5471</v>
      </c>
      <c r="BZ626" s="21">
        <v>3.41709750131E-3</v>
      </c>
      <c r="CA626" s="21">
        <v>-1.0246635693999999</v>
      </c>
      <c r="CI626" s="21">
        <v>19.5471</v>
      </c>
      <c r="CJ626" s="21">
        <v>9.4749750131299995E-4</v>
      </c>
      <c r="CK626" s="21">
        <v>-0.62417516891299996</v>
      </c>
      <c r="CS626" s="21">
        <v>19.5471</v>
      </c>
      <c r="CT626" s="21">
        <v>1.49629750131E-3</v>
      </c>
      <c r="CU626" s="21">
        <v>-1.04419958894</v>
      </c>
    </row>
    <row r="627" spans="2:99" ht="15" thickBot="1" x14ac:dyDescent="0.35">
      <c r="B627" s="23">
        <v>19.5471</v>
      </c>
      <c r="C627" s="23">
        <v>7.2248226256000003E-3</v>
      </c>
      <c r="D627" s="18">
        <f t="shared" si="30"/>
        <v>8.4466788464598458E-3</v>
      </c>
      <c r="E627" s="1">
        <f t="shared" si="31"/>
        <v>16.588140271710046</v>
      </c>
      <c r="Q627" s="21">
        <v>19.580400000000001</v>
      </c>
      <c r="R627" s="21">
        <v>3.9856563907800002E-4</v>
      </c>
      <c r="S627" s="21">
        <v>-1.1503468933600001</v>
      </c>
      <c r="AA627" s="21">
        <v>19.580400000000001</v>
      </c>
      <c r="AB627" s="21">
        <v>1.3500016621200001E-3</v>
      </c>
      <c r="AC627" s="21">
        <v>0.634269858608</v>
      </c>
      <c r="AK627" s="21">
        <v>19.580400000000001</v>
      </c>
      <c r="AL627" s="21">
        <v>-2.3453024986899999E-3</v>
      </c>
      <c r="AM627" s="21">
        <v>-7.7166621904800003E-2</v>
      </c>
      <c r="AU627" s="21">
        <v>19.580400000000001</v>
      </c>
      <c r="AV627" s="21">
        <v>-9.4797024986900003E-3</v>
      </c>
      <c r="AW627" s="21">
        <v>-0.82930337404200005</v>
      </c>
      <c r="BE627" s="21">
        <v>19.580400000000001</v>
      </c>
      <c r="BF627" s="21">
        <v>-8.1077024986900004E-3</v>
      </c>
      <c r="BG627" s="21">
        <v>1.1633706186299999</v>
      </c>
      <c r="BO627" s="21">
        <v>19.580400000000001</v>
      </c>
      <c r="BP627" s="21">
        <v>-6.4613024986900002E-3</v>
      </c>
      <c r="BQ627" s="21">
        <v>0.948474403736</v>
      </c>
      <c r="BY627" s="21">
        <v>19.580400000000001</v>
      </c>
      <c r="BZ627" s="21">
        <v>2.3194975013099998E-3</v>
      </c>
      <c r="CA627" s="21">
        <v>-0.82930337404200005</v>
      </c>
      <c r="CI627" s="21">
        <v>19.580400000000001</v>
      </c>
      <c r="CJ627" s="21">
        <v>6.7309750131300001E-4</v>
      </c>
      <c r="CK627" s="21">
        <v>-0.29206283680099998</v>
      </c>
      <c r="CS627" s="21">
        <v>19.580400000000001</v>
      </c>
      <c r="CT627" s="21">
        <v>1.22189750131E-3</v>
      </c>
      <c r="CU627" s="21">
        <v>-0.82441936915799996</v>
      </c>
    </row>
    <row r="628" spans="2:99" ht="15" thickBot="1" x14ac:dyDescent="0.35">
      <c r="B628" s="23">
        <v>19.580400000000001</v>
      </c>
      <c r="C628" s="23">
        <v>5.8528226256000003E-3</v>
      </c>
      <c r="D628" s="18">
        <f t="shared" si="30"/>
        <v>7.3444402473437096E-3</v>
      </c>
      <c r="E628" s="1">
        <f t="shared" si="31"/>
        <v>24.721368105515108</v>
      </c>
      <c r="Q628" s="21">
        <v>19.613700000000001</v>
      </c>
      <c r="R628" s="21">
        <v>3.9856563907800002E-4</v>
      </c>
      <c r="S628" s="21">
        <v>-1.09662283963</v>
      </c>
      <c r="AA628" s="21">
        <v>19.613700000000001</v>
      </c>
      <c r="AB628" s="21">
        <v>1.0756016621199999E-3</v>
      </c>
      <c r="AC628" s="21">
        <v>0.39983762417599999</v>
      </c>
      <c r="AK628" s="21">
        <v>19.613700000000001</v>
      </c>
      <c r="AL628" s="21">
        <v>-9.7330249868700001E-4</v>
      </c>
      <c r="AM628" s="21">
        <v>0.254945710208</v>
      </c>
      <c r="AU628" s="21">
        <v>19.613700000000001</v>
      </c>
      <c r="AV628" s="21">
        <v>-1.11261024987E-2</v>
      </c>
      <c r="AW628" s="21">
        <v>-0.57533512007300003</v>
      </c>
      <c r="BE628" s="21">
        <v>19.613700000000001</v>
      </c>
      <c r="BF628" s="21">
        <v>-5.6381024986899998E-3</v>
      </c>
      <c r="BG628" s="21">
        <v>1.2122106674699999</v>
      </c>
      <c r="BO628" s="21">
        <v>19.613700000000001</v>
      </c>
      <c r="BP628" s="21">
        <v>-6.4613024986900002E-3</v>
      </c>
      <c r="BQ628" s="21">
        <v>1.10964656491</v>
      </c>
      <c r="BY628" s="21">
        <v>19.613700000000001</v>
      </c>
      <c r="BZ628" s="21">
        <v>1.49629750131E-3</v>
      </c>
      <c r="CA628" s="21">
        <v>-0.56068310542099997</v>
      </c>
      <c r="CI628" s="21">
        <v>19.613700000000001</v>
      </c>
      <c r="CJ628" s="21">
        <v>3.9869750131199999E-4</v>
      </c>
      <c r="CK628" s="21">
        <v>6.9353524615399995E-2</v>
      </c>
      <c r="CS628" s="21">
        <v>19.613700000000001</v>
      </c>
      <c r="CT628" s="21">
        <v>9.4749750131299995E-4</v>
      </c>
      <c r="CU628" s="21">
        <v>-0.50695905169699995</v>
      </c>
    </row>
    <row r="629" spans="2:99" ht="15" thickBot="1" x14ac:dyDescent="0.35">
      <c r="B629" s="23">
        <v>19.613700000000001</v>
      </c>
      <c r="C629" s="23">
        <v>3.6576226255999999E-3</v>
      </c>
      <c r="D629" s="18">
        <f t="shared" si="30"/>
        <v>5.7369986815175092E-3</v>
      </c>
      <c r="E629" s="1">
        <f t="shared" si="31"/>
        <v>48.042275354700642</v>
      </c>
      <c r="Q629" s="21">
        <v>19.646999999999998</v>
      </c>
      <c r="R629" s="21">
        <v>3.9856563907800002E-4</v>
      </c>
      <c r="S629" s="21">
        <v>-1.0282467712600001</v>
      </c>
      <c r="AA629" s="21">
        <v>19.646999999999998</v>
      </c>
      <c r="AB629" s="21">
        <v>1.0756016621199999E-3</v>
      </c>
      <c r="AC629" s="21">
        <v>0.121449345788</v>
      </c>
      <c r="AK629" s="21">
        <v>19.646999999999998</v>
      </c>
      <c r="AL629" s="21">
        <v>9.4749750131299995E-4</v>
      </c>
      <c r="AM629" s="21">
        <v>0.55775401301600003</v>
      </c>
      <c r="AU629" s="21">
        <v>19.646999999999998</v>
      </c>
      <c r="AV629" s="21">
        <v>-1.1674902498700001E-2</v>
      </c>
      <c r="AW629" s="21">
        <v>-0.26764281238100002</v>
      </c>
      <c r="BE629" s="21">
        <v>19.646999999999998</v>
      </c>
      <c r="BF629" s="21">
        <v>-3.16850249869E-3</v>
      </c>
      <c r="BG629" s="21">
        <v>1.16825462352</v>
      </c>
      <c r="BO629" s="21">
        <v>19.646999999999998</v>
      </c>
      <c r="BP629" s="21">
        <v>-5.9125024986899999E-3</v>
      </c>
      <c r="BQ629" s="21">
        <v>1.1926746479400001</v>
      </c>
      <c r="BY629" s="21">
        <v>19.646999999999998</v>
      </c>
      <c r="BZ629" s="21">
        <v>6.7309750131300001E-4</v>
      </c>
      <c r="CA629" s="21">
        <v>-0.243222787961</v>
      </c>
      <c r="CI629" s="21">
        <v>19.646999999999998</v>
      </c>
      <c r="CJ629" s="21">
        <v>-1.5010249868799999E-4</v>
      </c>
      <c r="CK629" s="21">
        <v>0.42100187626399999</v>
      </c>
      <c r="CS629" s="21">
        <v>19.646999999999998</v>
      </c>
      <c r="CT629" s="21">
        <v>6.7309750131300001E-4</v>
      </c>
      <c r="CU629" s="21">
        <v>-0.12600667074499999</v>
      </c>
    </row>
    <row r="630" spans="2:99" ht="15" thickBot="1" x14ac:dyDescent="0.35">
      <c r="B630" s="23">
        <v>19.646999999999998</v>
      </c>
      <c r="C630" s="23">
        <v>1.7368226256E-3</v>
      </c>
      <c r="D630" s="18">
        <f t="shared" si="30"/>
        <v>3.7472929762974146E-3</v>
      </c>
      <c r="E630" s="1">
        <f t="shared" si="31"/>
        <v>44.911011455926513</v>
      </c>
      <c r="Q630" s="21">
        <v>19.680299999999999</v>
      </c>
      <c r="R630" s="21">
        <v>3.9856563907800002E-4</v>
      </c>
      <c r="S630" s="21">
        <v>-0.95010269311399997</v>
      </c>
      <c r="AA630" s="21">
        <v>19.680299999999999</v>
      </c>
      <c r="AB630" s="21">
        <v>8.0120166212100004E-4</v>
      </c>
      <c r="AC630" s="21">
        <v>-0.16670694236899999</v>
      </c>
      <c r="AK630" s="21">
        <v>19.680299999999999</v>
      </c>
      <c r="AL630" s="21">
        <v>2.59389750131E-3</v>
      </c>
      <c r="AM630" s="21">
        <v>0.82149027675200004</v>
      </c>
      <c r="AU630" s="21">
        <v>19.680299999999999</v>
      </c>
      <c r="AV630" s="21">
        <v>-1.1674902498700001E-2</v>
      </c>
      <c r="AW630" s="21">
        <v>6.4469519731399999E-2</v>
      </c>
      <c r="BE630" s="21">
        <v>19.680299999999999</v>
      </c>
      <c r="BF630" s="21">
        <v>-1.5010249868799999E-4</v>
      </c>
      <c r="BG630" s="21">
        <v>1.04615450142</v>
      </c>
      <c r="BO630" s="21">
        <v>19.680299999999999</v>
      </c>
      <c r="BP630" s="21">
        <v>-4.8149024986900001E-3</v>
      </c>
      <c r="BQ630" s="21">
        <v>1.2024426577</v>
      </c>
      <c r="BY630" s="21">
        <v>19.680299999999999</v>
      </c>
      <c r="BZ630" s="21">
        <v>-9.7330249868700001E-4</v>
      </c>
      <c r="CA630" s="21">
        <v>9.8657553919399996E-2</v>
      </c>
      <c r="CI630" s="21">
        <v>19.680299999999999</v>
      </c>
      <c r="CJ630" s="21">
        <v>-4.2450249868800002E-4</v>
      </c>
      <c r="CK630" s="21">
        <v>0.73846219372400002</v>
      </c>
      <c r="CS630" s="21">
        <v>19.680299999999999</v>
      </c>
      <c r="CT630" s="21">
        <v>6.7309750131300001E-4</v>
      </c>
      <c r="CU630" s="21">
        <v>0.27448172974399998</v>
      </c>
    </row>
    <row r="631" spans="2:99" ht="15" thickBot="1" x14ac:dyDescent="0.35">
      <c r="B631" s="23">
        <v>19.680299999999999</v>
      </c>
      <c r="C631" s="23">
        <v>-7.32777374401E-4</v>
      </c>
      <c r="D631" s="18">
        <f t="shared" si="30"/>
        <v>1.5262602038048916E-3</v>
      </c>
      <c r="E631" s="1">
        <f t="shared" si="31"/>
        <v>56.702786441625996</v>
      </c>
      <c r="Q631" s="21">
        <v>19.7136</v>
      </c>
      <c r="R631" s="21">
        <v>3.9856563907800002E-4</v>
      </c>
      <c r="S631" s="21">
        <v>-0.85730660031700001</v>
      </c>
      <c r="AA631" s="21">
        <v>19.7136</v>
      </c>
      <c r="AB631" s="21">
        <v>5.2680166212099998E-4</v>
      </c>
      <c r="AC631" s="21">
        <v>-0.44997922564100001</v>
      </c>
      <c r="AK631" s="21">
        <v>19.7136</v>
      </c>
      <c r="AL631" s="21">
        <v>3.41709750131E-3</v>
      </c>
      <c r="AM631" s="21">
        <v>1.0217344770000001</v>
      </c>
      <c r="AU631" s="21">
        <v>19.7136</v>
      </c>
      <c r="AV631" s="21">
        <v>-1.05773024987E-2</v>
      </c>
      <c r="AW631" s="21">
        <v>0.39658185184400002</v>
      </c>
      <c r="BE631" s="21">
        <v>19.7136</v>
      </c>
      <c r="BF631" s="21">
        <v>3.1426975013099999E-3</v>
      </c>
      <c r="BG631" s="21">
        <v>0.84102629628799996</v>
      </c>
      <c r="BO631" s="21">
        <v>19.7136</v>
      </c>
      <c r="BP631" s="21">
        <v>-2.8941024986899998E-3</v>
      </c>
      <c r="BQ631" s="21">
        <v>1.1194145746799999</v>
      </c>
      <c r="BY631" s="21">
        <v>19.7136</v>
      </c>
      <c r="BZ631" s="21">
        <v>-1.7965024986900001E-3</v>
      </c>
      <c r="CA631" s="21">
        <v>0.430769886032</v>
      </c>
      <c r="CI631" s="21">
        <v>19.7136</v>
      </c>
      <c r="CJ631" s="21">
        <v>-6.9890249868699995E-4</v>
      </c>
      <c r="CK631" s="21">
        <v>0.98266243792399999</v>
      </c>
      <c r="CS631" s="21">
        <v>19.7136</v>
      </c>
      <c r="CT631" s="21">
        <v>3.9869750131199999E-4</v>
      </c>
      <c r="CU631" s="21">
        <v>0.64078209604400005</v>
      </c>
    </row>
    <row r="632" spans="2:99" ht="15" thickBot="1" x14ac:dyDescent="0.35">
      <c r="B632" s="23">
        <v>19.7136</v>
      </c>
      <c r="C632" s="23">
        <v>-2.9279773744000002E-3</v>
      </c>
      <c r="D632" s="18">
        <f t="shared" si="30"/>
        <v>-7.5860916195941792E-4</v>
      </c>
      <c r="E632" s="1">
        <f t="shared" si="31"/>
        <v>52.290649346084976</v>
      </c>
      <c r="Q632" s="21">
        <v>19.7469</v>
      </c>
      <c r="R632" s="21">
        <v>3.9856563907800002E-4</v>
      </c>
      <c r="S632" s="21">
        <v>-0.75962650263700005</v>
      </c>
      <c r="AA632" s="21">
        <v>19.7469</v>
      </c>
      <c r="AB632" s="21">
        <v>5.2680166212099998E-4</v>
      </c>
      <c r="AC632" s="21">
        <v>-0.71371548937700002</v>
      </c>
      <c r="AK632" s="21">
        <v>19.7469</v>
      </c>
      <c r="AL632" s="21">
        <v>5.0634975013099997E-3</v>
      </c>
      <c r="AM632" s="21">
        <v>1.1487186039799999</v>
      </c>
      <c r="AU632" s="21">
        <v>19.7469</v>
      </c>
      <c r="AV632" s="21">
        <v>-8.1077024986900004E-3</v>
      </c>
      <c r="AW632" s="21">
        <v>0.68962214488399998</v>
      </c>
      <c r="BE632" s="21">
        <v>19.7469</v>
      </c>
      <c r="BF632" s="21">
        <v>5.8866975013100002E-3</v>
      </c>
      <c r="BG632" s="21">
        <v>0.56263801790000001</v>
      </c>
      <c r="BO632" s="21">
        <v>19.7469</v>
      </c>
      <c r="BP632" s="21">
        <v>-1.5221024986900001E-3</v>
      </c>
      <c r="BQ632" s="21">
        <v>0.95824241350399997</v>
      </c>
      <c r="BY632" s="21">
        <v>19.7469</v>
      </c>
      <c r="BZ632" s="21">
        <v>-2.8941024986899998E-3</v>
      </c>
      <c r="CA632" s="21">
        <v>0.72869418395600005</v>
      </c>
      <c r="CI632" s="21">
        <v>19.7469</v>
      </c>
      <c r="CJ632" s="21">
        <v>-6.9890249868699995E-4</v>
      </c>
      <c r="CK632" s="21">
        <v>1.13895059421</v>
      </c>
      <c r="CS632" s="21">
        <v>19.7469</v>
      </c>
      <c r="CT632" s="21">
        <v>1.2429750131199999E-4</v>
      </c>
      <c r="CU632" s="21">
        <v>0.93382238908399995</v>
      </c>
    </row>
    <row r="633" spans="2:99" ht="15" thickBot="1" x14ac:dyDescent="0.35">
      <c r="B633" s="23">
        <v>19.7469</v>
      </c>
      <c r="C633" s="23">
        <v>-5.1231773744000002E-3</v>
      </c>
      <c r="D633" s="18">
        <f t="shared" si="30"/>
        <v>-2.9358973442648027E-3</v>
      </c>
      <c r="E633" s="1">
        <f t="shared" si="31"/>
        <v>53.15771033586924</v>
      </c>
      <c r="Q633" s="21">
        <v>19.780200000000001</v>
      </c>
      <c r="R633" s="21">
        <v>3.9856563907800002E-4</v>
      </c>
      <c r="S633" s="21">
        <v>-0.65706240007299999</v>
      </c>
      <c r="AA633" s="21">
        <v>19.780200000000001</v>
      </c>
      <c r="AB633" s="21">
        <v>2.5240166212099998E-4</v>
      </c>
      <c r="AC633" s="21">
        <v>-0.94326371892600003</v>
      </c>
      <c r="AK633" s="21">
        <v>19.780200000000001</v>
      </c>
      <c r="AL633" s="21">
        <v>5.6122975013100001E-3</v>
      </c>
      <c r="AM633" s="21">
        <v>1.2024426577</v>
      </c>
      <c r="AU633" s="21">
        <v>19.780200000000001</v>
      </c>
      <c r="AV633" s="21">
        <v>-5.9125024986899999E-3</v>
      </c>
      <c r="AW633" s="21">
        <v>0.92893838419999997</v>
      </c>
      <c r="BE633" s="21">
        <v>19.780200000000001</v>
      </c>
      <c r="BF633" s="21">
        <v>8.3562975013100008E-3</v>
      </c>
      <c r="BG633" s="21">
        <v>0.23540969067199999</v>
      </c>
      <c r="BO633" s="21">
        <v>19.780200000000001</v>
      </c>
      <c r="BP633" s="21">
        <v>9.4749750131299995E-4</v>
      </c>
      <c r="BQ633" s="21">
        <v>0.71892617418799998</v>
      </c>
      <c r="BY633" s="21">
        <v>19.780200000000001</v>
      </c>
      <c r="BZ633" s="21">
        <v>-2.8941024986899998E-3</v>
      </c>
      <c r="CA633" s="21">
        <v>0.96312641838799995</v>
      </c>
      <c r="CI633" s="21">
        <v>19.780200000000001</v>
      </c>
      <c r="CJ633" s="24">
        <v>-6.9890249868699995E-4</v>
      </c>
      <c r="CK633" s="21">
        <v>1.2122106674699999</v>
      </c>
      <c r="CS633" s="21">
        <v>19.780200000000001</v>
      </c>
      <c r="CT633" s="21">
        <v>3.9869750131199999E-4</v>
      </c>
      <c r="CU633" s="21">
        <v>1.1194145746799999</v>
      </c>
    </row>
    <row r="634" spans="2:99" ht="15" thickBot="1" x14ac:dyDescent="0.35">
      <c r="B634" s="23">
        <v>19.780200000000001</v>
      </c>
      <c r="C634" s="23">
        <v>-6.2207773744E-3</v>
      </c>
      <c r="D634" s="18">
        <f t="shared" si="30"/>
        <v>-4.8431151525022663E-3</v>
      </c>
      <c r="E634" s="1">
        <f t="shared" si="31"/>
        <v>21.088368862713342</v>
      </c>
      <c r="Q634" s="21">
        <v>19.813500000000001</v>
      </c>
      <c r="R634" s="21">
        <v>3.9856563907800002E-4</v>
      </c>
      <c r="S634" s="21">
        <v>-0.534962277973</v>
      </c>
      <c r="AA634" s="21">
        <v>19.813500000000001</v>
      </c>
      <c r="AB634" s="24">
        <v>-2.1998337878599999E-5</v>
      </c>
      <c r="AC634" s="21">
        <v>-1.1044358801</v>
      </c>
      <c r="AK634" s="21">
        <v>19.813500000000001</v>
      </c>
      <c r="AL634" s="21">
        <v>6.4354975013099997E-3</v>
      </c>
      <c r="AM634" s="21">
        <v>1.1731386284</v>
      </c>
      <c r="AU634" s="21">
        <v>19.813500000000001</v>
      </c>
      <c r="AV634" s="21">
        <v>-2.6197024986900001E-3</v>
      </c>
      <c r="AW634" s="21">
        <v>1.09011054537</v>
      </c>
      <c r="BE634" s="21">
        <v>19.813500000000001</v>
      </c>
      <c r="BF634" s="21">
        <v>1.02770975013E-2</v>
      </c>
      <c r="BG634" s="21">
        <v>-0.106470651209</v>
      </c>
      <c r="BO634" s="21">
        <v>19.813500000000001</v>
      </c>
      <c r="BP634" s="21">
        <v>2.3194975013099998E-3</v>
      </c>
      <c r="BQ634" s="21">
        <v>0.41123386649600002</v>
      </c>
      <c r="BY634" s="21">
        <v>19.813500000000001</v>
      </c>
      <c r="BZ634" s="21">
        <v>-3.7173024986899999E-3</v>
      </c>
      <c r="CA634" s="21">
        <v>1.1194145746799999</v>
      </c>
      <c r="CI634" s="21">
        <v>19.813500000000001</v>
      </c>
      <c r="CJ634" s="21">
        <v>-6.9890249868699995E-4</v>
      </c>
      <c r="CK634" s="21">
        <v>1.1780226332799999</v>
      </c>
      <c r="CS634" s="21">
        <v>19.813500000000001</v>
      </c>
      <c r="CT634" s="21">
        <v>1.2429750131199999E-4</v>
      </c>
      <c r="CU634" s="21">
        <v>1.2024426577</v>
      </c>
    </row>
    <row r="635" spans="2:99" ht="15" thickBot="1" x14ac:dyDescent="0.35">
      <c r="B635" s="23">
        <v>19.813500000000001</v>
      </c>
      <c r="C635" s="23">
        <v>-7.5927773743999999E-3</v>
      </c>
      <c r="D635" s="18">
        <f t="shared" si="30"/>
        <v>-6.3388238320956055E-3</v>
      </c>
      <c r="E635" s="1">
        <f t="shared" si="31"/>
        <v>17.471105402863763</v>
      </c>
      <c r="Q635" s="21">
        <v>19.846800000000002</v>
      </c>
      <c r="R635" s="21">
        <v>3.9856563907800002E-4</v>
      </c>
      <c r="S635" s="21">
        <v>-0.41286215587300001</v>
      </c>
      <c r="AA635" s="21">
        <v>19.846800000000002</v>
      </c>
      <c r="AB635" s="21">
        <v>2.5240166212099998E-4</v>
      </c>
      <c r="AC635" s="21">
        <v>-1.20699998266</v>
      </c>
      <c r="AK635" s="21">
        <v>19.846800000000002</v>
      </c>
      <c r="AL635" s="21">
        <v>6.4354975013099997E-3</v>
      </c>
      <c r="AM635" s="21">
        <v>1.0803425356</v>
      </c>
      <c r="AU635" s="21">
        <v>19.846800000000002</v>
      </c>
      <c r="AV635" s="21">
        <v>6.7309750131300001E-4</v>
      </c>
      <c r="AW635" s="21">
        <v>1.18290663817</v>
      </c>
      <c r="BE635" s="21">
        <v>19.846800000000002</v>
      </c>
      <c r="BF635" s="21">
        <v>1.16490975013E-2</v>
      </c>
      <c r="BG635" s="21">
        <v>-0.44346698820500002</v>
      </c>
      <c r="BO635" s="21">
        <v>19.846800000000002</v>
      </c>
      <c r="BP635" s="21">
        <v>4.5146975013100003E-3</v>
      </c>
      <c r="BQ635" s="21">
        <v>6.4469519731399999E-2</v>
      </c>
      <c r="BY635" s="21">
        <v>19.846800000000002</v>
      </c>
      <c r="BZ635" s="21">
        <v>-3.16850249869E-3</v>
      </c>
      <c r="CA635" s="21">
        <v>1.19755865282</v>
      </c>
      <c r="CI635" s="21">
        <v>19.846800000000002</v>
      </c>
      <c r="CJ635" s="21">
        <v>-4.2450249868800002E-4</v>
      </c>
      <c r="CK635" s="21">
        <v>1.06080651607</v>
      </c>
      <c r="CS635" s="21">
        <v>19.846800000000002</v>
      </c>
      <c r="CT635" s="21">
        <v>3.9869750131199999E-4</v>
      </c>
      <c r="CU635" s="21">
        <v>1.1731386284</v>
      </c>
    </row>
    <row r="636" spans="2:99" ht="15" thickBot="1" x14ac:dyDescent="0.35">
      <c r="B636" s="23">
        <v>19.846800000000002</v>
      </c>
      <c r="C636" s="23">
        <v>-7.5927773743999999E-3</v>
      </c>
      <c r="D636" s="18">
        <f t="shared" si="30"/>
        <v>-7.3131189198304631E-3</v>
      </c>
      <c r="E636" s="1">
        <f t="shared" si="31"/>
        <v>0.86898723569135239</v>
      </c>
      <c r="Q636" s="21">
        <v>19.880099999999999</v>
      </c>
      <c r="R636" s="21">
        <v>6.7296563907800002E-4</v>
      </c>
      <c r="S636" s="21">
        <v>-0.29564603865700001</v>
      </c>
      <c r="AA636" s="21">
        <v>19.880099999999999</v>
      </c>
      <c r="AB636" s="21">
        <v>2.5240166212099998E-4</v>
      </c>
      <c r="AC636" s="21">
        <v>-1.2363040119699999</v>
      </c>
      <c r="AK636" s="21">
        <v>19.880099999999999</v>
      </c>
      <c r="AL636" s="21">
        <v>6.1610975013100004E-3</v>
      </c>
      <c r="AM636" s="21">
        <v>0.89963435489599997</v>
      </c>
      <c r="AU636" s="21">
        <v>19.880099999999999</v>
      </c>
      <c r="AV636" s="21">
        <v>3.9658975013099999E-3</v>
      </c>
      <c r="AW636" s="21">
        <v>1.1926746479400001</v>
      </c>
      <c r="BE636" s="21">
        <v>19.880099999999999</v>
      </c>
      <c r="BF636" s="21">
        <v>1.19234975013E-2</v>
      </c>
      <c r="BG636" s="21">
        <v>-0.731623276361</v>
      </c>
      <c r="BO636" s="21">
        <v>19.880099999999999</v>
      </c>
      <c r="BP636" s="21">
        <v>5.8866975013100002E-3</v>
      </c>
      <c r="BQ636" s="21">
        <v>-0.28229482703300002</v>
      </c>
      <c r="BY636" s="21">
        <v>19.880099999999999</v>
      </c>
      <c r="BZ636" s="21">
        <v>-2.8941024986899998E-3</v>
      </c>
      <c r="CA636" s="21">
        <v>1.1926746479400001</v>
      </c>
      <c r="CI636" s="21">
        <v>19.880099999999999</v>
      </c>
      <c r="CJ636" s="21">
        <v>-4.2450249868800002E-4</v>
      </c>
      <c r="CK636" s="21">
        <v>0.84591030117199995</v>
      </c>
      <c r="CS636" s="21">
        <v>19.880099999999999</v>
      </c>
      <c r="CT636" s="21">
        <v>1.2429750131199999E-4</v>
      </c>
      <c r="CU636" s="21">
        <v>1.0266184818799999</v>
      </c>
    </row>
    <row r="637" spans="2:99" ht="15" thickBot="1" x14ac:dyDescent="0.35">
      <c r="B637" s="23">
        <v>19.880099999999999</v>
      </c>
      <c r="C637" s="23">
        <v>-7.5927773743999999E-3</v>
      </c>
      <c r="D637" s="18">
        <f t="shared" si="30"/>
        <v>-7.6956994060041741E-3</v>
      </c>
      <c r="E637" s="1">
        <f t="shared" si="31"/>
        <v>0.11769938432811822</v>
      </c>
      <c r="Q637" s="21">
        <v>19.913399999999999</v>
      </c>
      <c r="R637" s="21">
        <v>3.9856563907800002E-4</v>
      </c>
      <c r="S637" s="21">
        <v>-0.158893901905</v>
      </c>
      <c r="AA637" s="21">
        <v>19.913399999999999</v>
      </c>
      <c r="AB637" s="24">
        <v>-2.1998337878599999E-5</v>
      </c>
      <c r="AC637" s="21">
        <v>-1.24118801685</v>
      </c>
      <c r="AK637" s="21">
        <v>19.913399999999999</v>
      </c>
      <c r="AL637" s="21">
        <v>5.3378975013099999E-3</v>
      </c>
      <c r="AM637" s="21">
        <v>0.64566610092800003</v>
      </c>
      <c r="AU637" s="21">
        <v>19.913399999999999</v>
      </c>
      <c r="AV637" s="21">
        <v>6.98429750131E-3</v>
      </c>
      <c r="AW637" s="21">
        <v>1.1291825844400001</v>
      </c>
      <c r="BE637" s="21">
        <v>19.913399999999999</v>
      </c>
      <c r="BF637" s="21">
        <v>1.1374697501299999E-2</v>
      </c>
      <c r="BG637" s="21">
        <v>-0.95628750102600002</v>
      </c>
      <c r="BO637" s="21">
        <v>19.913399999999999</v>
      </c>
      <c r="BP637" s="21">
        <v>7.2586975013100002E-3</v>
      </c>
      <c r="BQ637" s="21">
        <v>-0.60463914937700003</v>
      </c>
      <c r="BY637" s="21">
        <v>19.913399999999999</v>
      </c>
      <c r="BZ637" s="21">
        <v>-2.3453024986899999E-3</v>
      </c>
      <c r="CA637" s="21">
        <v>1.0998785551400001</v>
      </c>
      <c r="CI637" s="21">
        <v>19.913399999999999</v>
      </c>
      <c r="CJ637" s="21">
        <v>3.9869750131199999E-4</v>
      </c>
      <c r="CK637" s="21">
        <v>0.54798600324799995</v>
      </c>
      <c r="CS637" s="21">
        <v>19.913399999999999</v>
      </c>
      <c r="CT637" s="21">
        <v>1.2429750131199999E-4</v>
      </c>
      <c r="CU637" s="21">
        <v>0.76776622302800002</v>
      </c>
    </row>
    <row r="638" spans="2:99" ht="15" thickBot="1" x14ac:dyDescent="0.35">
      <c r="B638" s="23">
        <v>19.913399999999999</v>
      </c>
      <c r="C638" s="23">
        <v>-6.4951773744000001E-3</v>
      </c>
      <c r="D638" s="18">
        <f t="shared" si="30"/>
        <v>-7.4609302736284326E-3</v>
      </c>
      <c r="E638" s="1">
        <f t="shared" si="31"/>
        <v>10.363096248534699</v>
      </c>
      <c r="Q638" s="21">
        <v>19.9467</v>
      </c>
      <c r="R638" s="21">
        <v>6.7296563907800002E-4</v>
      </c>
      <c r="S638" s="21">
        <v>-3.6793779804600003E-2</v>
      </c>
      <c r="AA638" s="21">
        <v>19.9467</v>
      </c>
      <c r="AB638" s="21">
        <v>-2.9639833787900002E-4</v>
      </c>
      <c r="AC638" s="21">
        <v>-1.22165199731</v>
      </c>
      <c r="AK638" s="21">
        <v>19.9467</v>
      </c>
      <c r="AL638" s="21">
        <v>4.2402975013100001E-3</v>
      </c>
      <c r="AM638" s="21">
        <v>0.33797379323600002</v>
      </c>
      <c r="AU638" s="21">
        <v>19.9467</v>
      </c>
      <c r="AV638" s="21">
        <v>9.7282975013100008E-3</v>
      </c>
      <c r="AW638" s="21">
        <v>0.99243044769199995</v>
      </c>
      <c r="BE638" s="21">
        <v>19.9467</v>
      </c>
      <c r="BF638" s="21">
        <v>1.05514975013E-2</v>
      </c>
      <c r="BG638" s="21">
        <v>-1.09303963778</v>
      </c>
      <c r="BO638" s="21">
        <v>19.9467</v>
      </c>
      <c r="BP638" s="21">
        <v>7.5330975013100003E-3</v>
      </c>
      <c r="BQ638" s="21">
        <v>-0.86349140823000003</v>
      </c>
      <c r="BY638" s="21">
        <v>19.9467</v>
      </c>
      <c r="BZ638" s="21">
        <v>-1.5221024986900001E-3</v>
      </c>
      <c r="CA638" s="21">
        <v>0.92405437931599999</v>
      </c>
      <c r="CI638" s="21">
        <v>19.9467</v>
      </c>
      <c r="CJ638" s="21">
        <v>6.7309750131300001E-4</v>
      </c>
      <c r="CK638" s="21">
        <v>0.1963376516</v>
      </c>
      <c r="CS638" s="21">
        <v>19.9467</v>
      </c>
      <c r="CT638" s="21">
        <v>3.9869750131199999E-4</v>
      </c>
      <c r="CU638" s="21">
        <v>0.41123386649600002</v>
      </c>
    </row>
    <row r="639" spans="2:99" ht="15" thickBot="1" x14ac:dyDescent="0.35">
      <c r="B639" s="23">
        <v>19.9467</v>
      </c>
      <c r="C639" s="23">
        <v>-5.3975773744000003E-3</v>
      </c>
      <c r="D639" s="18">
        <f t="shared" si="30"/>
        <v>-6.6295346370958434E-3</v>
      </c>
      <c r="E639" s="1">
        <f t="shared" si="31"/>
        <v>16.863541078989279</v>
      </c>
      <c r="Q639" s="21">
        <v>19.98</v>
      </c>
      <c r="R639" s="21">
        <v>3.9856563907800002E-4</v>
      </c>
      <c r="S639" s="21">
        <v>9.0190347179500002E-2</v>
      </c>
      <c r="AA639" s="21">
        <v>19.98</v>
      </c>
      <c r="AB639" s="21">
        <v>-2.9639833787900002E-4</v>
      </c>
      <c r="AC639" s="21">
        <v>-1.12885590452</v>
      </c>
      <c r="AK639" s="21">
        <v>19.98</v>
      </c>
      <c r="AL639" s="21">
        <v>3.41709750131E-3</v>
      </c>
      <c r="AM639" s="21">
        <v>9.7745623931599999E-4</v>
      </c>
      <c r="AU639" s="21">
        <v>19.98</v>
      </c>
      <c r="AV639" s="21">
        <v>1.16490975013E-2</v>
      </c>
      <c r="AW639" s="21">
        <v>0.75799821326000005</v>
      </c>
      <c r="BE639" s="21">
        <v>19.98</v>
      </c>
      <c r="BF639" s="21">
        <v>8.0818975013099998E-3</v>
      </c>
      <c r="BG639" s="21">
        <v>-1.1125756573100001</v>
      </c>
      <c r="BO639" s="21">
        <v>19.98</v>
      </c>
      <c r="BP639" s="21">
        <v>8.0818975013099998E-3</v>
      </c>
      <c r="BQ639" s="21">
        <v>-1.04419958894</v>
      </c>
      <c r="BY639" s="21">
        <v>19.98</v>
      </c>
      <c r="BZ639" s="21">
        <v>-4.2450249868800002E-4</v>
      </c>
      <c r="CA639" s="21">
        <v>0.66520212046399996</v>
      </c>
      <c r="CI639" s="21">
        <v>19.98</v>
      </c>
      <c r="CJ639" s="21">
        <v>1.22189750131E-3</v>
      </c>
      <c r="CK639" s="21">
        <v>-0.174846719585</v>
      </c>
      <c r="CS639" s="21">
        <v>19.98</v>
      </c>
      <c r="CT639" s="24">
        <v>3.9869750131199999E-4</v>
      </c>
      <c r="CU639" s="21">
        <v>9.7745623931599999E-4</v>
      </c>
    </row>
    <row r="640" spans="2:99" ht="15" thickBot="1" x14ac:dyDescent="0.35">
      <c r="B640" s="23">
        <v>19.98</v>
      </c>
      <c r="C640" s="23">
        <v>-3.4767773744000001E-3</v>
      </c>
      <c r="D640" s="18">
        <f t="shared" si="30"/>
        <v>-5.2668059331291376E-3</v>
      </c>
      <c r="E640" s="1">
        <f t="shared" si="31"/>
        <v>35.602247122954594</v>
      </c>
      <c r="Q640" s="21">
        <v>20.013300000000001</v>
      </c>
      <c r="R640" s="21">
        <v>6.7296563907800002E-4</v>
      </c>
      <c r="S640" s="21">
        <v>0.21717447416399999</v>
      </c>
      <c r="AA640" s="21">
        <v>20.013300000000001</v>
      </c>
      <c r="AB640" s="24">
        <v>-2.1998337878599999E-5</v>
      </c>
      <c r="AC640" s="21">
        <v>-0.98721976288199997</v>
      </c>
      <c r="AK640" s="21">
        <v>20.013300000000001</v>
      </c>
      <c r="AL640" s="21">
        <v>1.49629750131E-3</v>
      </c>
      <c r="AM640" s="21">
        <v>-0.331134875873</v>
      </c>
      <c r="AU640" s="21">
        <v>20.013300000000001</v>
      </c>
      <c r="AV640" s="21">
        <v>1.2746697501299999E-2</v>
      </c>
      <c r="AW640" s="21">
        <v>0.46495792021999999</v>
      </c>
      <c r="BE640" s="21">
        <v>20.013300000000001</v>
      </c>
      <c r="BF640" s="21">
        <v>5.8866975013100002E-3</v>
      </c>
      <c r="BG640" s="21">
        <v>-1.10769165243</v>
      </c>
      <c r="BO640" s="21">
        <v>20.013300000000001</v>
      </c>
      <c r="BP640" s="21">
        <v>7.5330975013100003E-3</v>
      </c>
      <c r="BQ640" s="21">
        <v>-1.1174596621999999</v>
      </c>
      <c r="BY640" s="21">
        <v>20.013300000000001</v>
      </c>
      <c r="BZ640" s="21">
        <v>9.4749750131299995E-4</v>
      </c>
      <c r="CA640" s="21">
        <v>0.34285779812</v>
      </c>
      <c r="CI640" s="21">
        <v>20.013300000000001</v>
      </c>
      <c r="CJ640" s="21">
        <v>1.49629750131E-3</v>
      </c>
      <c r="CK640" s="21">
        <v>-0.52649507123299999</v>
      </c>
      <c r="CS640" s="21">
        <v>20.013300000000001</v>
      </c>
      <c r="CT640" s="21">
        <v>9.4749750131299995E-4</v>
      </c>
      <c r="CU640" s="21">
        <v>-0.404394949133</v>
      </c>
    </row>
    <row r="641" spans="2:99" ht="15" thickBot="1" x14ac:dyDescent="0.35">
      <c r="B641" s="23">
        <v>20.013300000000001</v>
      </c>
      <c r="C641" s="23">
        <v>-1.5559773744E-3</v>
      </c>
      <c r="D641" s="18">
        <f t="shared" si="30"/>
        <v>-3.4774917557211858E-3</v>
      </c>
      <c r="E641" s="1">
        <f t="shared" si="31"/>
        <v>41.024639084712668</v>
      </c>
      <c r="Q641" s="21">
        <v>20.046600000000002</v>
      </c>
      <c r="R641" s="21">
        <v>6.7296563907800002E-4</v>
      </c>
      <c r="S641" s="21">
        <v>0.33439059137999999</v>
      </c>
      <c r="AA641" s="21">
        <v>20.046600000000002</v>
      </c>
      <c r="AB641" s="24">
        <v>-2.1998337878599999E-5</v>
      </c>
      <c r="AC641" s="21">
        <v>-0.78209155775299999</v>
      </c>
      <c r="AK641" s="21">
        <v>20.046600000000002</v>
      </c>
      <c r="AL641" s="21">
        <v>3.9869750131199999E-4</v>
      </c>
      <c r="AM641" s="21">
        <v>-0.64371118844899999</v>
      </c>
      <c r="AU641" s="21">
        <v>20.046600000000002</v>
      </c>
      <c r="AV641" s="21">
        <v>1.30210975013E-2</v>
      </c>
      <c r="AW641" s="21">
        <v>0.13284558810700001</v>
      </c>
      <c r="BE641" s="21">
        <v>20.046600000000002</v>
      </c>
      <c r="BF641" s="21">
        <v>2.59389750131E-3</v>
      </c>
      <c r="BG641" s="21">
        <v>-1.05885160359</v>
      </c>
      <c r="BO641" s="21">
        <v>20.046600000000002</v>
      </c>
      <c r="BP641" s="21">
        <v>6.1610975013100004E-3</v>
      </c>
      <c r="BQ641" s="21">
        <v>-1.1174596621999999</v>
      </c>
      <c r="BY641" s="21">
        <v>20.046600000000002</v>
      </c>
      <c r="BZ641" s="21">
        <v>2.0450975013100001E-3</v>
      </c>
      <c r="CA641" s="21">
        <v>-3.9065486446900003E-3</v>
      </c>
      <c r="CI641" s="21">
        <v>20.046600000000002</v>
      </c>
      <c r="CJ641" s="21">
        <v>1.49629750131E-3</v>
      </c>
      <c r="CK641" s="21">
        <v>-0.82441936915799996</v>
      </c>
      <c r="CS641" s="21">
        <v>20.046600000000002</v>
      </c>
      <c r="CT641" s="21">
        <v>9.4749750131299995E-4</v>
      </c>
      <c r="CU641" s="21">
        <v>-0.75115929589700003</v>
      </c>
    </row>
    <row r="642" spans="2:99" ht="15" thickBot="1" x14ac:dyDescent="0.35">
      <c r="B642" s="23">
        <v>20.046600000000002</v>
      </c>
      <c r="C642" s="23">
        <v>6.3922262559899996E-4</v>
      </c>
      <c r="D642" s="18">
        <f t="shared" si="30"/>
        <v>-1.3977493846936387E-3</v>
      </c>
      <c r="E642" s="1">
        <f t="shared" si="31"/>
        <v>46.102833007951503</v>
      </c>
      <c r="Q642" s="21">
        <v>20.079899999999999</v>
      </c>
      <c r="R642" s="21">
        <v>6.7296563907800002E-4</v>
      </c>
      <c r="S642" s="21">
        <v>0.45649071347999998</v>
      </c>
      <c r="AA642" s="21">
        <v>20.079899999999999</v>
      </c>
      <c r="AB642" s="21">
        <v>2.5240166212099998E-4</v>
      </c>
      <c r="AC642" s="21">
        <v>-0.53789131355300002</v>
      </c>
      <c r="AK642" s="21">
        <v>20.079899999999999</v>
      </c>
      <c r="AL642" s="21">
        <v>-1.5221024986900001E-3</v>
      </c>
      <c r="AM642" s="21">
        <v>-0.88791143265000005</v>
      </c>
      <c r="AU642" s="21">
        <v>20.079899999999999</v>
      </c>
      <c r="AV642" s="21">
        <v>1.2746697501299999E-2</v>
      </c>
      <c r="AW642" s="21">
        <v>-0.213918758657</v>
      </c>
      <c r="BE642" s="21">
        <v>20.079899999999999</v>
      </c>
      <c r="BF642" s="21">
        <v>1.2429750131199999E-4</v>
      </c>
      <c r="BG642" s="21">
        <v>-0.89279543753400004</v>
      </c>
      <c r="BO642" s="21">
        <v>20.079899999999999</v>
      </c>
      <c r="BP642" s="21">
        <v>5.3378975013099999E-3</v>
      </c>
      <c r="BQ642" s="21">
        <v>-1.09303963778</v>
      </c>
      <c r="BY642" s="21">
        <v>20.079899999999999</v>
      </c>
      <c r="BZ642" s="21">
        <v>3.1426975013099999E-3</v>
      </c>
      <c r="CA642" s="21">
        <v>-0.35067089540899998</v>
      </c>
      <c r="CI642" s="21">
        <v>20.079899999999999</v>
      </c>
      <c r="CJ642" s="21">
        <v>1.7706975013099999E-3</v>
      </c>
      <c r="CK642" s="21">
        <v>-1.02954757429</v>
      </c>
      <c r="CS642" s="21">
        <v>20.079899999999999</v>
      </c>
      <c r="CT642" s="21">
        <v>9.4749750131299995E-4</v>
      </c>
      <c r="CU642" s="21">
        <v>-1.0100115547499999</v>
      </c>
    </row>
    <row r="643" spans="2:99" ht="15" thickBot="1" x14ac:dyDescent="0.35">
      <c r="B643" s="23">
        <v>20.079899999999999</v>
      </c>
      <c r="C643" s="23">
        <v>2.5600226256000001E-3</v>
      </c>
      <c r="D643" s="18">
        <f t="shared" si="30"/>
        <v>8.1520970569343761E-4</v>
      </c>
      <c r="E643" s="1">
        <f t="shared" si="31"/>
        <v>33.8263569496985</v>
      </c>
      <c r="Q643" s="21">
        <v>20.113199999999999</v>
      </c>
      <c r="R643" s="21">
        <v>6.7296563907800002E-4</v>
      </c>
      <c r="S643" s="21">
        <v>0.56882282581200005</v>
      </c>
      <c r="AA643" s="21">
        <v>20.113199999999999</v>
      </c>
      <c r="AB643" s="21">
        <v>5.2680166212099998E-4</v>
      </c>
      <c r="AC643" s="21">
        <v>-0.26927104493300003</v>
      </c>
      <c r="AK643" s="21">
        <v>20.113199999999999</v>
      </c>
      <c r="AL643" s="21">
        <v>-2.8941024986899998E-3</v>
      </c>
      <c r="AM643" s="21">
        <v>-1.0539675987099999</v>
      </c>
      <c r="AU643" s="21">
        <v>20.113199999999999</v>
      </c>
      <c r="AV643" s="21">
        <v>1.0825897501300001E-2</v>
      </c>
      <c r="AW643" s="21">
        <v>-0.53626308100099995</v>
      </c>
      <c r="BE643" s="21">
        <v>20.113199999999999</v>
      </c>
      <c r="BF643" s="21">
        <v>-3.4429024986900002E-3</v>
      </c>
      <c r="BG643" s="21">
        <v>-0.64371118844899999</v>
      </c>
      <c r="BO643" s="21">
        <v>20.113199999999999</v>
      </c>
      <c r="BP643" s="21">
        <v>3.41709750131E-3</v>
      </c>
      <c r="BQ643" s="21">
        <v>-0.97093951567799996</v>
      </c>
      <c r="BY643" s="21">
        <v>20.113199999999999</v>
      </c>
      <c r="BZ643" s="21">
        <v>3.9658975013099999E-3</v>
      </c>
      <c r="CA643" s="21">
        <v>-0.66813121286900001</v>
      </c>
      <c r="CI643" s="21">
        <v>20.113199999999999</v>
      </c>
      <c r="CJ643" s="21">
        <v>1.7706975013099999E-3</v>
      </c>
      <c r="CK643" s="21">
        <v>-1.1272276719700001</v>
      </c>
      <c r="CS643" s="21">
        <v>20.113199999999999</v>
      </c>
      <c r="CT643" s="21">
        <v>1.49629750131E-3</v>
      </c>
      <c r="CU643" s="21">
        <v>-1.0979236426600001</v>
      </c>
    </row>
    <row r="644" spans="2:99" ht="15" thickBot="1" x14ac:dyDescent="0.35">
      <c r="B644" s="23">
        <v>20.113199999999999</v>
      </c>
      <c r="C644" s="23">
        <v>4.7552226255999997E-3</v>
      </c>
      <c r="D644" s="18">
        <f t="shared" si="30"/>
        <v>2.9949991638421108E-3</v>
      </c>
      <c r="E644" s="1">
        <f t="shared" si="31"/>
        <v>34.426518170254745</v>
      </c>
      <c r="Q644" s="21">
        <v>20.1465</v>
      </c>
      <c r="R644" s="21">
        <v>6.7296563907800002E-4</v>
      </c>
      <c r="S644" s="21">
        <v>0.671386928376</v>
      </c>
      <c r="AA644" s="21">
        <v>20.1465</v>
      </c>
      <c r="AB644" s="21">
        <v>5.2680166212099998E-4</v>
      </c>
      <c r="AC644" s="21">
        <v>1.40012383394E-2</v>
      </c>
      <c r="AK644" s="21">
        <v>20.1465</v>
      </c>
      <c r="AL644" s="21">
        <v>-3.9917024986899996E-3</v>
      </c>
      <c r="AM644" s="21">
        <v>-1.12234366708</v>
      </c>
      <c r="AU644" s="21">
        <v>20.1465</v>
      </c>
      <c r="AV644" s="21">
        <v>8.6306975013100001E-3</v>
      </c>
      <c r="AW644" s="21">
        <v>-0.80488334962100005</v>
      </c>
      <c r="BE644" s="21">
        <v>20.1465</v>
      </c>
      <c r="BF644" s="21">
        <v>-6.1869024986900001E-3</v>
      </c>
      <c r="BG644" s="21">
        <v>-0.345786890525</v>
      </c>
      <c r="BO644" s="21">
        <v>20.1465</v>
      </c>
      <c r="BP644" s="21">
        <v>1.49629750131E-3</v>
      </c>
      <c r="BQ644" s="21">
        <v>-0.75604330078100002</v>
      </c>
      <c r="BY644" s="21">
        <v>20.1465</v>
      </c>
      <c r="BZ644" s="21">
        <v>4.2402975013100001E-3</v>
      </c>
      <c r="CA644" s="21">
        <v>-0.92209946683800004</v>
      </c>
      <c r="CI644" s="21">
        <v>20.1465</v>
      </c>
      <c r="CJ644" s="21">
        <v>1.7706975013099999E-3</v>
      </c>
      <c r="CK644" s="21">
        <v>-1.1321116768499999</v>
      </c>
      <c r="CS644" s="21">
        <v>20.1465</v>
      </c>
      <c r="CT644" s="24">
        <v>1.22189750131E-3</v>
      </c>
      <c r="CU644" s="21">
        <v>-1.09303963778</v>
      </c>
    </row>
    <row r="645" spans="2:99" ht="15" thickBot="1" x14ac:dyDescent="0.35">
      <c r="B645" s="23">
        <v>20.1465</v>
      </c>
      <c r="C645" s="23">
        <v>6.4016226255999998E-3</v>
      </c>
      <c r="D645" s="18">
        <f t="shared" si="30"/>
        <v>4.9785636124211321E-3</v>
      </c>
      <c r="E645" s="1">
        <f t="shared" si="31"/>
        <v>22.501077277662368</v>
      </c>
      <c r="Q645" s="21">
        <v>20.1798</v>
      </c>
      <c r="R645" s="24">
        <v>6.7296563907800002E-4</v>
      </c>
      <c r="S645" s="21">
        <v>0.75929901628800001</v>
      </c>
      <c r="AA645" s="21">
        <v>20.1798</v>
      </c>
      <c r="AB645" s="24">
        <v>1.0756016621199999E-3</v>
      </c>
      <c r="AC645" s="21">
        <v>0.28750551184399997</v>
      </c>
      <c r="AK645" s="21">
        <v>20.1798</v>
      </c>
      <c r="AL645" s="24">
        <v>-4.54050249869E-3</v>
      </c>
      <c r="AM645" s="21">
        <v>-1.1321116768499999</v>
      </c>
      <c r="AU645" s="21">
        <v>20.1798</v>
      </c>
      <c r="AV645" s="24">
        <v>5.6122975013100001E-3</v>
      </c>
      <c r="AW645" s="21">
        <v>-1.0100115547499999</v>
      </c>
      <c r="BE645" s="21">
        <v>20.1798</v>
      </c>
      <c r="BF645" s="24">
        <v>-8.1077024986900004E-3</v>
      </c>
      <c r="BG645" s="21">
        <v>-1.8558563296700002E-2</v>
      </c>
      <c r="BO645" s="21">
        <v>20.1798</v>
      </c>
      <c r="BP645" s="24">
        <v>-1.5010249868799999E-4</v>
      </c>
      <c r="BQ645" s="21">
        <v>-0.46788701262499999</v>
      </c>
      <c r="BY645" s="21">
        <v>20.1798</v>
      </c>
      <c r="BZ645" s="24">
        <v>4.7890975013100004E-3</v>
      </c>
      <c r="CA645" s="21">
        <v>-1.0686196133600001</v>
      </c>
      <c r="CI645" s="21">
        <v>20.1798</v>
      </c>
      <c r="CJ645" s="21">
        <v>1.7706975013099999E-3</v>
      </c>
      <c r="CK645" s="21">
        <v>-1.0881556328899999</v>
      </c>
      <c r="CS645" s="21">
        <v>20.1798</v>
      </c>
      <c r="CT645" s="21">
        <v>1.22189750131E-3</v>
      </c>
      <c r="CU645" s="21">
        <v>-1.05885160359</v>
      </c>
    </row>
    <row r="646" spans="2:99" ht="15" thickBot="1" x14ac:dyDescent="0.35">
      <c r="B646" s="23">
        <v>20.1798</v>
      </c>
      <c r="C646" s="23">
        <v>7.4992226255999996E-3</v>
      </c>
      <c r="D646" s="18">
        <f t="shared" si="30"/>
        <v>6.6183713967246215E-3</v>
      </c>
      <c r="E646" s="1">
        <f t="shared" si="31"/>
        <v>8.6210987490140436</v>
      </c>
      <c r="Q646" s="21">
        <v>20.213100000000001</v>
      </c>
      <c r="R646" s="21">
        <v>6.7296563907800002E-4</v>
      </c>
      <c r="S646" s="21">
        <v>0.84232709931600003</v>
      </c>
      <c r="AA646" s="21">
        <v>20.213100000000001</v>
      </c>
      <c r="AB646" s="21">
        <v>8.0120166212100004E-4</v>
      </c>
      <c r="AC646" s="21">
        <v>0.53658976092800004</v>
      </c>
      <c r="AK646" s="21">
        <v>20.213100000000001</v>
      </c>
      <c r="AL646" s="21">
        <v>-4.8149024986900001E-3</v>
      </c>
      <c r="AM646" s="21">
        <v>-1.1028076475499999</v>
      </c>
      <c r="AU646" s="21">
        <v>20.213100000000001</v>
      </c>
      <c r="AV646" s="21">
        <v>2.59389750131E-3</v>
      </c>
      <c r="AW646" s="21">
        <v>-1.1028076475499999</v>
      </c>
      <c r="BE646" s="21">
        <v>20.213100000000001</v>
      </c>
      <c r="BF646" s="21">
        <v>-9.7541024986899996E-3</v>
      </c>
      <c r="BG646" s="21">
        <v>0.31843777369999998</v>
      </c>
      <c r="BO646" s="21">
        <v>20.213100000000001</v>
      </c>
      <c r="BP646" s="21">
        <v>-2.6197024986900001E-3</v>
      </c>
      <c r="BQ646" s="21">
        <v>-0.15042669516500001</v>
      </c>
      <c r="BY646" s="21">
        <v>20.213100000000001</v>
      </c>
      <c r="BZ646" s="21">
        <v>4.5146975013100003E-3</v>
      </c>
      <c r="CA646" s="21">
        <v>-1.07838762313</v>
      </c>
      <c r="CI646" s="21">
        <v>20.213100000000001</v>
      </c>
      <c r="CJ646" s="21">
        <v>1.49629750131E-3</v>
      </c>
      <c r="CK646" s="21">
        <v>-0.94163548637399996</v>
      </c>
      <c r="CS646" s="21">
        <v>20.213100000000001</v>
      </c>
      <c r="CT646" s="21">
        <v>9.4749750131299995E-4</v>
      </c>
      <c r="CU646" s="21">
        <v>-0.87814342288199998</v>
      </c>
    </row>
    <row r="647" spans="2:99" ht="15" thickBot="1" x14ac:dyDescent="0.35">
      <c r="B647" s="23">
        <v>20.213100000000001</v>
      </c>
      <c r="C647" s="23">
        <v>8.3224226256000001E-3</v>
      </c>
      <c r="D647" s="18">
        <f t="shared" si="30"/>
        <v>7.7933828218999567E-3</v>
      </c>
      <c r="E647" s="1">
        <f t="shared" si="31"/>
        <v>3.1098123766553392</v>
      </c>
      <c r="Q647" s="21">
        <v>20.246400000000001</v>
      </c>
      <c r="R647" s="21">
        <v>6.7296563907800002E-4</v>
      </c>
      <c r="S647" s="21">
        <v>0.91070316769199999</v>
      </c>
      <c r="AA647" s="21">
        <v>20.246400000000001</v>
      </c>
      <c r="AB647" s="21">
        <v>1.3500016621200001E-3</v>
      </c>
      <c r="AC647" s="21">
        <v>0.75148597582400001</v>
      </c>
      <c r="AK647" s="21">
        <v>20.246400000000001</v>
      </c>
      <c r="AL647" s="21">
        <v>-5.3637024986899996E-3</v>
      </c>
      <c r="AM647" s="21">
        <v>-0.990475535214</v>
      </c>
      <c r="AU647" s="21">
        <v>20.246400000000001</v>
      </c>
      <c r="AV647" s="21">
        <v>-6.9890249868699995E-4</v>
      </c>
      <c r="AW647" s="21">
        <v>-1.1174596621999999</v>
      </c>
      <c r="BE647" s="21">
        <v>20.246400000000001</v>
      </c>
      <c r="BF647" s="21">
        <v>-1.0302902498700001E-2</v>
      </c>
      <c r="BG647" s="21">
        <v>0.62613008139199999</v>
      </c>
      <c r="BO647" s="21">
        <v>20.246400000000001</v>
      </c>
      <c r="BP647" s="21">
        <v>-4.2661024986899998E-3</v>
      </c>
      <c r="BQ647" s="21">
        <v>0.19145364671599999</v>
      </c>
      <c r="BY647" s="21">
        <v>20.246400000000001</v>
      </c>
      <c r="BZ647" s="21">
        <v>4.5146975013100003E-3</v>
      </c>
      <c r="CA647" s="21">
        <v>-1.0832716280100001</v>
      </c>
      <c r="CI647" s="21">
        <v>20.246400000000001</v>
      </c>
      <c r="CJ647" s="21">
        <v>9.4749750131299995E-4</v>
      </c>
      <c r="CK647" s="21">
        <v>-0.69255123728900003</v>
      </c>
      <c r="CS647" s="21">
        <v>20.246400000000001</v>
      </c>
      <c r="CT647" s="21">
        <v>1.22189750131E-3</v>
      </c>
      <c r="CU647" s="21">
        <v>-0.57533512007300003</v>
      </c>
    </row>
    <row r="648" spans="2:99" ht="15" thickBot="1" x14ac:dyDescent="0.35">
      <c r="B648" s="23">
        <v>20.246400000000001</v>
      </c>
      <c r="C648" s="23">
        <v>8.5968226255999994E-3</v>
      </c>
      <c r="D648" s="18">
        <f t="shared" si="30"/>
        <v>8.4179788041823782E-3</v>
      </c>
      <c r="E648" s="1">
        <f t="shared" si="31"/>
        <v>0.35539013843619965</v>
      </c>
      <c r="Q648" s="21">
        <v>20.279699999999998</v>
      </c>
      <c r="R648" s="21">
        <v>1.2217656390799999E-3</v>
      </c>
      <c r="S648" s="21">
        <v>0.96442722141600001</v>
      </c>
      <c r="AA648" s="21">
        <v>20.279699999999998</v>
      </c>
      <c r="AB648" s="21">
        <v>1.0756016621199999E-3</v>
      </c>
      <c r="AC648" s="21">
        <v>0.90777413211199998</v>
      </c>
      <c r="AK648" s="21">
        <v>20.279699999999998</v>
      </c>
      <c r="AL648" s="21">
        <v>-4.54050249869E-3</v>
      </c>
      <c r="AM648" s="21">
        <v>-0.790231334969</v>
      </c>
      <c r="AU648" s="21">
        <v>20.279699999999998</v>
      </c>
      <c r="AV648" s="21">
        <v>-4.2661024986899998E-3</v>
      </c>
      <c r="AW648" s="21">
        <v>-1.10769165243</v>
      </c>
      <c r="BE648" s="21">
        <v>20.279699999999998</v>
      </c>
      <c r="BF648" s="21">
        <v>-1.0302902498700001E-2</v>
      </c>
      <c r="BG648" s="21">
        <v>0.88498234024400002</v>
      </c>
      <c r="BO648" s="21">
        <v>20.279699999999998</v>
      </c>
      <c r="BP648" s="21">
        <v>-5.0893024986900003E-3</v>
      </c>
      <c r="BQ648" s="21">
        <v>0.51379796905999997</v>
      </c>
      <c r="BY648" s="21">
        <v>20.279699999999998</v>
      </c>
      <c r="BZ648" s="21">
        <v>3.9658975013099999E-3</v>
      </c>
      <c r="CA648" s="21">
        <v>-1.05885160359</v>
      </c>
      <c r="CI648" s="21">
        <v>20.279699999999998</v>
      </c>
      <c r="CJ648" s="21">
        <v>9.4749750131299995E-4</v>
      </c>
      <c r="CK648" s="21">
        <v>-0.37997492471299998</v>
      </c>
      <c r="CS648" s="21">
        <v>20.279699999999998</v>
      </c>
      <c r="CT648" s="21">
        <v>6.7309750131300001E-4</v>
      </c>
      <c r="CU648" s="21">
        <v>-0.20415074888900001</v>
      </c>
    </row>
    <row r="649" spans="2:99" ht="15" thickBot="1" x14ac:dyDescent="0.35">
      <c r="B649" s="23">
        <v>20.279699999999998</v>
      </c>
      <c r="C649" s="23">
        <v>7.4992226255999996E-3</v>
      </c>
      <c r="D649" s="18">
        <f t="shared" si="30"/>
        <v>8.4481917372094331E-3</v>
      </c>
      <c r="E649" s="1">
        <f t="shared" si="31"/>
        <v>10.006026386542196</v>
      </c>
      <c r="Q649" s="21">
        <v>20.312999999999999</v>
      </c>
      <c r="R649" s="21">
        <v>6.7296563907800002E-4</v>
      </c>
      <c r="S649" s="21">
        <v>1.0132672702600001</v>
      </c>
      <c r="AA649" s="21">
        <v>20.312999999999999</v>
      </c>
      <c r="AB649" s="21">
        <v>1.62440166212E-3</v>
      </c>
      <c r="AC649" s="21">
        <v>1.0152222395599999</v>
      </c>
      <c r="AK649" s="21">
        <v>20.312999999999999</v>
      </c>
      <c r="AL649" s="21">
        <v>-3.7173024986899999E-3</v>
      </c>
      <c r="AM649" s="21">
        <v>-0.51672706146500003</v>
      </c>
      <c r="AU649" s="21">
        <v>20.312999999999999</v>
      </c>
      <c r="AV649" s="21">
        <v>-7.0101024986899997E-3</v>
      </c>
      <c r="AW649" s="21">
        <v>-1.0344315791700001</v>
      </c>
      <c r="BE649" s="21">
        <v>20.312999999999999</v>
      </c>
      <c r="BF649" s="21">
        <v>-9.4797024986900003E-3</v>
      </c>
      <c r="BG649" s="21">
        <v>1.06080651607</v>
      </c>
      <c r="BO649" s="21">
        <v>20.312999999999999</v>
      </c>
      <c r="BP649" s="21">
        <v>-6.1869024986900001E-3</v>
      </c>
      <c r="BQ649" s="21">
        <v>0.79218624744800004</v>
      </c>
      <c r="BY649" s="21">
        <v>20.312999999999999</v>
      </c>
      <c r="BZ649" s="21">
        <v>2.8682975013100001E-3</v>
      </c>
      <c r="CA649" s="21">
        <v>-0.90744745218599998</v>
      </c>
      <c r="CI649" s="21">
        <v>20.312999999999999</v>
      </c>
      <c r="CJ649" s="21">
        <v>3.9869750131199999E-4</v>
      </c>
      <c r="CK649" s="21">
        <v>-2.3442568180700001E-2</v>
      </c>
      <c r="CS649" s="21">
        <v>20.312999999999999</v>
      </c>
      <c r="CT649" s="21">
        <v>3.9869750131199999E-4</v>
      </c>
      <c r="CU649" s="21">
        <v>0.19145364671599999</v>
      </c>
    </row>
    <row r="650" spans="2:99" ht="15" thickBot="1" x14ac:dyDescent="0.35">
      <c r="B650" s="23">
        <v>20.312999999999999</v>
      </c>
      <c r="C650" s="23">
        <v>6.9504226256000001E-3</v>
      </c>
      <c r="D650" s="18">
        <f t="shared" si="30"/>
        <v>7.8847857380729604E-3</v>
      </c>
      <c r="E650" s="1">
        <f t="shared" si="31"/>
        <v>9.7003825105573114</v>
      </c>
      <c r="Q650" s="21">
        <v>20.346299999999999</v>
      </c>
      <c r="R650" s="21">
        <v>9.4736563907799997E-4</v>
      </c>
      <c r="S650" s="21">
        <v>1.0474553044399999</v>
      </c>
      <c r="AA650" s="21">
        <v>20.346299999999999</v>
      </c>
      <c r="AB650" s="21">
        <v>1.3500016621200001E-3</v>
      </c>
      <c r="AC650" s="21">
        <v>1.0787143030499999</v>
      </c>
      <c r="AK650" s="21">
        <v>20.346299999999999</v>
      </c>
      <c r="AL650" s="21">
        <v>-2.8941024986899998E-3</v>
      </c>
      <c r="AM650" s="21">
        <v>-0.20415074888900001</v>
      </c>
      <c r="AU650" s="21">
        <v>20.346299999999999</v>
      </c>
      <c r="AV650" s="21">
        <v>-9.4797024986900003E-3</v>
      </c>
      <c r="AW650" s="21">
        <v>-0.843955388694</v>
      </c>
      <c r="BE650" s="21">
        <v>20.346299999999999</v>
      </c>
      <c r="BF650" s="21">
        <v>-7.8333024986899993E-3</v>
      </c>
      <c r="BG650" s="21">
        <v>1.1731386284</v>
      </c>
      <c r="BO650" s="21">
        <v>20.346299999999999</v>
      </c>
      <c r="BP650" s="21">
        <v>-6.4613024986900002E-3</v>
      </c>
      <c r="BQ650" s="21">
        <v>1.0070824623400001</v>
      </c>
      <c r="BY650" s="21">
        <v>20.346299999999999</v>
      </c>
      <c r="BZ650" s="21">
        <v>2.0450975013100001E-3</v>
      </c>
      <c r="CA650" s="21">
        <v>-0.66813121286900001</v>
      </c>
      <c r="CI650" s="21">
        <v>20.346299999999999</v>
      </c>
      <c r="CJ650" s="21">
        <v>1.2429750131199999E-4</v>
      </c>
      <c r="CK650" s="21">
        <v>0.33308978835199998</v>
      </c>
      <c r="CS650" s="21">
        <v>20.346299999999999</v>
      </c>
      <c r="CT650" s="21">
        <v>1.2429750131199999E-4</v>
      </c>
      <c r="CU650" s="21">
        <v>0.57240602766799997</v>
      </c>
    </row>
    <row r="651" spans="2:99" ht="15" thickBot="1" x14ac:dyDescent="0.35">
      <c r="B651" s="23">
        <v>20.346299999999999</v>
      </c>
      <c r="C651" s="23">
        <v>5.3040226256E-3</v>
      </c>
      <c r="D651" s="18">
        <f t="shared" si="30"/>
        <v>6.7729716643230983E-3</v>
      </c>
      <c r="E651" s="1">
        <f t="shared" si="31"/>
        <v>23.975680870727942</v>
      </c>
      <c r="Q651" s="21">
        <v>20.3796</v>
      </c>
      <c r="R651" s="21">
        <v>1.2217656390799999E-3</v>
      </c>
      <c r="S651" s="21">
        <v>1.0767593337500001</v>
      </c>
      <c r="AA651" s="21">
        <v>20.3796</v>
      </c>
      <c r="AB651" s="21">
        <v>1.62440166212E-3</v>
      </c>
      <c r="AC651" s="21">
        <v>1.08359830794</v>
      </c>
      <c r="AK651" s="21">
        <v>20.3796</v>
      </c>
      <c r="AL651" s="21">
        <v>-1.5221024986900001E-3</v>
      </c>
      <c r="AM651" s="21">
        <v>0.11819357345500001</v>
      </c>
      <c r="AU651" s="21">
        <v>20.3796</v>
      </c>
      <c r="AV651" s="21">
        <v>-1.0851702498699999E-2</v>
      </c>
      <c r="AW651" s="21">
        <v>-0.58998713472499997</v>
      </c>
      <c r="BE651" s="21">
        <v>20.3796</v>
      </c>
      <c r="BF651" s="21">
        <v>-5.6381024986899998E-3</v>
      </c>
      <c r="BG651" s="21">
        <v>1.2268626821199999</v>
      </c>
      <c r="BO651" s="21">
        <v>20.3796</v>
      </c>
      <c r="BP651" s="21">
        <v>-6.4613024986900002E-3</v>
      </c>
      <c r="BQ651" s="21">
        <v>1.1438345991000001</v>
      </c>
      <c r="BY651" s="21">
        <v>20.3796</v>
      </c>
      <c r="BZ651" s="21">
        <v>6.7309750131300001E-4</v>
      </c>
      <c r="CA651" s="21">
        <v>-0.36532291006099998</v>
      </c>
      <c r="CI651" s="21">
        <v>20.3796</v>
      </c>
      <c r="CJ651" s="21">
        <v>-6.9890249868699995E-4</v>
      </c>
      <c r="CK651" s="21">
        <v>0.66520212046399996</v>
      </c>
      <c r="CS651" s="21">
        <v>20.3796</v>
      </c>
      <c r="CT651" s="21">
        <v>3.9869750131199999E-4</v>
      </c>
      <c r="CU651" s="21">
        <v>0.88498234024400002</v>
      </c>
    </row>
    <row r="652" spans="2:99" ht="15" thickBot="1" x14ac:dyDescent="0.35">
      <c r="B652" s="23">
        <v>20.3796</v>
      </c>
      <c r="C652" s="23">
        <v>3.1088226256E-3</v>
      </c>
      <c r="D652" s="18">
        <f t="shared" si="30"/>
        <v>5.1987953767653012E-3</v>
      </c>
      <c r="E652" s="1">
        <f t="shared" si="31"/>
        <v>48.533178895705106</v>
      </c>
      <c r="Q652" s="21">
        <v>20.4129</v>
      </c>
      <c r="R652" s="21">
        <v>9.4736563907799997E-4</v>
      </c>
      <c r="S652" s="21">
        <v>1.0962953532799999</v>
      </c>
      <c r="AA652" s="21">
        <v>20.4129</v>
      </c>
      <c r="AB652" s="21">
        <v>1.62440166212E-3</v>
      </c>
      <c r="AC652" s="21">
        <v>1.0298742542099999</v>
      </c>
      <c r="AK652" s="21">
        <v>20.4129</v>
      </c>
      <c r="AL652" s="21">
        <v>-1.5010249868799999E-4</v>
      </c>
      <c r="AM652" s="21">
        <v>0.44542190068400001</v>
      </c>
      <c r="AU652" s="21">
        <v>20.4129</v>
      </c>
      <c r="AV652" s="21">
        <v>-1.19493024987E-2</v>
      </c>
      <c r="AW652" s="21">
        <v>-0.27741082214899998</v>
      </c>
      <c r="BE652" s="21">
        <v>20.4129</v>
      </c>
      <c r="BF652" s="21">
        <v>-2.6197024986900001E-3</v>
      </c>
      <c r="BG652" s="21">
        <v>1.1584866137500001</v>
      </c>
      <c r="BO652" s="21">
        <v>20.4129</v>
      </c>
      <c r="BP652" s="21">
        <v>-5.6381024986899998E-3</v>
      </c>
      <c r="BQ652" s="21">
        <v>1.2122106674699999</v>
      </c>
      <c r="BY652" s="21">
        <v>20.4129</v>
      </c>
      <c r="BZ652" s="21">
        <v>-4.2450249868800002E-4</v>
      </c>
      <c r="CA652" s="21">
        <v>-2.83265730647E-2</v>
      </c>
      <c r="CI652" s="21">
        <v>20.4129</v>
      </c>
      <c r="CJ652" s="21">
        <v>-6.9890249868699995E-4</v>
      </c>
      <c r="CK652" s="21">
        <v>0.92893838419999997</v>
      </c>
      <c r="CS652" s="21">
        <v>20.4129</v>
      </c>
      <c r="CT652" s="21">
        <v>3.9869750131199999E-4</v>
      </c>
      <c r="CU652" s="21">
        <v>1.09499455026</v>
      </c>
    </row>
    <row r="653" spans="2:99" ht="15" thickBot="1" x14ac:dyDescent="0.35">
      <c r="B653" s="23">
        <v>20.4129</v>
      </c>
      <c r="C653" s="23">
        <v>9.1362262559900001E-4</v>
      </c>
      <c r="D653" s="18">
        <f t="shared" si="30"/>
        <v>3.2824866368341681E-3</v>
      </c>
      <c r="E653" s="1">
        <f t="shared" si="31"/>
        <v>62.350185596946353</v>
      </c>
      <c r="Q653" s="21">
        <v>20.446200000000001</v>
      </c>
      <c r="R653" s="21">
        <v>9.4736563907799997E-4</v>
      </c>
      <c r="S653" s="21">
        <v>1.1109473679399999</v>
      </c>
      <c r="AA653" s="21">
        <v>20.446200000000001</v>
      </c>
      <c r="AB653" s="21">
        <v>1.62440166212E-3</v>
      </c>
      <c r="AC653" s="21">
        <v>0.932194156532</v>
      </c>
      <c r="AK653" s="21">
        <v>20.446200000000001</v>
      </c>
      <c r="AL653" s="21">
        <v>1.7706975013099999E-3</v>
      </c>
      <c r="AM653" s="21">
        <v>0.72869418395600005</v>
      </c>
      <c r="AU653" s="21">
        <v>20.446200000000001</v>
      </c>
      <c r="AV653" s="21">
        <v>-1.14005024987E-2</v>
      </c>
      <c r="AW653" s="21">
        <v>4.9817505079399999E-2</v>
      </c>
      <c r="BE653" s="21">
        <v>20.446200000000001</v>
      </c>
      <c r="BF653" s="21">
        <v>1.2429750131199999E-4</v>
      </c>
      <c r="BG653" s="21">
        <v>1.0266184818799999</v>
      </c>
      <c r="BO653" s="21">
        <v>20.446200000000001</v>
      </c>
      <c r="BP653" s="21">
        <v>-4.54050249869E-3</v>
      </c>
      <c r="BQ653" s="21">
        <v>1.18779064305</v>
      </c>
      <c r="BY653" s="21">
        <v>20.446200000000001</v>
      </c>
      <c r="BZ653" s="21">
        <v>-1.5221024986900001E-3</v>
      </c>
      <c r="CA653" s="21">
        <v>0.31843777369999998</v>
      </c>
      <c r="CI653" s="21">
        <v>20.446200000000001</v>
      </c>
      <c r="CJ653" s="21">
        <v>-1.2477024986899999E-3</v>
      </c>
      <c r="CK653" s="21">
        <v>1.10476256002</v>
      </c>
      <c r="CS653" s="21">
        <v>20.446200000000001</v>
      </c>
      <c r="CT653" s="21">
        <v>-1.5010249868799999E-4</v>
      </c>
      <c r="CU653" s="21">
        <v>1.1926746479400001</v>
      </c>
    </row>
    <row r="654" spans="2:99" ht="15" thickBot="1" x14ac:dyDescent="0.35">
      <c r="B654" s="23">
        <v>20.446200000000001</v>
      </c>
      <c r="C654" s="23">
        <v>-1.2815773744E-3</v>
      </c>
      <c r="D654" s="18">
        <f t="shared" si="30"/>
        <v>1.1692821539681499E-3</v>
      </c>
      <c r="E654" s="1">
        <f t="shared" si="31"/>
        <v>66.741249197699474</v>
      </c>
      <c r="Q654" s="21">
        <v>20.479500000000002</v>
      </c>
      <c r="R654" s="21">
        <v>6.7296563907800002E-4</v>
      </c>
      <c r="S654" s="21">
        <v>1.0914113484000001</v>
      </c>
      <c r="AA654" s="21">
        <v>20.479500000000002</v>
      </c>
      <c r="AB654" s="21">
        <v>1.62440166212E-3</v>
      </c>
      <c r="AC654" s="21">
        <v>0.76613799047599995</v>
      </c>
      <c r="AK654" s="21">
        <v>20.479500000000002</v>
      </c>
      <c r="AL654" s="21">
        <v>3.1426975013099999E-3</v>
      </c>
      <c r="AM654" s="21">
        <v>0.95335840861999999</v>
      </c>
      <c r="AU654" s="21">
        <v>20.479500000000002</v>
      </c>
      <c r="AV654" s="21">
        <v>-1.05773024987E-2</v>
      </c>
      <c r="AW654" s="21">
        <v>0.386813842076</v>
      </c>
      <c r="BE654" s="21">
        <v>20.479500000000002</v>
      </c>
      <c r="BF654" s="21">
        <v>3.1426975013099999E-3</v>
      </c>
      <c r="BG654" s="21">
        <v>0.80683826209999998</v>
      </c>
      <c r="BO654" s="21">
        <v>20.479500000000002</v>
      </c>
      <c r="BP654" s="21">
        <v>-2.6197024986900001E-3</v>
      </c>
      <c r="BQ654" s="21">
        <v>1.0803425356</v>
      </c>
      <c r="BY654" s="21">
        <v>20.479500000000002</v>
      </c>
      <c r="BZ654" s="21">
        <v>-2.0709024986899998E-3</v>
      </c>
      <c r="CA654" s="21">
        <v>0.63589809115999996</v>
      </c>
      <c r="CI654" s="21">
        <v>20.479500000000002</v>
      </c>
      <c r="CJ654" s="24">
        <v>-9.7330249868700001E-4</v>
      </c>
      <c r="CK654" s="21">
        <v>1.19755865282</v>
      </c>
      <c r="CS654" s="21">
        <v>20.479500000000002</v>
      </c>
      <c r="CT654" s="21">
        <v>1.2429750131199999E-4</v>
      </c>
      <c r="CU654" s="21">
        <v>1.1926746479400001</v>
      </c>
    </row>
    <row r="655" spans="2:99" ht="15" thickBot="1" x14ac:dyDescent="0.35">
      <c r="B655" s="23">
        <v>20.479500000000002</v>
      </c>
      <c r="C655" s="23">
        <v>-3.2023773743999999E-3</v>
      </c>
      <c r="D655" s="18">
        <f t="shared" si="30"/>
        <v>-9.8157717877634743E-4</v>
      </c>
      <c r="E655" s="1">
        <f t="shared" si="31"/>
        <v>54.799483432022825</v>
      </c>
      <c r="Q655" s="21">
        <v>20.512799999999999</v>
      </c>
      <c r="R655" s="21">
        <v>9.4736563907799997E-4</v>
      </c>
      <c r="S655" s="21">
        <v>1.07187532886</v>
      </c>
      <c r="AA655" s="21">
        <v>20.512799999999999</v>
      </c>
      <c r="AB655" s="21">
        <v>1.3500016621200001E-3</v>
      </c>
      <c r="AC655" s="21">
        <v>0.55124177557999998</v>
      </c>
      <c r="AK655" s="21">
        <v>20.512799999999999</v>
      </c>
      <c r="AL655" s="21">
        <v>4.5146975013100003E-3</v>
      </c>
      <c r="AM655" s="21">
        <v>1.10476256002</v>
      </c>
      <c r="AU655" s="21">
        <v>20.512799999999999</v>
      </c>
      <c r="AV655" s="21">
        <v>-8.6565024986900007E-3</v>
      </c>
      <c r="AW655" s="21">
        <v>0.67985413511600001</v>
      </c>
      <c r="BE655" s="21">
        <v>20.512799999999999</v>
      </c>
      <c r="BF655" s="21">
        <v>5.8866975013100002E-3</v>
      </c>
      <c r="BG655" s="21">
        <v>0.51868197394399995</v>
      </c>
      <c r="BO655" s="21">
        <v>20.512799999999999</v>
      </c>
      <c r="BP655" s="21">
        <v>-9.7330249868700001E-4</v>
      </c>
      <c r="BQ655" s="21">
        <v>0.889866345128</v>
      </c>
      <c r="BY655" s="21">
        <v>20.512799999999999</v>
      </c>
      <c r="BZ655" s="21">
        <v>-2.8941024986899998E-3</v>
      </c>
      <c r="CA655" s="21">
        <v>0.889866345128</v>
      </c>
      <c r="CI655" s="21">
        <v>20.512799999999999</v>
      </c>
      <c r="CJ655" s="21">
        <v>-9.7330249868700001E-4</v>
      </c>
      <c r="CK655" s="21">
        <v>1.19755865282</v>
      </c>
      <c r="CS655" s="21">
        <v>20.512799999999999</v>
      </c>
      <c r="CT655" s="21">
        <v>1.2429750131199999E-4</v>
      </c>
      <c r="CU655" s="21">
        <v>1.0656905209500001</v>
      </c>
    </row>
    <row r="656" spans="2:99" ht="15" thickBot="1" x14ac:dyDescent="0.35">
      <c r="B656" s="23">
        <v>20.512799999999999</v>
      </c>
      <c r="C656" s="23">
        <v>-4.8487773744E-3</v>
      </c>
      <c r="D656" s="18">
        <f t="shared" si="30"/>
        <v>-3.0088416689276996E-3</v>
      </c>
      <c r="E656" s="1">
        <f t="shared" si="31"/>
        <v>37.615148891909463</v>
      </c>
      <c r="Q656" s="21">
        <v>20.546099999999999</v>
      </c>
      <c r="R656" s="21">
        <v>6.7296563907800002E-4</v>
      </c>
      <c r="S656" s="21">
        <v>1.0425712995600001</v>
      </c>
      <c r="AA656" s="21">
        <v>20.546099999999999</v>
      </c>
      <c r="AB656" s="21">
        <v>1.0756016621199999E-3</v>
      </c>
      <c r="AC656" s="21">
        <v>0.29238951672800001</v>
      </c>
      <c r="AK656" s="21">
        <v>20.546099999999999</v>
      </c>
      <c r="AL656" s="21">
        <v>5.0634975013099997E-3</v>
      </c>
      <c r="AM656" s="21">
        <v>1.1926746479400001</v>
      </c>
      <c r="AU656" s="21">
        <v>20.546099999999999</v>
      </c>
      <c r="AV656" s="21">
        <v>-5.9125024986899999E-3</v>
      </c>
      <c r="AW656" s="21">
        <v>0.92405437931599999</v>
      </c>
      <c r="BE656" s="21">
        <v>20.546099999999999</v>
      </c>
      <c r="BF656" s="21">
        <v>8.6306975013100001E-3</v>
      </c>
      <c r="BG656" s="21">
        <v>0.186569641832</v>
      </c>
      <c r="BO656" s="21">
        <v>20.546099999999999</v>
      </c>
      <c r="BP656" s="21">
        <v>1.22189750131E-3</v>
      </c>
      <c r="BQ656" s="21">
        <v>0.62613008139199999</v>
      </c>
      <c r="BY656" s="21">
        <v>20.546099999999999</v>
      </c>
      <c r="BZ656" s="21">
        <v>-3.4429024986900002E-3</v>
      </c>
      <c r="CA656" s="21">
        <v>1.0705745258399999</v>
      </c>
      <c r="CI656" s="21">
        <v>20.546099999999999</v>
      </c>
      <c r="CJ656" s="21">
        <v>-6.9890249868699995E-4</v>
      </c>
      <c r="CK656" s="21">
        <v>1.09499455026</v>
      </c>
      <c r="CS656" s="21">
        <v>20.546099999999999</v>
      </c>
      <c r="CT656" s="21">
        <v>1.2429750131199999E-4</v>
      </c>
      <c r="CU656" s="21">
        <v>0.82149027675200004</v>
      </c>
    </row>
    <row r="657" spans="2:99" ht="15" thickBot="1" x14ac:dyDescent="0.35">
      <c r="B657" s="23">
        <v>20.546099999999999</v>
      </c>
      <c r="C657" s="23">
        <v>-6.2207773744E-3</v>
      </c>
      <c r="D657" s="18">
        <f t="shared" si="30"/>
        <v>-4.7613375510231126E-3</v>
      </c>
      <c r="E657" s="1">
        <f t="shared" si="31"/>
        <v>23.666273311759564</v>
      </c>
      <c r="Q657" s="21">
        <v>20.5794</v>
      </c>
      <c r="R657" s="21">
        <v>9.4736563907799997E-4</v>
      </c>
      <c r="S657" s="21">
        <v>0.998615255604</v>
      </c>
      <c r="AA657" s="21">
        <v>20.5794</v>
      </c>
      <c r="AB657" s="21">
        <v>8.0120166212100004E-4</v>
      </c>
      <c r="AC657" s="21">
        <v>9.1172334554299999E-3</v>
      </c>
      <c r="AK657" s="21">
        <v>20.5794</v>
      </c>
      <c r="AL657" s="21">
        <v>6.1610975013100004E-3</v>
      </c>
      <c r="AM657" s="21">
        <v>1.19755865282</v>
      </c>
      <c r="AU657" s="21">
        <v>20.5794</v>
      </c>
      <c r="AV657" s="21">
        <v>-2.6197024986900001E-3</v>
      </c>
      <c r="AW657" s="21">
        <v>1.0852265404899999</v>
      </c>
      <c r="BE657" s="21">
        <v>20.5794</v>
      </c>
      <c r="BF657" s="21">
        <v>1.02770975013E-2</v>
      </c>
      <c r="BG657" s="21">
        <v>-0.15531070004899999</v>
      </c>
      <c r="BO657" s="21">
        <v>20.5794</v>
      </c>
      <c r="BP657" s="21">
        <v>3.41709750131E-3</v>
      </c>
      <c r="BQ657" s="21">
        <v>0.298901754164</v>
      </c>
      <c r="BY657" s="21">
        <v>20.5794</v>
      </c>
      <c r="BZ657" s="21">
        <v>-3.16850249869E-3</v>
      </c>
      <c r="CA657" s="21">
        <v>1.1780226332799999</v>
      </c>
      <c r="CI657" s="21">
        <v>20.5794</v>
      </c>
      <c r="CJ657" s="21">
        <v>-1.5010249868799999E-4</v>
      </c>
      <c r="CK657" s="21">
        <v>0.90940236466400004</v>
      </c>
      <c r="CS657" s="21">
        <v>20.5794</v>
      </c>
      <c r="CT657" s="24">
        <v>6.7309750131300001E-4</v>
      </c>
      <c r="CU657" s="21">
        <v>0.47960993487199999</v>
      </c>
    </row>
    <row r="658" spans="2:99" ht="15" thickBot="1" x14ac:dyDescent="0.35">
      <c r="B658" s="23">
        <v>20.5794</v>
      </c>
      <c r="C658" s="23">
        <v>-6.7695773744000003E-3</v>
      </c>
      <c r="D658" s="18">
        <f t="shared" si="30"/>
        <v>-6.1092356869500439E-3</v>
      </c>
      <c r="E658" s="1">
        <f t="shared" si="31"/>
        <v>4.8450127131583995</v>
      </c>
      <c r="Q658" s="21">
        <v>20.6127</v>
      </c>
      <c r="R658" s="21">
        <v>6.7296563907800002E-4</v>
      </c>
      <c r="S658" s="21">
        <v>0.94000719699599999</v>
      </c>
      <c r="AA658" s="21">
        <v>20.6127</v>
      </c>
      <c r="AB658" s="21">
        <v>8.0120166212100004E-4</v>
      </c>
      <c r="AC658" s="21">
        <v>-0.27903905470099999</v>
      </c>
      <c r="AK658" s="21">
        <v>20.6127</v>
      </c>
      <c r="AL658" s="21">
        <v>6.4354975013099997E-3</v>
      </c>
      <c r="AM658" s="21">
        <v>1.1194145746799999</v>
      </c>
      <c r="AU658" s="21">
        <v>20.6127</v>
      </c>
      <c r="AV658" s="21">
        <v>3.9869750131199999E-4</v>
      </c>
      <c r="AW658" s="21">
        <v>1.18290663817</v>
      </c>
      <c r="BE658" s="21">
        <v>20.6127</v>
      </c>
      <c r="BF658" s="21">
        <v>1.16490975013E-2</v>
      </c>
      <c r="BG658" s="21">
        <v>-0.48742303216100002</v>
      </c>
      <c r="BO658" s="21">
        <v>20.6127</v>
      </c>
      <c r="BP658" s="21">
        <v>4.7890975013100004E-3</v>
      </c>
      <c r="BQ658" s="21">
        <v>-4.7862592600699999E-2</v>
      </c>
      <c r="BY658" s="21">
        <v>20.6127</v>
      </c>
      <c r="BZ658" s="21">
        <v>-3.4429024986900002E-3</v>
      </c>
      <c r="CA658" s="21">
        <v>1.1926746479400001</v>
      </c>
      <c r="CI658" s="21">
        <v>20.6127</v>
      </c>
      <c r="CJ658" s="21">
        <v>-1.5010249868799999E-4</v>
      </c>
      <c r="CK658" s="21">
        <v>0.63101408627599997</v>
      </c>
      <c r="CS658" s="21">
        <v>20.6127</v>
      </c>
      <c r="CT658" s="21">
        <v>3.9869750131199999E-4</v>
      </c>
      <c r="CU658" s="21">
        <v>7.91215343834E-2</v>
      </c>
    </row>
    <row r="659" spans="2:99" ht="15" thickBot="1" x14ac:dyDescent="0.35">
      <c r="B659" s="23">
        <v>20.6127</v>
      </c>
      <c r="C659" s="23">
        <v>-7.3183773743999998E-3</v>
      </c>
      <c r="D659" s="18">
        <f t="shared" si="30"/>
        <v>-6.9536645865160771E-3</v>
      </c>
      <c r="E659" s="1">
        <f t="shared" si="31"/>
        <v>1.4779490849562578</v>
      </c>
      <c r="Q659" s="21">
        <v>20.646000000000001</v>
      </c>
      <c r="R659" s="21">
        <v>9.4736563907799997E-4</v>
      </c>
      <c r="S659" s="21">
        <v>0.88139913838799999</v>
      </c>
      <c r="AA659" s="21">
        <v>20.646000000000001</v>
      </c>
      <c r="AB659" s="21">
        <v>8.0120166212100004E-4</v>
      </c>
      <c r="AC659" s="21">
        <v>-0.55742733308900005</v>
      </c>
      <c r="AK659" s="21">
        <v>20.646000000000001</v>
      </c>
      <c r="AL659" s="21">
        <v>6.1610975013100004E-3</v>
      </c>
      <c r="AM659" s="21">
        <v>0.97777843304000001</v>
      </c>
      <c r="AU659" s="21">
        <v>20.646000000000001</v>
      </c>
      <c r="AV659" s="21">
        <v>3.9658975013099999E-3</v>
      </c>
      <c r="AW659" s="21">
        <v>1.2024426577</v>
      </c>
      <c r="BE659" s="21">
        <v>20.646000000000001</v>
      </c>
      <c r="BF659" s="21">
        <v>1.19234975013E-2</v>
      </c>
      <c r="BG659" s="21">
        <v>-0.77069531543299996</v>
      </c>
      <c r="BO659" s="21">
        <v>20.646000000000001</v>
      </c>
      <c r="BP659" s="21">
        <v>6.4354975013099997E-3</v>
      </c>
      <c r="BQ659" s="21">
        <v>-0.389742934481</v>
      </c>
      <c r="BY659" s="21">
        <v>20.646000000000001</v>
      </c>
      <c r="BZ659" s="21">
        <v>-2.8941024986899998E-3</v>
      </c>
      <c r="CA659" s="21">
        <v>1.1438345991000001</v>
      </c>
      <c r="CI659" s="21">
        <v>20.646000000000001</v>
      </c>
      <c r="CJ659" s="21">
        <v>6.7309750131300001E-4</v>
      </c>
      <c r="CK659" s="21">
        <v>0.284249739512</v>
      </c>
      <c r="CS659" s="21">
        <v>20.646000000000001</v>
      </c>
      <c r="CT659" s="24">
        <v>9.4749750131299995E-4</v>
      </c>
      <c r="CU659" s="21">
        <v>-0.32625087098900002</v>
      </c>
    </row>
    <row r="660" spans="2:99" ht="15" thickBot="1" x14ac:dyDescent="0.35">
      <c r="B660" s="23">
        <v>20.646000000000001</v>
      </c>
      <c r="C660" s="23">
        <v>-7.0439773743999996E-3</v>
      </c>
      <c r="D660" s="18">
        <f t="shared" si="30"/>
        <v>-7.2339563484553771E-3</v>
      </c>
      <c r="E660" s="1">
        <f t="shared" si="31"/>
        <v>0.40102233981259788</v>
      </c>
      <c r="Q660" s="21">
        <v>20.679300000000001</v>
      </c>
      <c r="R660" s="21">
        <v>6.7296563907800002E-4</v>
      </c>
      <c r="S660" s="21">
        <v>0.80325506024399995</v>
      </c>
      <c r="AA660" s="21">
        <v>20.679300000000001</v>
      </c>
      <c r="AB660" s="21">
        <v>2.5240166212099998E-4</v>
      </c>
      <c r="AC660" s="21">
        <v>-0.80162757728900003</v>
      </c>
      <c r="AK660" s="21">
        <v>20.679300000000001</v>
      </c>
      <c r="AL660" s="21">
        <v>5.8866975013100002E-3</v>
      </c>
      <c r="AM660" s="21">
        <v>0.75799821326000005</v>
      </c>
      <c r="AU660" s="21">
        <v>20.679300000000001</v>
      </c>
      <c r="AV660" s="21">
        <v>6.98429750131E-3</v>
      </c>
      <c r="AW660" s="21">
        <v>1.13895059421</v>
      </c>
      <c r="BE660" s="21">
        <v>20.679300000000001</v>
      </c>
      <c r="BF660" s="21">
        <v>1.1374697501299999E-2</v>
      </c>
      <c r="BG660" s="21">
        <v>-0.98559153033000002</v>
      </c>
      <c r="BO660" s="21">
        <v>20.679300000000001</v>
      </c>
      <c r="BP660" s="21">
        <v>7.2586975013100002E-3</v>
      </c>
      <c r="BQ660" s="21">
        <v>-0.68766723240500005</v>
      </c>
      <c r="BY660" s="21">
        <v>20.679300000000001</v>
      </c>
      <c r="BZ660" s="21">
        <v>-1.7965024986900001E-3</v>
      </c>
      <c r="CA660" s="21">
        <v>0.99731445257600004</v>
      </c>
      <c r="CI660" s="21">
        <v>20.679300000000001</v>
      </c>
      <c r="CJ660" s="21">
        <v>6.7309750131300001E-4</v>
      </c>
      <c r="CK660" s="21">
        <v>-8.2050626788799999E-2</v>
      </c>
      <c r="CS660" s="21">
        <v>20.679300000000001</v>
      </c>
      <c r="CT660" s="21">
        <v>1.22189750131E-3</v>
      </c>
      <c r="CU660" s="21">
        <v>-0.68766723240500005</v>
      </c>
    </row>
    <row r="661" spans="2:99" ht="15" thickBot="1" x14ac:dyDescent="0.35">
      <c r="B661" s="23">
        <v>20.679300000000001</v>
      </c>
      <c r="C661" s="23">
        <v>-5.9463773743999998E-3</v>
      </c>
      <c r="D661" s="18">
        <f t="shared" si="30"/>
        <v>-6.9319949930818177E-3</v>
      </c>
      <c r="E661" s="1">
        <f t="shared" si="31"/>
        <v>10.793801002844639</v>
      </c>
      <c r="Q661" s="21">
        <v>20.712599999999998</v>
      </c>
      <c r="R661" s="21">
        <v>6.7296563907800002E-4</v>
      </c>
      <c r="S661" s="21">
        <v>0.71534297233199995</v>
      </c>
      <c r="AA661" s="21">
        <v>20.712599999999998</v>
      </c>
      <c r="AB661" s="21">
        <v>2.5240166212099998E-4</v>
      </c>
      <c r="AC661" s="21">
        <v>-1.00675578242</v>
      </c>
      <c r="AK661" s="21">
        <v>20.712599999999998</v>
      </c>
      <c r="AL661" s="21">
        <v>4.5146975013100003E-3</v>
      </c>
      <c r="AM661" s="21">
        <v>0.46495792021999999</v>
      </c>
      <c r="AU661" s="21">
        <v>20.712599999999998</v>
      </c>
      <c r="AV661" s="21">
        <v>9.4538975013099998E-3</v>
      </c>
      <c r="AW661" s="21">
        <v>0.99731445257600004</v>
      </c>
      <c r="BE661" s="21">
        <v>20.712599999999998</v>
      </c>
      <c r="BF661" s="21">
        <v>1.02770975013E-2</v>
      </c>
      <c r="BG661" s="21">
        <v>-1.0979236426600001</v>
      </c>
      <c r="BO661" s="21">
        <v>20.712599999999998</v>
      </c>
      <c r="BP661" s="21">
        <v>8.0818975013099998E-3</v>
      </c>
      <c r="BQ661" s="21">
        <v>-0.931867476606</v>
      </c>
      <c r="BY661" s="21">
        <v>20.712599999999998</v>
      </c>
      <c r="BZ661" s="21">
        <v>-9.7330249868700001E-4</v>
      </c>
      <c r="CA661" s="21">
        <v>0.76776622302800002</v>
      </c>
      <c r="CI661" s="21">
        <v>20.712599999999998</v>
      </c>
      <c r="CJ661" s="21">
        <v>1.22189750131E-3</v>
      </c>
      <c r="CK661" s="21">
        <v>-0.44346698820500002</v>
      </c>
      <c r="CS661" s="21">
        <v>20.712599999999998</v>
      </c>
      <c r="CT661" s="24">
        <v>9.4749750131299995E-4</v>
      </c>
      <c r="CU661" s="21">
        <v>-0.96605551079399998</v>
      </c>
    </row>
    <row r="662" spans="2:99" ht="15" thickBot="1" x14ac:dyDescent="0.35">
      <c r="B662" s="23">
        <v>20.712599999999998</v>
      </c>
      <c r="C662" s="23">
        <v>-4.8487773744E-3</v>
      </c>
      <c r="D662" s="18">
        <f t="shared" si="30"/>
        <v>-6.0733563342434569E-3</v>
      </c>
      <c r="E662" s="1">
        <f t="shared" si="31"/>
        <v>16.66215143212537</v>
      </c>
      <c r="Q662" s="21">
        <v>20.745899999999999</v>
      </c>
      <c r="R662" s="21">
        <v>9.4736563907799997E-4</v>
      </c>
      <c r="S662" s="21">
        <v>0.60789486488400002</v>
      </c>
      <c r="AA662" s="21">
        <v>20.745899999999999</v>
      </c>
      <c r="AB662" s="21">
        <v>-2.9639833787900002E-4</v>
      </c>
      <c r="AC662" s="21">
        <v>-1.1581599338199999</v>
      </c>
      <c r="AK662" s="21">
        <v>20.745899999999999</v>
      </c>
      <c r="AL662" s="21">
        <v>3.6914975013100002E-3</v>
      </c>
      <c r="AM662" s="21">
        <v>0.13284558810700001</v>
      </c>
      <c r="AU662" s="21">
        <v>20.745899999999999</v>
      </c>
      <c r="AV662" s="21">
        <v>1.16490975013E-2</v>
      </c>
      <c r="AW662" s="21">
        <v>0.77753423279599998</v>
      </c>
      <c r="BE662" s="21">
        <v>20.745899999999999</v>
      </c>
      <c r="BF662" s="21">
        <v>8.0818975013099998E-3</v>
      </c>
      <c r="BG662" s="21">
        <v>-1.1174596621999999</v>
      </c>
      <c r="BO662" s="21">
        <v>20.745899999999999</v>
      </c>
      <c r="BP662" s="21">
        <v>8.0818975013099998E-3</v>
      </c>
      <c r="BQ662" s="21">
        <v>-1.0832716280100001</v>
      </c>
      <c r="BY662" s="21">
        <v>20.745899999999999</v>
      </c>
      <c r="BZ662" s="21">
        <v>3.9869750131199999E-4</v>
      </c>
      <c r="CA662" s="21">
        <v>0.46984192510400002</v>
      </c>
      <c r="CI662" s="21">
        <v>20.745899999999999</v>
      </c>
      <c r="CJ662" s="21">
        <v>1.7706975013099999E-3</v>
      </c>
      <c r="CK662" s="21">
        <v>-0.760927305665</v>
      </c>
      <c r="CS662" s="21">
        <v>20.745899999999999</v>
      </c>
      <c r="CT662" s="21">
        <v>9.4749750131299995E-4</v>
      </c>
      <c r="CU662" s="21">
        <v>-1.09303963778</v>
      </c>
    </row>
    <row r="663" spans="2:99" ht="15" thickBot="1" x14ac:dyDescent="0.35">
      <c r="B663" s="23">
        <v>20.745899999999999</v>
      </c>
      <c r="C663" s="23">
        <v>-3.2023773743999999E-3</v>
      </c>
      <c r="D663" s="18">
        <f t="shared" si="30"/>
        <v>-4.7251703729728565E-3</v>
      </c>
      <c r="E663" s="1">
        <f t="shared" si="31"/>
        <v>25.765539072250139</v>
      </c>
      <c r="Q663" s="21">
        <v>20.779199999999999</v>
      </c>
      <c r="R663" s="21">
        <v>6.7296563907800002E-4</v>
      </c>
      <c r="S663" s="21">
        <v>0.49067874766800001</v>
      </c>
      <c r="AA663" s="21">
        <v>20.779199999999999</v>
      </c>
      <c r="AB663" s="24">
        <v>-2.1998337878599999E-5</v>
      </c>
      <c r="AC663" s="21">
        <v>-1.22165199731</v>
      </c>
      <c r="AK663" s="21">
        <v>20.779199999999999</v>
      </c>
      <c r="AL663" s="21">
        <v>2.3194975013099998E-3</v>
      </c>
      <c r="AM663" s="21">
        <v>-0.199266744005</v>
      </c>
      <c r="AU663" s="21">
        <v>20.779199999999999</v>
      </c>
      <c r="AV663" s="21">
        <v>1.2746697501299999E-2</v>
      </c>
      <c r="AW663" s="21">
        <v>0.47960993487199999</v>
      </c>
      <c r="BE663" s="21">
        <v>20.779199999999999</v>
      </c>
      <c r="BF663" s="21">
        <v>5.3378975013099999E-3</v>
      </c>
      <c r="BG663" s="21">
        <v>-1.10769165243</v>
      </c>
      <c r="BO663" s="21">
        <v>20.779199999999999</v>
      </c>
      <c r="BP663" s="21">
        <v>7.2586975013100002E-3</v>
      </c>
      <c r="BQ663" s="21">
        <v>-1.1174596621999999</v>
      </c>
      <c r="BY663" s="21">
        <v>20.779199999999999</v>
      </c>
      <c r="BZ663" s="21">
        <v>1.49629750131E-3</v>
      </c>
      <c r="CA663" s="21">
        <v>0.123077578339</v>
      </c>
      <c r="CI663" s="21">
        <v>20.779199999999999</v>
      </c>
      <c r="CJ663" s="21">
        <v>1.7706975013099999E-3</v>
      </c>
      <c r="CK663" s="21">
        <v>-0.98559153033000002</v>
      </c>
      <c r="CS663" s="21">
        <v>20.779199999999999</v>
      </c>
      <c r="CT663" s="21">
        <v>9.4749750131299995E-4</v>
      </c>
      <c r="CU663" s="21">
        <v>-1.0881556328899999</v>
      </c>
    </row>
    <row r="664" spans="2:99" ht="15" thickBot="1" x14ac:dyDescent="0.35">
      <c r="B664" s="23">
        <v>20.779199999999999</v>
      </c>
      <c r="C664" s="23">
        <v>-1.0071773744000001E-3</v>
      </c>
      <c r="D664" s="18">
        <f t="shared" si="30"/>
        <v>-2.9908829666941738E-3</v>
      </c>
      <c r="E664" s="1">
        <f t="shared" si="31"/>
        <v>43.723198632213084</v>
      </c>
      <c r="Q664" s="21">
        <v>20.8125</v>
      </c>
      <c r="R664" s="21">
        <v>6.7296563907800002E-4</v>
      </c>
      <c r="S664" s="21">
        <v>0.37346263045200001</v>
      </c>
      <c r="AA664" s="21">
        <v>20.8125</v>
      </c>
      <c r="AB664" s="21">
        <v>-5.7079833787900003E-4</v>
      </c>
      <c r="AC664" s="21">
        <v>-1.2314200070800001</v>
      </c>
      <c r="AK664" s="21">
        <v>20.8125</v>
      </c>
      <c r="AL664" s="21">
        <v>6.7309750131300001E-4</v>
      </c>
      <c r="AM664" s="21">
        <v>-0.53137907611699997</v>
      </c>
      <c r="AU664" s="21">
        <v>20.8125</v>
      </c>
      <c r="AV664" s="21">
        <v>1.30210975013E-2</v>
      </c>
      <c r="AW664" s="21">
        <v>0.14749760275900001</v>
      </c>
      <c r="BE664" s="21">
        <v>20.8125</v>
      </c>
      <c r="BF664" s="21">
        <v>2.59389750131E-3</v>
      </c>
      <c r="BG664" s="21">
        <v>-1.0393155840499999</v>
      </c>
      <c r="BO664" s="21">
        <v>20.8125</v>
      </c>
      <c r="BP664" s="21">
        <v>6.4354975013099997E-3</v>
      </c>
      <c r="BQ664" s="21">
        <v>-1.1125756573100001</v>
      </c>
      <c r="BY664" s="21">
        <v>20.8125</v>
      </c>
      <c r="BZ664" s="21">
        <v>2.59389750131E-3</v>
      </c>
      <c r="CA664" s="21">
        <v>-0.23345477819300001</v>
      </c>
      <c r="CI664" s="21">
        <v>20.8125</v>
      </c>
      <c r="CJ664" s="21">
        <v>2.0450975013100001E-3</v>
      </c>
      <c r="CK664" s="21">
        <v>-1.1125756573100001</v>
      </c>
      <c r="CS664" s="21">
        <v>20.8125</v>
      </c>
      <c r="CT664" s="21">
        <v>1.49629750131E-3</v>
      </c>
      <c r="CU664" s="21">
        <v>-1.07350361824</v>
      </c>
    </row>
    <row r="665" spans="2:99" ht="15" thickBot="1" x14ac:dyDescent="0.35">
      <c r="B665" s="23">
        <v>20.8125</v>
      </c>
      <c r="C665" s="23">
        <v>9.1362262559900001E-4</v>
      </c>
      <c r="D665" s="18">
        <f t="shared" si="30"/>
        <v>-1.0023248124164442E-3</v>
      </c>
      <c r="E665" s="1">
        <f t="shared" si="31"/>
        <v>40.787273169310495</v>
      </c>
      <c r="Q665" s="21">
        <v>20.845800000000001</v>
      </c>
      <c r="R665" s="21">
        <v>6.7296563907800002E-4</v>
      </c>
      <c r="S665" s="21">
        <v>0.24647850346799999</v>
      </c>
      <c r="AA665" s="21">
        <v>20.845800000000001</v>
      </c>
      <c r="AB665" s="21">
        <v>-5.7079833787900003E-4</v>
      </c>
      <c r="AC665" s="21">
        <v>-1.22165199731</v>
      </c>
      <c r="AK665" s="21">
        <v>20.845800000000001</v>
      </c>
      <c r="AL665" s="21">
        <v>-4.2450249868800002E-4</v>
      </c>
      <c r="AM665" s="21">
        <v>-0.79999934473699996</v>
      </c>
      <c r="AU665" s="21">
        <v>20.845800000000001</v>
      </c>
      <c r="AV665" s="21">
        <v>1.2746697501299999E-2</v>
      </c>
      <c r="AW665" s="21">
        <v>-0.199266744005</v>
      </c>
      <c r="BE665" s="21">
        <v>20.845800000000001</v>
      </c>
      <c r="BF665" s="21">
        <v>-6.9890249868699995E-4</v>
      </c>
      <c r="BG665" s="21">
        <v>-0.85860740334600005</v>
      </c>
      <c r="BO665" s="21">
        <v>20.845800000000001</v>
      </c>
      <c r="BP665" s="21">
        <v>4.5146975013100003E-3</v>
      </c>
      <c r="BQ665" s="21">
        <v>-1.06373560847</v>
      </c>
      <c r="BY665" s="21">
        <v>20.845800000000001</v>
      </c>
      <c r="BZ665" s="21">
        <v>3.41709750131E-3</v>
      </c>
      <c r="CA665" s="21">
        <v>-0.56556711030499995</v>
      </c>
      <c r="CI665" s="21">
        <v>20.845800000000001</v>
      </c>
      <c r="CJ665" s="21">
        <v>2.0450975013100001E-3</v>
      </c>
      <c r="CK665" s="21">
        <v>-1.1272276719700001</v>
      </c>
      <c r="CS665" s="21">
        <v>20.845800000000001</v>
      </c>
      <c r="CT665" s="21">
        <v>9.4749750131299995E-4</v>
      </c>
      <c r="CU665" s="21">
        <v>-0.92209946683800004</v>
      </c>
    </row>
    <row r="666" spans="2:99" ht="15" thickBot="1" x14ac:dyDescent="0.35">
      <c r="B666" s="23">
        <v>20.845800000000001</v>
      </c>
      <c r="C666" s="23">
        <v>2.8344226255999998E-3</v>
      </c>
      <c r="D666" s="18">
        <f t="shared" si="30"/>
        <v>1.09030466495114E-3</v>
      </c>
      <c r="E666" s="1">
        <f t="shared" si="31"/>
        <v>33.799416229532653</v>
      </c>
      <c r="Q666" s="21">
        <v>20.879100000000001</v>
      </c>
      <c r="R666" s="21">
        <v>6.7296563907800002E-4</v>
      </c>
      <c r="S666" s="21">
        <v>0.1146103716</v>
      </c>
      <c r="AA666" s="21">
        <v>20.879100000000001</v>
      </c>
      <c r="AB666" s="24">
        <v>-2.1998337878599999E-5</v>
      </c>
      <c r="AC666" s="21">
        <v>-1.1972319728900001</v>
      </c>
      <c r="AK666" s="21">
        <v>20.879100000000001</v>
      </c>
      <c r="AL666" s="21">
        <v>-2.3453024986899999E-3</v>
      </c>
      <c r="AM666" s="21">
        <v>-1.0051275498700001</v>
      </c>
      <c r="AU666" s="21">
        <v>20.879100000000001</v>
      </c>
      <c r="AV666" s="21">
        <v>1.0825897501300001E-2</v>
      </c>
      <c r="AW666" s="21">
        <v>-0.52649507123299999</v>
      </c>
      <c r="BE666" s="21">
        <v>20.879100000000001</v>
      </c>
      <c r="BF666" s="21">
        <v>-3.4429024986900002E-3</v>
      </c>
      <c r="BG666" s="21">
        <v>-0.60952315426100001</v>
      </c>
      <c r="BO666" s="21">
        <v>20.879100000000001</v>
      </c>
      <c r="BP666" s="21">
        <v>2.8682975013100001E-3</v>
      </c>
      <c r="BQ666" s="21">
        <v>-0.91721546195400006</v>
      </c>
      <c r="BY666" s="21">
        <v>20.879100000000001</v>
      </c>
      <c r="BZ666" s="21">
        <v>4.2402975013100001E-3</v>
      </c>
      <c r="CA666" s="21">
        <v>-0.83907138381000002</v>
      </c>
      <c r="CI666" s="21">
        <v>20.879100000000001</v>
      </c>
      <c r="CJ666" s="21">
        <v>1.7706975013099999E-3</v>
      </c>
      <c r="CK666" s="21">
        <v>-1.10769165243</v>
      </c>
      <c r="CS666" s="21">
        <v>20.879100000000001</v>
      </c>
      <c r="CT666" s="21">
        <v>1.22189750131E-3</v>
      </c>
      <c r="CU666" s="21">
        <v>-0.64859519333299998</v>
      </c>
    </row>
    <row r="667" spans="2:99" ht="15" thickBot="1" x14ac:dyDescent="0.35">
      <c r="B667" s="23">
        <v>20.879100000000001</v>
      </c>
      <c r="C667" s="23">
        <v>5.0296226255999998E-3</v>
      </c>
      <c r="D667" s="18">
        <f t="shared" si="30"/>
        <v>3.1297778883031448E-3</v>
      </c>
      <c r="E667" s="1">
        <f t="shared" si="31"/>
        <v>40.104555842606189</v>
      </c>
      <c r="Q667" s="21">
        <v>20.912400000000002</v>
      </c>
      <c r="R667" s="21">
        <v>6.7296563907800002E-4</v>
      </c>
      <c r="S667" s="21">
        <v>-1.72577602686E-2</v>
      </c>
      <c r="AA667" s="21">
        <v>20.912400000000002</v>
      </c>
      <c r="AB667" s="24">
        <v>-2.1998337878599999E-5</v>
      </c>
      <c r="AC667" s="21">
        <v>-1.08489986056</v>
      </c>
      <c r="AK667" s="21">
        <v>20.912400000000002</v>
      </c>
      <c r="AL667" s="21">
        <v>-3.4429024986900002E-3</v>
      </c>
      <c r="AM667" s="21">
        <v>-1.10769165243</v>
      </c>
      <c r="AU667" s="21">
        <v>20.912400000000002</v>
      </c>
      <c r="AV667" s="21">
        <v>8.9050975013099994E-3</v>
      </c>
      <c r="AW667" s="21">
        <v>-0.80488334962100005</v>
      </c>
      <c r="BE667" s="21">
        <v>20.912400000000002</v>
      </c>
      <c r="BF667" s="21">
        <v>-6.4613024986900002E-3</v>
      </c>
      <c r="BG667" s="21">
        <v>-0.29694684168500002</v>
      </c>
      <c r="BO667" s="21">
        <v>20.912400000000002</v>
      </c>
      <c r="BP667" s="21">
        <v>9.4749750131299995E-4</v>
      </c>
      <c r="BQ667" s="21">
        <v>-0.67789922263699998</v>
      </c>
      <c r="BY667" s="21">
        <v>20.912400000000002</v>
      </c>
      <c r="BZ667" s="21">
        <v>4.7890975013100004E-3</v>
      </c>
      <c r="CA667" s="21">
        <v>-1.0246635693999999</v>
      </c>
      <c r="CI667" s="21">
        <v>20.912400000000002</v>
      </c>
      <c r="CJ667" s="21">
        <v>1.7706975013099999E-3</v>
      </c>
      <c r="CK667" s="21">
        <v>-0.98559153033000002</v>
      </c>
      <c r="CS667" s="21">
        <v>20.912400000000002</v>
      </c>
      <c r="CT667" s="21">
        <v>9.4749750131299995E-4</v>
      </c>
      <c r="CU667" s="21">
        <v>-0.28229482703300002</v>
      </c>
    </row>
    <row r="668" spans="2:99" ht="15" thickBot="1" x14ac:dyDescent="0.35">
      <c r="B668" s="23">
        <v>20.912400000000002</v>
      </c>
      <c r="C668" s="23">
        <v>6.4016226255999998E-3</v>
      </c>
      <c r="D668" s="18">
        <f t="shared" si="30"/>
        <v>4.9636482333227849E-3</v>
      </c>
      <c r="E668" s="1">
        <f t="shared" si="31"/>
        <v>22.975226142722509</v>
      </c>
      <c r="Q668" s="21">
        <v>20.945699999999999</v>
      </c>
      <c r="R668" s="24">
        <v>1.2416563907799999E-4</v>
      </c>
      <c r="S668" s="21">
        <v>-0.149125892137</v>
      </c>
      <c r="AA668" s="21">
        <v>20.945699999999999</v>
      </c>
      <c r="AB668" s="24">
        <v>-2.1998337878599999E-5</v>
      </c>
      <c r="AC668" s="21">
        <v>-0.91395968962100005</v>
      </c>
      <c r="AK668" s="21">
        <v>20.945699999999999</v>
      </c>
      <c r="AL668" s="24">
        <v>-3.9917024986899996E-3</v>
      </c>
      <c r="AM668" s="21">
        <v>-1.1272276719700001</v>
      </c>
      <c r="AU668" s="21">
        <v>20.945699999999999</v>
      </c>
      <c r="AV668" s="24">
        <v>6.1610975013100004E-3</v>
      </c>
      <c r="AW668" s="21">
        <v>-1.0051275498700001</v>
      </c>
      <c r="BE668" s="21">
        <v>20.945699999999999</v>
      </c>
      <c r="BF668" s="24">
        <v>-8.1077024986900004E-3</v>
      </c>
      <c r="BG668" s="21">
        <v>3.5165490427399998E-2</v>
      </c>
      <c r="BO668" s="21">
        <v>20.945699999999999</v>
      </c>
      <c r="BP668" s="24">
        <v>-1.2477024986899999E-3</v>
      </c>
      <c r="BQ668" s="21">
        <v>-0.375090919829</v>
      </c>
      <c r="BY668" s="21">
        <v>20.945699999999999</v>
      </c>
      <c r="BZ668" s="24">
        <v>4.5146975013100003E-3</v>
      </c>
      <c r="CA668" s="21">
        <v>-1.0832716280100001</v>
      </c>
      <c r="CI668" s="21">
        <v>20.945699999999999</v>
      </c>
      <c r="CJ668" s="21">
        <v>1.22189750131E-3</v>
      </c>
      <c r="CK668" s="21">
        <v>-0.760927305665</v>
      </c>
      <c r="CS668" s="21">
        <v>20.945699999999999</v>
      </c>
      <c r="CT668" s="21">
        <v>6.7309750131300001E-4</v>
      </c>
      <c r="CU668" s="21">
        <v>0.11819357345500001</v>
      </c>
    </row>
    <row r="669" spans="2:99" ht="15" thickBot="1" x14ac:dyDescent="0.35">
      <c r="B669" s="23">
        <v>20.945699999999999</v>
      </c>
      <c r="C669" s="23">
        <v>7.4992226255999996E-3</v>
      </c>
      <c r="D669" s="18">
        <f t="shared" si="30"/>
        <v>6.4556410024395293E-3</v>
      </c>
      <c r="E669" s="1">
        <f t="shared" si="31"/>
        <v>12.100695602202688</v>
      </c>
      <c r="Q669" s="21">
        <v>20.978999999999999</v>
      </c>
      <c r="R669" s="21">
        <v>3.9856563907800002E-4</v>
      </c>
      <c r="S669" s="21">
        <v>-0.28587802888899999</v>
      </c>
      <c r="AA669" s="21">
        <v>20.978999999999999</v>
      </c>
      <c r="AB669" s="21">
        <v>2.5240166212099998E-4</v>
      </c>
      <c r="AC669" s="21">
        <v>-0.689295464957</v>
      </c>
      <c r="AK669" s="21">
        <v>20.978999999999999</v>
      </c>
      <c r="AL669" s="21">
        <v>-4.8149024986900001E-3</v>
      </c>
      <c r="AM669" s="21">
        <v>-1.1174596621999999</v>
      </c>
      <c r="AU669" s="21">
        <v>20.978999999999999</v>
      </c>
      <c r="AV669" s="21">
        <v>2.59389750131E-3</v>
      </c>
      <c r="AW669" s="21">
        <v>-1.1125756573100001</v>
      </c>
      <c r="BE669" s="21">
        <v>20.978999999999999</v>
      </c>
      <c r="BF669" s="21">
        <v>-1.00285024987E-2</v>
      </c>
      <c r="BG669" s="21">
        <v>0.36239381765599998</v>
      </c>
      <c r="BO669" s="21">
        <v>20.978999999999999</v>
      </c>
      <c r="BP669" s="21">
        <v>-3.16850249869E-3</v>
      </c>
      <c r="BQ669" s="21">
        <v>-4.2978587716699997E-2</v>
      </c>
      <c r="BY669" s="21">
        <v>20.978999999999999</v>
      </c>
      <c r="BZ669" s="21">
        <v>4.7890975013100004E-3</v>
      </c>
      <c r="CA669" s="21">
        <v>-1.07838762313</v>
      </c>
      <c r="CI669" s="21">
        <v>20.978999999999999</v>
      </c>
      <c r="CJ669" s="21">
        <v>9.4749750131299995E-4</v>
      </c>
      <c r="CK669" s="21">
        <v>-0.45323499797299999</v>
      </c>
      <c r="CS669" s="21">
        <v>20.978999999999999</v>
      </c>
      <c r="CT669" s="21">
        <v>6.7309750131300001E-4</v>
      </c>
      <c r="CU669" s="21">
        <v>0.49914595440800003</v>
      </c>
    </row>
    <row r="670" spans="2:99" ht="15" thickBot="1" x14ac:dyDescent="0.35">
      <c r="B670" s="23">
        <v>20.978999999999999</v>
      </c>
      <c r="C670" s="23">
        <v>8.3224226256000001E-3</v>
      </c>
      <c r="D670" s="18">
        <f t="shared" si="30"/>
        <v>7.4957754321281688E-3</v>
      </c>
      <c r="E670" s="1">
        <f t="shared" si="31"/>
        <v>7.5927286941650598</v>
      </c>
      <c r="Q670" s="21">
        <v>21.0123</v>
      </c>
      <c r="R670" s="21">
        <v>3.9856563907800002E-4</v>
      </c>
      <c r="S670" s="21">
        <v>-0.417746160757</v>
      </c>
      <c r="AA670" s="21">
        <v>21.0123</v>
      </c>
      <c r="AB670" s="21">
        <v>2.5240166212099998E-4</v>
      </c>
      <c r="AC670" s="21">
        <v>-0.44021121587299999</v>
      </c>
      <c r="AK670" s="21">
        <v>21.0123</v>
      </c>
      <c r="AL670" s="21">
        <v>-4.8149024986900001E-3</v>
      </c>
      <c r="AM670" s="21">
        <v>-1.04419958894</v>
      </c>
      <c r="AU670" s="21">
        <v>21.0123</v>
      </c>
      <c r="AV670" s="21">
        <v>-6.9890249868699995E-4</v>
      </c>
      <c r="AW670" s="21">
        <v>-1.1272276719700001</v>
      </c>
      <c r="BE670" s="21">
        <v>21.0123</v>
      </c>
      <c r="BF670" s="21">
        <v>-1.0302902498700001E-2</v>
      </c>
      <c r="BG670" s="21">
        <v>0.66520212046399996</v>
      </c>
      <c r="BO670" s="21">
        <v>21.0123</v>
      </c>
      <c r="BP670" s="21">
        <v>-4.8149024986900001E-3</v>
      </c>
      <c r="BQ670" s="21">
        <v>0.29401774928000002</v>
      </c>
      <c r="BY670" s="21">
        <v>21.0123</v>
      </c>
      <c r="BZ670" s="21">
        <v>3.6914975013100002E-3</v>
      </c>
      <c r="CA670" s="21">
        <v>-1.0686196133600001</v>
      </c>
      <c r="CI670" s="21">
        <v>21.0123</v>
      </c>
      <c r="CJ670" s="21">
        <v>3.9869750131199999E-4</v>
      </c>
      <c r="CK670" s="21">
        <v>-0.106470651209</v>
      </c>
      <c r="CS670" s="21">
        <v>21.0123</v>
      </c>
      <c r="CT670" s="21">
        <v>3.9869750131199999E-4</v>
      </c>
      <c r="CU670" s="21">
        <v>0.82637428163600002</v>
      </c>
    </row>
    <row r="671" spans="2:99" ht="15" thickBot="1" x14ac:dyDescent="0.35">
      <c r="B671" s="23">
        <v>21.0123</v>
      </c>
      <c r="C671" s="23">
        <v>8.0480226256000008E-3</v>
      </c>
      <c r="D671" s="18">
        <f t="shared" si="30"/>
        <v>8.0084662513721563E-3</v>
      </c>
      <c r="E671" s="1">
        <f t="shared" si="31"/>
        <v>1.7385630467258689E-2</v>
      </c>
      <c r="Q671" s="21">
        <v>21.0456</v>
      </c>
      <c r="R671" s="21">
        <v>3.9856563907800002E-4</v>
      </c>
      <c r="S671" s="21">
        <v>-0.54473028774099996</v>
      </c>
      <c r="AA671" s="21">
        <v>21.0456</v>
      </c>
      <c r="AB671" s="21">
        <v>8.0120166212100004E-4</v>
      </c>
      <c r="AC671" s="21">
        <v>-0.156938932601</v>
      </c>
      <c r="AK671" s="21">
        <v>21.0456</v>
      </c>
      <c r="AL671" s="21">
        <v>-4.54050249869E-3</v>
      </c>
      <c r="AM671" s="21">
        <v>-0.873259417998</v>
      </c>
      <c r="AU671" s="21">
        <v>21.0456</v>
      </c>
      <c r="AV671" s="21">
        <v>-4.2661024986899998E-3</v>
      </c>
      <c r="AW671" s="21">
        <v>-1.1174596621999999</v>
      </c>
      <c r="BE671" s="21">
        <v>21.0456</v>
      </c>
      <c r="BF671" s="21">
        <v>-1.0302902498700001E-2</v>
      </c>
      <c r="BG671" s="21">
        <v>0.91428636954800002</v>
      </c>
      <c r="BO671" s="21">
        <v>21.0456</v>
      </c>
      <c r="BP671" s="21">
        <v>-5.6381024986899998E-3</v>
      </c>
      <c r="BQ671" s="21">
        <v>0.61147806674000005</v>
      </c>
      <c r="BY671" s="21">
        <v>21.0456</v>
      </c>
      <c r="BZ671" s="21">
        <v>3.1426975013099999E-3</v>
      </c>
      <c r="CA671" s="21">
        <v>-0.96605551079399998</v>
      </c>
      <c r="CI671" s="21">
        <v>21.0456</v>
      </c>
      <c r="CJ671" s="21">
        <v>3.9869750131199999E-4</v>
      </c>
      <c r="CK671" s="21">
        <v>0.254945710208</v>
      </c>
      <c r="CS671" s="21">
        <v>21.0456</v>
      </c>
      <c r="CT671" s="21">
        <v>3.9869750131199999E-4</v>
      </c>
      <c r="CU671" s="21">
        <v>1.06080651607</v>
      </c>
    </row>
    <row r="672" spans="2:99" ht="15" thickBot="1" x14ac:dyDescent="0.35">
      <c r="B672" s="23">
        <v>21.0456</v>
      </c>
      <c r="C672" s="23">
        <v>7.2248226256000003E-3</v>
      </c>
      <c r="D672" s="18">
        <f t="shared" si="30"/>
        <v>7.95800842825704E-3</v>
      </c>
      <c r="E672" s="1">
        <f t="shared" si="31"/>
        <v>5.9729046801983081</v>
      </c>
      <c r="Q672" s="21">
        <v>21.078900000000001</v>
      </c>
      <c r="R672" s="21">
        <v>6.7296563907800002E-4</v>
      </c>
      <c r="S672" s="21">
        <v>-0.66683040984099995</v>
      </c>
      <c r="AA672" s="21">
        <v>21.078900000000001</v>
      </c>
      <c r="AB672" s="21">
        <v>5.2680166212099998E-4</v>
      </c>
      <c r="AC672" s="21">
        <v>0.116565340904</v>
      </c>
      <c r="AK672" s="21">
        <v>21.078900000000001</v>
      </c>
      <c r="AL672" s="21">
        <v>-3.9917024986899996E-3</v>
      </c>
      <c r="AM672" s="21">
        <v>-0.62905917379700005</v>
      </c>
      <c r="AU672" s="21">
        <v>21.078900000000001</v>
      </c>
      <c r="AV672" s="21">
        <v>-7.0101024986899997E-3</v>
      </c>
      <c r="AW672" s="21">
        <v>-1.0393155840499999</v>
      </c>
      <c r="BE672" s="21">
        <v>21.078900000000001</v>
      </c>
      <c r="BF672" s="21">
        <v>-9.2053024986899993E-3</v>
      </c>
      <c r="BG672" s="21">
        <v>1.0852265404899999</v>
      </c>
      <c r="BO672" s="21">
        <v>21.078900000000001</v>
      </c>
      <c r="BP672" s="21">
        <v>-6.7357024986900004E-3</v>
      </c>
      <c r="BQ672" s="21">
        <v>0.87033032559199996</v>
      </c>
      <c r="BY672" s="21">
        <v>21.078900000000001</v>
      </c>
      <c r="BZ672" s="21">
        <v>2.3194975013099998E-3</v>
      </c>
      <c r="CA672" s="21">
        <v>-0.76581131054899998</v>
      </c>
      <c r="CI672" s="21">
        <v>21.078900000000001</v>
      </c>
      <c r="CJ672" s="21">
        <v>-4.2450249868800002E-4</v>
      </c>
      <c r="CK672" s="21">
        <v>0.58705804232000003</v>
      </c>
      <c r="CS672" s="21">
        <v>21.078900000000001</v>
      </c>
      <c r="CT672" s="21">
        <v>-1.5010249868799999E-4</v>
      </c>
      <c r="CU672" s="21">
        <v>1.18290663817</v>
      </c>
    </row>
    <row r="673" spans="2:99" ht="15" thickBot="1" x14ac:dyDescent="0.35">
      <c r="B673" s="23">
        <v>21.078900000000001</v>
      </c>
      <c r="C673" s="23">
        <v>5.8528226256000003E-3</v>
      </c>
      <c r="D673" s="18">
        <f t="shared" si="30"/>
        <v>7.3510477270500724E-3</v>
      </c>
      <c r="E673" s="1">
        <f t="shared" si="31"/>
        <v>24.940871717945317</v>
      </c>
      <c r="Q673" s="21">
        <v>21.112200000000001</v>
      </c>
      <c r="R673" s="21">
        <v>1.2416563907799999E-4</v>
      </c>
      <c r="S673" s="21">
        <v>-0.77916252217299997</v>
      </c>
      <c r="AA673" s="21">
        <v>21.112200000000001</v>
      </c>
      <c r="AB673" s="21">
        <v>1.0756016621199999E-3</v>
      </c>
      <c r="AC673" s="21">
        <v>0.38030160464000001</v>
      </c>
      <c r="AK673" s="21">
        <v>21.112200000000001</v>
      </c>
      <c r="AL673" s="21">
        <v>-3.16850249869E-3</v>
      </c>
      <c r="AM673" s="21">
        <v>-0.33601888075699998</v>
      </c>
      <c r="AU673" s="21">
        <v>21.112200000000001</v>
      </c>
      <c r="AV673" s="21">
        <v>-9.2053024986899993E-3</v>
      </c>
      <c r="AW673" s="21">
        <v>-0.85860740334600005</v>
      </c>
      <c r="BE673" s="21">
        <v>21.112200000000001</v>
      </c>
      <c r="BF673" s="21">
        <v>-7.55890249869E-3</v>
      </c>
      <c r="BG673" s="21">
        <v>1.18290663817</v>
      </c>
      <c r="BO673" s="21">
        <v>21.112200000000001</v>
      </c>
      <c r="BP673" s="21">
        <v>-6.7357024986900004E-3</v>
      </c>
      <c r="BQ673" s="21">
        <v>1.0559225111799999</v>
      </c>
      <c r="BY673" s="21">
        <v>21.112200000000001</v>
      </c>
      <c r="BZ673" s="21">
        <v>1.22189750131E-3</v>
      </c>
      <c r="CA673" s="21">
        <v>-0.47765502239300001</v>
      </c>
      <c r="CI673" s="21">
        <v>21.112200000000001</v>
      </c>
      <c r="CJ673" s="21">
        <v>-6.9890249868699995E-4</v>
      </c>
      <c r="CK673" s="21">
        <v>0.87033032559199996</v>
      </c>
      <c r="CS673" s="21">
        <v>21.112200000000001</v>
      </c>
      <c r="CT673" s="21">
        <v>-1.5010249868799999E-4</v>
      </c>
      <c r="CU673" s="21">
        <v>1.1926746479400001</v>
      </c>
    </row>
    <row r="674" spans="2:99" ht="15" thickBot="1" x14ac:dyDescent="0.35">
      <c r="B674" s="23">
        <v>21.112200000000001</v>
      </c>
      <c r="C674" s="23">
        <v>4.4808226256000004E-3</v>
      </c>
      <c r="D674" s="18">
        <f t="shared" si="30"/>
        <v>6.2358674262733092E-3</v>
      </c>
      <c r="E674" s="1">
        <f t="shared" si="31"/>
        <v>34.224247248560161</v>
      </c>
      <c r="Q674" s="21">
        <v>21.145499999999998</v>
      </c>
      <c r="R674" s="21">
        <v>6.7296563907800002E-4</v>
      </c>
      <c r="S674" s="21">
        <v>-0.88172662473700003</v>
      </c>
      <c r="AA674" s="21">
        <v>21.145499999999998</v>
      </c>
      <c r="AB674" s="21">
        <v>1.0756016621199999E-3</v>
      </c>
      <c r="AC674" s="21">
        <v>0.61961784395599995</v>
      </c>
      <c r="AK674" s="21">
        <v>21.145499999999998</v>
      </c>
      <c r="AL674" s="21">
        <v>-2.0709024986899998E-3</v>
      </c>
      <c r="AM674" s="21">
        <v>-8.7905535286899993E-3</v>
      </c>
      <c r="AU674" s="21">
        <v>21.145499999999998</v>
      </c>
      <c r="AV674" s="21">
        <v>-1.11261024987E-2</v>
      </c>
      <c r="AW674" s="21">
        <v>-0.59975514449300005</v>
      </c>
      <c r="BE674" s="21">
        <v>21.145499999999998</v>
      </c>
      <c r="BF674" s="21">
        <v>-5.0893024986900003E-3</v>
      </c>
      <c r="BG674" s="21">
        <v>1.2122106674699999</v>
      </c>
      <c r="BO674" s="21">
        <v>21.145499999999998</v>
      </c>
      <c r="BP674" s="21">
        <v>-6.4613024986900002E-3</v>
      </c>
      <c r="BQ674" s="21">
        <v>1.16825462352</v>
      </c>
      <c r="BY674" s="21">
        <v>21.145499999999998</v>
      </c>
      <c r="BZ674" s="21">
        <v>1.2429750131199999E-4</v>
      </c>
      <c r="CA674" s="21">
        <v>-0.145542690281</v>
      </c>
      <c r="CI674" s="21">
        <v>21.145499999999998</v>
      </c>
      <c r="CJ674" s="21">
        <v>-6.9890249868699995E-4</v>
      </c>
      <c r="CK674" s="21">
        <v>1.0705745258399999</v>
      </c>
      <c r="CS674" s="21">
        <v>21.145499999999998</v>
      </c>
      <c r="CT674" s="21">
        <v>3.9869750131199999E-4</v>
      </c>
      <c r="CU674" s="21">
        <v>1.0998785551400001</v>
      </c>
    </row>
    <row r="675" spans="2:99" ht="15" thickBot="1" x14ac:dyDescent="0.35">
      <c r="B675" s="23">
        <v>21.145499999999998</v>
      </c>
      <c r="C675" s="23">
        <v>2.5600226256000001E-3</v>
      </c>
      <c r="D675" s="18">
        <f t="shared" si="30"/>
        <v>4.6985608203512028E-3</v>
      </c>
      <c r="E675" s="1">
        <f t="shared" si="31"/>
        <v>50.814951226774824</v>
      </c>
      <c r="Q675" s="21">
        <v>21.178799999999999</v>
      </c>
      <c r="R675" s="21">
        <v>1.2416563907799999E-4</v>
      </c>
      <c r="S675" s="21">
        <v>-0.97452271753399999</v>
      </c>
      <c r="AA675" s="21">
        <v>21.178799999999999</v>
      </c>
      <c r="AB675" s="21">
        <v>1.3500016621200001E-3</v>
      </c>
      <c r="AC675" s="21">
        <v>0.81497803931599999</v>
      </c>
      <c r="AK675" s="21">
        <v>21.178799999999999</v>
      </c>
      <c r="AL675" s="21">
        <v>-4.2450249868800002E-4</v>
      </c>
      <c r="AM675" s="21">
        <v>0.32332177858400002</v>
      </c>
      <c r="AU675" s="21">
        <v>21.178799999999999</v>
      </c>
      <c r="AV675" s="21">
        <v>-1.1674902498700001E-2</v>
      </c>
      <c r="AW675" s="21">
        <v>-0.287178831917</v>
      </c>
      <c r="BE675" s="21">
        <v>21.178799999999999</v>
      </c>
      <c r="BF675" s="21">
        <v>-2.3453024986899999E-3</v>
      </c>
      <c r="BG675" s="21">
        <v>1.1438345991000001</v>
      </c>
      <c r="BO675" s="21">
        <v>21.178799999999999</v>
      </c>
      <c r="BP675" s="21">
        <v>-5.6381024986899998E-3</v>
      </c>
      <c r="BQ675" s="21">
        <v>1.2219786772400001</v>
      </c>
      <c r="BY675" s="21">
        <v>21.178799999999999</v>
      </c>
      <c r="BZ675" s="21">
        <v>-1.2477024986899999E-3</v>
      </c>
      <c r="CA675" s="21">
        <v>0.1963376516</v>
      </c>
      <c r="CI675" s="21">
        <v>21.178799999999999</v>
      </c>
      <c r="CJ675" s="21">
        <v>-1.2477024986899999E-3</v>
      </c>
      <c r="CK675" s="21">
        <v>1.18290663817</v>
      </c>
      <c r="CS675" s="21">
        <v>21.178799999999999</v>
      </c>
      <c r="CT675" s="21">
        <v>3.9869750131199999E-4</v>
      </c>
      <c r="CU675" s="21">
        <v>0.88009833536000004</v>
      </c>
    </row>
    <row r="676" spans="2:99" ht="15" thickBot="1" x14ac:dyDescent="0.35">
      <c r="B676" s="23">
        <v>21.178799999999999</v>
      </c>
      <c r="C676" s="23">
        <v>6.3922262559899996E-4</v>
      </c>
      <c r="D676" s="18">
        <f t="shared" si="30"/>
        <v>2.8563919677743015E-3</v>
      </c>
      <c r="E676" s="1">
        <f t="shared" si="31"/>
        <v>54.620443243134019</v>
      </c>
      <c r="Q676" s="21">
        <v>21.2121</v>
      </c>
      <c r="R676" s="21">
        <v>3.9856563907800002E-4</v>
      </c>
      <c r="S676" s="21">
        <v>-1.05266679568</v>
      </c>
      <c r="AA676" s="21">
        <v>21.2121</v>
      </c>
      <c r="AB676" s="21">
        <v>1.62440166212E-3</v>
      </c>
      <c r="AC676" s="21">
        <v>0.95661418095200001</v>
      </c>
      <c r="AK676" s="21">
        <v>21.2121</v>
      </c>
      <c r="AL676" s="21">
        <v>9.4749750131299995E-4</v>
      </c>
      <c r="AM676" s="21">
        <v>0.62613008139199999</v>
      </c>
      <c r="AU676" s="21">
        <v>21.2121</v>
      </c>
      <c r="AV676" s="21">
        <v>-1.1674902498700001E-2</v>
      </c>
      <c r="AW676" s="21">
        <v>4.4933500195400003E-2</v>
      </c>
      <c r="BE676" s="21">
        <v>21.2121</v>
      </c>
      <c r="BF676" s="21">
        <v>3.9869750131199999E-4</v>
      </c>
      <c r="BG676" s="21">
        <v>0.99731445257600004</v>
      </c>
      <c r="BO676" s="21">
        <v>21.2121</v>
      </c>
      <c r="BP676" s="21">
        <v>-3.9917024986899996E-3</v>
      </c>
      <c r="BQ676" s="21">
        <v>1.1584866137500001</v>
      </c>
      <c r="BY676" s="21">
        <v>21.2121</v>
      </c>
      <c r="BZ676" s="21">
        <v>-2.0709024986899998E-3</v>
      </c>
      <c r="CA676" s="21">
        <v>0.52844998371200003</v>
      </c>
      <c r="CI676" s="21">
        <v>21.2121</v>
      </c>
      <c r="CJ676" s="21">
        <v>-6.9890249868699995E-4</v>
      </c>
      <c r="CK676" s="21">
        <v>1.2073266625900001</v>
      </c>
      <c r="CS676" s="21">
        <v>21.2121</v>
      </c>
      <c r="CT676" s="21">
        <v>3.9869750131199999E-4</v>
      </c>
      <c r="CU676" s="21">
        <v>0.55775401301600003</v>
      </c>
    </row>
    <row r="677" spans="2:99" ht="15" thickBot="1" x14ac:dyDescent="0.35">
      <c r="B677" s="23">
        <v>21.2121</v>
      </c>
      <c r="C677" s="23">
        <v>-1.5559773744E-3</v>
      </c>
      <c r="D677" s="18">
        <f t="shared" si="30"/>
        <v>8.4885615484695909E-4</v>
      </c>
      <c r="E677" s="1">
        <f t="shared" si="31"/>
        <v>64.25804781544872</v>
      </c>
      <c r="Q677" s="21">
        <v>21.2454</v>
      </c>
      <c r="R677" s="21">
        <v>1.2416563907799999E-4</v>
      </c>
      <c r="S677" s="21">
        <v>-1.11615885917</v>
      </c>
      <c r="AA677" s="21">
        <v>21.2454</v>
      </c>
      <c r="AB677" s="21">
        <v>1.62440166212E-3</v>
      </c>
      <c r="AC677" s="21">
        <v>1.04941027375</v>
      </c>
      <c r="AK677" s="21">
        <v>21.2454</v>
      </c>
      <c r="AL677" s="21">
        <v>2.3194975013099998E-3</v>
      </c>
      <c r="AM677" s="21">
        <v>0.87521433047599995</v>
      </c>
      <c r="AU677" s="21">
        <v>21.2454</v>
      </c>
      <c r="AV677" s="21">
        <v>-1.05773024987E-2</v>
      </c>
      <c r="AW677" s="21">
        <v>0.372161827424</v>
      </c>
      <c r="BE677" s="21">
        <v>21.2454</v>
      </c>
      <c r="BF677" s="21">
        <v>3.6914975013100002E-3</v>
      </c>
      <c r="BG677" s="21">
        <v>0.772650227912</v>
      </c>
      <c r="BO677" s="21">
        <v>21.2454</v>
      </c>
      <c r="BP677" s="21">
        <v>-2.3453024986899999E-3</v>
      </c>
      <c r="BQ677" s="21">
        <v>1.03150248676</v>
      </c>
      <c r="BY677" s="21">
        <v>21.2454</v>
      </c>
      <c r="BZ677" s="21">
        <v>-2.8941024986899998E-3</v>
      </c>
      <c r="CA677" s="21">
        <v>0.80683826209999998</v>
      </c>
      <c r="CI677" s="21">
        <v>21.2454</v>
      </c>
      <c r="CJ677" s="21">
        <v>-6.9890249868699995E-4</v>
      </c>
      <c r="CK677" s="21">
        <v>1.1291825844400001</v>
      </c>
      <c r="CS677" s="21">
        <v>21.2454</v>
      </c>
      <c r="CT677" s="21">
        <v>3.9869750131199999E-4</v>
      </c>
      <c r="CU677" s="21">
        <v>0.16703362229499999</v>
      </c>
    </row>
    <row r="678" spans="2:99" ht="15" thickBot="1" x14ac:dyDescent="0.35">
      <c r="B678" s="23">
        <v>21.2454</v>
      </c>
      <c r="C678" s="23">
        <v>-3.4767773744000001E-3</v>
      </c>
      <c r="D678" s="18">
        <f t="shared" si="30"/>
        <v>-1.1728788131893401E-3</v>
      </c>
      <c r="E678" s="1">
        <f t="shared" si="31"/>
        <v>58.977206448317219</v>
      </c>
      <c r="Q678" s="21">
        <v>21.278700000000001</v>
      </c>
      <c r="R678" s="21">
        <v>1.2416563907799999E-4</v>
      </c>
      <c r="S678" s="21">
        <v>-1.1503468933600001</v>
      </c>
      <c r="AA678" s="21">
        <v>21.278700000000001</v>
      </c>
      <c r="AB678" s="21">
        <v>1.62440166212E-3</v>
      </c>
      <c r="AC678" s="21">
        <v>1.0884823128200001</v>
      </c>
      <c r="AK678" s="21">
        <v>21.278700000000001</v>
      </c>
      <c r="AL678" s="21">
        <v>3.6914975013100002E-3</v>
      </c>
      <c r="AM678" s="21">
        <v>1.0559225111799999</v>
      </c>
      <c r="AU678" s="21">
        <v>21.278700000000001</v>
      </c>
      <c r="AV678" s="21">
        <v>-8.93090249869E-3</v>
      </c>
      <c r="AW678" s="21">
        <v>0.67497013023200003</v>
      </c>
      <c r="BE678" s="21">
        <v>21.278700000000001</v>
      </c>
      <c r="BF678" s="21">
        <v>6.7098975013099998E-3</v>
      </c>
      <c r="BG678" s="21">
        <v>0.47960993487199999</v>
      </c>
      <c r="BO678" s="21">
        <v>21.278700000000001</v>
      </c>
      <c r="BP678" s="21">
        <v>-1.5010249868799999E-4</v>
      </c>
      <c r="BQ678" s="21">
        <v>0.81172226698399996</v>
      </c>
      <c r="BY678" s="21">
        <v>21.278700000000001</v>
      </c>
      <c r="BZ678" s="21">
        <v>-3.4429024986900002E-3</v>
      </c>
      <c r="CA678" s="21">
        <v>1.01685047211</v>
      </c>
      <c r="CI678" s="21">
        <v>21.278700000000001</v>
      </c>
      <c r="CJ678" s="21">
        <v>-4.2450249868800002E-4</v>
      </c>
      <c r="CK678" s="21">
        <v>0.96801042327200004</v>
      </c>
      <c r="CS678" s="21">
        <v>21.278700000000001</v>
      </c>
      <c r="CT678" s="21">
        <v>6.7309750131300001E-4</v>
      </c>
      <c r="CU678" s="21">
        <v>-0.24810679284500001</v>
      </c>
    </row>
    <row r="679" spans="2:99" ht="15" thickBot="1" x14ac:dyDescent="0.35">
      <c r="B679" s="23">
        <v>21.278700000000001</v>
      </c>
      <c r="C679" s="23">
        <v>-4.8487773744E-3</v>
      </c>
      <c r="D679" s="18">
        <f t="shared" si="30"/>
        <v>-3.0573516050975218E-3</v>
      </c>
      <c r="E679" s="1">
        <f t="shared" si="31"/>
        <v>35.657847632455294</v>
      </c>
      <c r="Q679" s="21">
        <v>21.312000000000001</v>
      </c>
      <c r="R679" s="21">
        <v>3.9856563907800002E-4</v>
      </c>
      <c r="S679" s="21">
        <v>-1.1698829128899999</v>
      </c>
      <c r="AA679" s="21">
        <v>21.312000000000001</v>
      </c>
      <c r="AB679" s="21">
        <v>1.3500016621200001E-3</v>
      </c>
      <c r="AC679" s="21">
        <v>1.06894629328</v>
      </c>
      <c r="AK679" s="21">
        <v>21.312000000000001</v>
      </c>
      <c r="AL679" s="21">
        <v>4.7890975013100004E-3</v>
      </c>
      <c r="AM679" s="21">
        <v>1.1633706186299999</v>
      </c>
      <c r="AU679" s="21">
        <v>21.312000000000001</v>
      </c>
      <c r="AV679" s="21">
        <v>-5.9125024986899999E-3</v>
      </c>
      <c r="AW679" s="21">
        <v>0.919170374432</v>
      </c>
      <c r="BE679" s="21">
        <v>21.312000000000001</v>
      </c>
      <c r="BF679" s="21">
        <v>8.6306975013100001E-3</v>
      </c>
      <c r="BG679" s="21">
        <v>0.142613597875</v>
      </c>
      <c r="BO679" s="21">
        <v>21.312000000000001</v>
      </c>
      <c r="BP679" s="21">
        <v>1.7706975013099999E-3</v>
      </c>
      <c r="BQ679" s="21">
        <v>0.52844998371200003</v>
      </c>
      <c r="BY679" s="21">
        <v>21.312000000000001</v>
      </c>
      <c r="BZ679" s="21">
        <v>-3.16850249869E-3</v>
      </c>
      <c r="CA679" s="21">
        <v>1.1487186039799999</v>
      </c>
      <c r="CI679" s="21">
        <v>21.312000000000001</v>
      </c>
      <c r="CJ679" s="21">
        <v>-1.5010249868799999E-4</v>
      </c>
      <c r="CK679" s="21">
        <v>0.70427415953600003</v>
      </c>
      <c r="CS679" s="21">
        <v>21.312000000000001</v>
      </c>
      <c r="CT679" s="21">
        <v>9.4749750131299995E-4</v>
      </c>
      <c r="CU679" s="21">
        <v>-0.62417516891299996</v>
      </c>
    </row>
    <row r="680" spans="2:99" ht="15" thickBot="1" x14ac:dyDescent="0.35">
      <c r="B680" s="23">
        <v>21.312000000000001</v>
      </c>
      <c r="C680" s="23">
        <v>-5.9463773743999998E-3</v>
      </c>
      <c r="D680" s="18">
        <f t="shared" si="30"/>
        <v>-4.6641503963894878E-3</v>
      </c>
      <c r="E680" s="1">
        <f t="shared" si="31"/>
        <v>18.267844701533008</v>
      </c>
      <c r="Q680" s="21">
        <v>21.345300000000002</v>
      </c>
      <c r="R680" s="21">
        <v>1.2416563907799999E-4</v>
      </c>
      <c r="S680" s="21">
        <v>-1.1698829128899999</v>
      </c>
      <c r="AA680" s="21">
        <v>21.345300000000002</v>
      </c>
      <c r="AB680" s="21">
        <v>1.3500016621200001E-3</v>
      </c>
      <c r="AC680" s="21">
        <v>0.99568622002399998</v>
      </c>
      <c r="AK680" s="21">
        <v>21.345300000000002</v>
      </c>
      <c r="AL680" s="21">
        <v>5.6122975013100001E-3</v>
      </c>
      <c r="AM680" s="21">
        <v>1.2122106674699999</v>
      </c>
      <c r="AU680" s="21">
        <v>21.345300000000002</v>
      </c>
      <c r="AV680" s="21">
        <v>-2.8941024986899998E-3</v>
      </c>
      <c r="AW680" s="21">
        <v>1.0852265404899999</v>
      </c>
      <c r="BE680" s="21">
        <v>21.345300000000002</v>
      </c>
      <c r="BF680" s="21">
        <v>1.0825897501300001E-2</v>
      </c>
      <c r="BG680" s="21">
        <v>-0.20415074888900001</v>
      </c>
      <c r="BO680" s="21">
        <v>21.345300000000002</v>
      </c>
      <c r="BP680" s="21">
        <v>3.6914975013100002E-3</v>
      </c>
      <c r="BQ680" s="21">
        <v>0.19145364671599999</v>
      </c>
      <c r="BY680" s="21">
        <v>21.345300000000002</v>
      </c>
      <c r="BZ680" s="21">
        <v>-3.4429024986900002E-3</v>
      </c>
      <c r="CA680" s="21">
        <v>1.18779064305</v>
      </c>
      <c r="CI680" s="21">
        <v>21.345300000000002</v>
      </c>
      <c r="CJ680" s="21">
        <v>3.9869750131199999E-4</v>
      </c>
      <c r="CK680" s="21">
        <v>0.36727782254000002</v>
      </c>
      <c r="CS680" s="21">
        <v>21.345300000000002</v>
      </c>
      <c r="CT680" s="24">
        <v>9.4749750131299995E-4</v>
      </c>
      <c r="CU680" s="21">
        <v>-0.91721546195400006</v>
      </c>
    </row>
    <row r="681" spans="2:99" ht="15" thickBot="1" x14ac:dyDescent="0.35">
      <c r="B681" s="23">
        <v>21.345300000000002</v>
      </c>
      <c r="C681" s="23">
        <v>-7.0439773743999996E-3</v>
      </c>
      <c r="D681" s="18">
        <f t="shared" si="30"/>
        <v>-5.8743707501683791E-3</v>
      </c>
      <c r="E681" s="1">
        <f t="shared" si="31"/>
        <v>15.199773949405415</v>
      </c>
      <c r="Q681" s="21">
        <v>21.378599999999999</v>
      </c>
      <c r="R681" s="21">
        <v>3.9856563907800002E-4</v>
      </c>
      <c r="S681" s="21">
        <v>-1.1698829128899999</v>
      </c>
      <c r="AA681" s="21">
        <v>21.378599999999999</v>
      </c>
      <c r="AB681" s="21">
        <v>1.3500016621200001E-3</v>
      </c>
      <c r="AC681" s="21">
        <v>0.86870209304000001</v>
      </c>
      <c r="AK681" s="21">
        <v>21.378599999999999</v>
      </c>
      <c r="AL681" s="21">
        <v>6.1610975013100004E-3</v>
      </c>
      <c r="AM681" s="21">
        <v>1.1584866137500001</v>
      </c>
      <c r="AU681" s="21">
        <v>21.378599999999999</v>
      </c>
      <c r="AV681" s="21">
        <v>1.2429750131199999E-4</v>
      </c>
      <c r="AW681" s="21">
        <v>1.18290663817</v>
      </c>
      <c r="BE681" s="21">
        <v>21.378599999999999</v>
      </c>
      <c r="BF681" s="21">
        <v>1.1374697501299999E-2</v>
      </c>
      <c r="BG681" s="21">
        <v>-0.53626308100099995</v>
      </c>
      <c r="BO681" s="21">
        <v>21.378599999999999</v>
      </c>
      <c r="BP681" s="21">
        <v>5.3378975013099999E-3</v>
      </c>
      <c r="BQ681" s="21">
        <v>-0.160194704933</v>
      </c>
      <c r="BY681" s="21">
        <v>21.378599999999999</v>
      </c>
      <c r="BZ681" s="21">
        <v>-2.6197024986900001E-3</v>
      </c>
      <c r="CA681" s="21">
        <v>1.1731386284</v>
      </c>
      <c r="CI681" s="21">
        <v>21.378599999999999</v>
      </c>
      <c r="CJ681" s="21">
        <v>9.4749750131299995E-4</v>
      </c>
      <c r="CK681" s="21">
        <v>9.7745623931599999E-4</v>
      </c>
      <c r="CS681" s="21">
        <v>21.378599999999999</v>
      </c>
      <c r="CT681" s="24">
        <v>1.22189750131E-3</v>
      </c>
      <c r="CU681" s="21">
        <v>-1.0832716280100001</v>
      </c>
    </row>
    <row r="682" spans="2:99" ht="15" thickBot="1" x14ac:dyDescent="0.35">
      <c r="B682" s="23">
        <v>21.378599999999999</v>
      </c>
      <c r="C682" s="23">
        <v>-7.0439773743999996E-3</v>
      </c>
      <c r="D682" s="18">
        <f t="shared" si="30"/>
        <v>-6.5994097591292791E-3</v>
      </c>
      <c r="E682" s="1">
        <f t="shared" si="31"/>
        <v>2.1960040505277267</v>
      </c>
      <c r="Q682" s="21">
        <v>21.411899999999999</v>
      </c>
      <c r="R682" s="21">
        <v>3.9856563907800002E-4</v>
      </c>
      <c r="S682" s="21">
        <v>-1.1698829128899999</v>
      </c>
      <c r="AA682" s="21">
        <v>21.411899999999999</v>
      </c>
      <c r="AB682" s="21">
        <v>1.0756016621199999E-3</v>
      </c>
      <c r="AC682" s="21">
        <v>0.68799391233200002</v>
      </c>
      <c r="AK682" s="21">
        <v>21.411899999999999</v>
      </c>
      <c r="AL682" s="21">
        <v>6.4354975013099997E-3</v>
      </c>
      <c r="AM682" s="21">
        <v>1.0412704965299999</v>
      </c>
      <c r="AU682" s="21">
        <v>21.411899999999999</v>
      </c>
      <c r="AV682" s="21">
        <v>3.9658975013099999E-3</v>
      </c>
      <c r="AW682" s="21">
        <v>1.21709467236</v>
      </c>
      <c r="BE682" s="21">
        <v>21.411899999999999</v>
      </c>
      <c r="BF682" s="21">
        <v>1.19234975013E-2</v>
      </c>
      <c r="BG682" s="21">
        <v>-0.80976735450500004</v>
      </c>
      <c r="BO682" s="21">
        <v>21.411899999999999</v>
      </c>
      <c r="BP682" s="21">
        <v>6.7098975013099998E-3</v>
      </c>
      <c r="BQ682" s="21">
        <v>-0.48742303216100002</v>
      </c>
      <c r="BY682" s="21">
        <v>21.411899999999999</v>
      </c>
      <c r="BZ682" s="21">
        <v>-2.3453024986899999E-3</v>
      </c>
      <c r="CA682" s="21">
        <v>1.0559225111799999</v>
      </c>
      <c r="CI682" s="21">
        <v>21.411899999999999</v>
      </c>
      <c r="CJ682" s="21">
        <v>1.22189750131E-3</v>
      </c>
      <c r="CK682" s="21">
        <v>-0.360438905177</v>
      </c>
      <c r="CS682" s="21">
        <v>21.411899999999999</v>
      </c>
      <c r="CT682" s="21">
        <v>1.22189750131E-3</v>
      </c>
      <c r="CU682" s="21">
        <v>-1.0832716280100001</v>
      </c>
    </row>
    <row r="683" spans="2:99" ht="15" thickBot="1" x14ac:dyDescent="0.35">
      <c r="B683" s="23">
        <v>21.411899999999999</v>
      </c>
      <c r="C683" s="23">
        <v>-6.4951773744000001E-3</v>
      </c>
      <c r="D683" s="18">
        <f t="shared" ref="D683:D746" si="32">$B$34*SIN(2*PI()*$C$34*B683+$E$34)*EXP(-B683/$D$34)+$A$34</f>
        <v>-6.7874464081985079E-3</v>
      </c>
      <c r="E683" s="1">
        <f t="shared" ref="E683:E746" si="33">((D683-C683)/0.0003)^2</f>
        <v>0.94912431241681439</v>
      </c>
      <c r="Q683" s="21">
        <v>21.4452</v>
      </c>
      <c r="R683" s="21">
        <v>3.9856563907800002E-4</v>
      </c>
      <c r="S683" s="21">
        <v>-1.17476691778</v>
      </c>
      <c r="AA683" s="21">
        <v>21.4452</v>
      </c>
      <c r="AB683" s="21">
        <v>1.3500016621200001E-3</v>
      </c>
      <c r="AC683" s="21">
        <v>0.45356167790000002</v>
      </c>
      <c r="AK683" s="21">
        <v>21.4452</v>
      </c>
      <c r="AL683" s="21">
        <v>5.6122975013100001E-3</v>
      </c>
      <c r="AM683" s="21">
        <v>0.85079430605600004</v>
      </c>
      <c r="AU683" s="21">
        <v>21.4452</v>
      </c>
      <c r="AV683" s="21">
        <v>6.7098975013099998E-3</v>
      </c>
      <c r="AW683" s="21">
        <v>1.1438345991000001</v>
      </c>
      <c r="BE683" s="21">
        <v>21.4452</v>
      </c>
      <c r="BF683" s="21">
        <v>1.1374697501299999E-2</v>
      </c>
      <c r="BG683" s="21">
        <v>-1.01489555963</v>
      </c>
      <c r="BO683" s="21">
        <v>21.4452</v>
      </c>
      <c r="BP683" s="21">
        <v>7.8074975013099996E-3</v>
      </c>
      <c r="BQ683" s="21">
        <v>-0.77557932031700005</v>
      </c>
      <c r="BY683" s="21">
        <v>21.4452</v>
      </c>
      <c r="BZ683" s="21">
        <v>-9.7330249868700001E-4</v>
      </c>
      <c r="CA683" s="21">
        <v>0.860562315824</v>
      </c>
      <c r="CI683" s="21">
        <v>21.4452</v>
      </c>
      <c r="CJ683" s="21">
        <v>1.7706975013099999E-3</v>
      </c>
      <c r="CK683" s="21">
        <v>-0.68766723240500005</v>
      </c>
      <c r="CS683" s="21">
        <v>21.4452</v>
      </c>
      <c r="CT683" s="21">
        <v>1.22189750131E-3</v>
      </c>
      <c r="CU683" s="21">
        <v>-1.07350361824</v>
      </c>
    </row>
    <row r="684" spans="2:99" ht="15" thickBot="1" x14ac:dyDescent="0.35">
      <c r="B684" s="23">
        <v>21.4452</v>
      </c>
      <c r="C684" s="23">
        <v>-5.6719773743999996E-3</v>
      </c>
      <c r="D684" s="18">
        <f t="shared" si="32"/>
        <v>-6.4271346847155422E-3</v>
      </c>
      <c r="E684" s="1">
        <f t="shared" si="33"/>
        <v>6.3362507035889424</v>
      </c>
      <c r="Q684" s="21">
        <v>21.4785</v>
      </c>
      <c r="R684" s="21">
        <v>3.9856563907800002E-4</v>
      </c>
      <c r="S684" s="21">
        <v>-1.1649989080100001</v>
      </c>
      <c r="AA684" s="21">
        <v>21.4785</v>
      </c>
      <c r="AB684" s="21">
        <v>8.0120166212100004E-4</v>
      </c>
      <c r="AC684" s="21">
        <v>0.18982541416400001</v>
      </c>
      <c r="AK684" s="21">
        <v>21.4785</v>
      </c>
      <c r="AL684" s="21">
        <v>5.3378975013099999E-3</v>
      </c>
      <c r="AM684" s="21">
        <v>0.57729003255199995</v>
      </c>
      <c r="AU684" s="21">
        <v>21.4785</v>
      </c>
      <c r="AV684" s="21">
        <v>9.7282975013100008E-3</v>
      </c>
      <c r="AW684" s="21">
        <v>1.00219845746</v>
      </c>
      <c r="BE684" s="21">
        <v>21.4785</v>
      </c>
      <c r="BF684" s="21">
        <v>9.7282975013100008E-3</v>
      </c>
      <c r="BG684" s="21">
        <v>-1.1125756573100001</v>
      </c>
      <c r="BO684" s="21">
        <v>21.4785</v>
      </c>
      <c r="BP684" s="21">
        <v>7.8074975013099996E-3</v>
      </c>
      <c r="BQ684" s="21">
        <v>-0.98559153033000002</v>
      </c>
      <c r="BY684" s="21">
        <v>21.4785</v>
      </c>
      <c r="BZ684" s="21">
        <v>-4.2450249868800002E-4</v>
      </c>
      <c r="CA684" s="21">
        <v>0.57729003255199995</v>
      </c>
      <c r="CI684" s="21">
        <v>21.4785</v>
      </c>
      <c r="CJ684" s="21">
        <v>1.7706975013099999E-3</v>
      </c>
      <c r="CK684" s="21">
        <v>-0.93675148148999998</v>
      </c>
      <c r="CS684" s="21">
        <v>21.4785</v>
      </c>
      <c r="CT684" s="21">
        <v>9.4749750131299995E-4</v>
      </c>
      <c r="CU684" s="21">
        <v>-0.96605551079399998</v>
      </c>
    </row>
    <row r="685" spans="2:99" ht="15" thickBot="1" x14ac:dyDescent="0.35">
      <c r="B685" s="23">
        <v>21.4785</v>
      </c>
      <c r="C685" s="23">
        <v>-4.2999773743999997E-3</v>
      </c>
      <c r="D685" s="18">
        <f t="shared" si="32"/>
        <v>-5.548247085447636E-3</v>
      </c>
      <c r="E685" s="1">
        <f t="shared" si="33"/>
        <v>17.313080794655001</v>
      </c>
      <c r="Q685" s="21">
        <v>21.511800000000001</v>
      </c>
      <c r="R685" s="21">
        <v>3.9856563907800002E-4</v>
      </c>
      <c r="S685" s="21">
        <v>-1.1698829128899999</v>
      </c>
      <c r="AA685" s="21">
        <v>21.511800000000001</v>
      </c>
      <c r="AB685" s="21">
        <v>5.2680166212099998E-4</v>
      </c>
      <c r="AC685" s="21">
        <v>-9.8330873992700005E-2</v>
      </c>
      <c r="AK685" s="21">
        <v>21.511800000000001</v>
      </c>
      <c r="AL685" s="21">
        <v>4.2402975013100001E-3</v>
      </c>
      <c r="AM685" s="21">
        <v>0.25982971509199998</v>
      </c>
      <c r="AU685" s="21">
        <v>21.511800000000001</v>
      </c>
      <c r="AV685" s="21">
        <v>1.16490975013E-2</v>
      </c>
      <c r="AW685" s="21">
        <v>0.78241823767999996</v>
      </c>
      <c r="BE685" s="21">
        <v>21.511800000000001</v>
      </c>
      <c r="BF685" s="21">
        <v>7.8074975013099996E-3</v>
      </c>
      <c r="BG685" s="21">
        <v>-1.12234366708</v>
      </c>
      <c r="BO685" s="21">
        <v>21.511800000000001</v>
      </c>
      <c r="BP685" s="21">
        <v>7.5330975013100003E-3</v>
      </c>
      <c r="BQ685" s="21">
        <v>-1.0979236426600001</v>
      </c>
      <c r="BY685" s="21">
        <v>21.511800000000001</v>
      </c>
      <c r="BZ685" s="21">
        <v>9.4749750131299995E-4</v>
      </c>
      <c r="CA685" s="21">
        <v>0.24517770044000001</v>
      </c>
      <c r="CI685" s="21">
        <v>21.511800000000001</v>
      </c>
      <c r="CJ685" s="21">
        <v>2.0450975013100001E-3</v>
      </c>
      <c r="CK685" s="21">
        <v>-1.0881556328899999</v>
      </c>
      <c r="CS685" s="21">
        <v>21.511800000000001</v>
      </c>
      <c r="CT685" s="21">
        <v>1.22189750131E-3</v>
      </c>
      <c r="CU685" s="21">
        <v>-0.71208725682499996</v>
      </c>
    </row>
    <row r="686" spans="2:99" ht="15" thickBot="1" x14ac:dyDescent="0.35">
      <c r="B686" s="23">
        <v>21.511800000000001</v>
      </c>
      <c r="C686" s="23">
        <v>-2.3791773743999998E-3</v>
      </c>
      <c r="D686" s="18">
        <f t="shared" si="32"/>
        <v>-4.2192358621422786E-3</v>
      </c>
      <c r="E686" s="1">
        <f t="shared" si="33"/>
        <v>37.620169314582242</v>
      </c>
      <c r="Q686" s="21">
        <v>21.545100000000001</v>
      </c>
      <c r="R686" s="21">
        <v>6.7296563907800002E-4</v>
      </c>
      <c r="S686" s="21">
        <v>-1.16011490313</v>
      </c>
      <c r="AA686" s="21">
        <v>21.545100000000001</v>
      </c>
      <c r="AB686" s="21">
        <v>8.0120166212100004E-4</v>
      </c>
      <c r="AC686" s="21">
        <v>-0.38648716214899997</v>
      </c>
      <c r="AK686" s="21">
        <v>21.545100000000001</v>
      </c>
      <c r="AL686" s="21">
        <v>2.8682975013100001E-3</v>
      </c>
      <c r="AM686" s="21">
        <v>-7.2282617020799994E-2</v>
      </c>
      <c r="AU686" s="21">
        <v>21.545100000000001</v>
      </c>
      <c r="AV686" s="21">
        <v>1.2746697501299999E-2</v>
      </c>
      <c r="AW686" s="21">
        <v>0.49426194952399999</v>
      </c>
      <c r="BE686" s="21">
        <v>21.545100000000001</v>
      </c>
      <c r="BF686" s="21">
        <v>4.7890975013100004E-3</v>
      </c>
      <c r="BG686" s="21">
        <v>-1.10769165243</v>
      </c>
      <c r="BO686" s="21">
        <v>21.545100000000001</v>
      </c>
      <c r="BP686" s="21">
        <v>6.7098975013099998E-3</v>
      </c>
      <c r="BQ686" s="21">
        <v>-1.10769165243</v>
      </c>
      <c r="BY686" s="21">
        <v>21.545100000000001</v>
      </c>
      <c r="BZ686" s="21">
        <v>2.3194975013099998E-3</v>
      </c>
      <c r="CA686" s="21">
        <v>-0.106470651209</v>
      </c>
      <c r="CI686" s="21">
        <v>21.545100000000001</v>
      </c>
      <c r="CJ686" s="21">
        <v>1.7706975013099999E-3</v>
      </c>
      <c r="CK686" s="21">
        <v>-1.1028076475499999</v>
      </c>
      <c r="CS686" s="21">
        <v>21.545100000000001</v>
      </c>
      <c r="CT686" s="21">
        <v>1.22189750131E-3</v>
      </c>
      <c r="CU686" s="21">
        <v>-0.36532291006099998</v>
      </c>
    </row>
    <row r="687" spans="2:99" ht="15" thickBot="1" x14ac:dyDescent="0.35">
      <c r="B687" s="23">
        <v>21.545100000000001</v>
      </c>
      <c r="C687" s="23">
        <v>-4.58377374401E-4</v>
      </c>
      <c r="D687" s="18">
        <f t="shared" si="32"/>
        <v>-2.5419103156624598E-3</v>
      </c>
      <c r="E687" s="1">
        <f t="shared" si="33"/>
        <v>48.234550192462564</v>
      </c>
      <c r="Q687" s="21">
        <v>21.578399999999998</v>
      </c>
      <c r="R687" s="21">
        <v>3.9856563907800002E-4</v>
      </c>
      <c r="S687" s="21">
        <v>-1.1356948787100001</v>
      </c>
      <c r="AA687" s="21">
        <v>21.578399999999998</v>
      </c>
      <c r="AB687" s="21">
        <v>2.5240166212099998E-4</v>
      </c>
      <c r="AC687" s="21">
        <v>-0.659991435653</v>
      </c>
      <c r="AK687" s="21">
        <v>21.578399999999998</v>
      </c>
      <c r="AL687" s="21">
        <v>1.49629750131E-3</v>
      </c>
      <c r="AM687" s="21">
        <v>-0.404394949133</v>
      </c>
      <c r="AU687" s="21">
        <v>21.578399999999998</v>
      </c>
      <c r="AV687" s="21">
        <v>1.3569897501300001E-2</v>
      </c>
      <c r="AW687" s="21">
        <v>0.16214961741100001</v>
      </c>
      <c r="BE687" s="21">
        <v>21.578399999999998</v>
      </c>
      <c r="BF687" s="21">
        <v>2.0450975013100001E-3</v>
      </c>
      <c r="BG687" s="21">
        <v>-1.01489555963</v>
      </c>
      <c r="BO687" s="21">
        <v>21.578399999999998</v>
      </c>
      <c r="BP687" s="21">
        <v>5.6122975013100001E-3</v>
      </c>
      <c r="BQ687" s="21">
        <v>-1.0979236426600001</v>
      </c>
      <c r="BY687" s="21">
        <v>21.578399999999998</v>
      </c>
      <c r="BZ687" s="21">
        <v>3.1426975013099999E-3</v>
      </c>
      <c r="CA687" s="21">
        <v>-0.44835099308900001</v>
      </c>
      <c r="CI687" s="21">
        <v>21.578399999999998</v>
      </c>
      <c r="CJ687" s="21">
        <v>1.7706975013099999E-3</v>
      </c>
      <c r="CK687" s="21">
        <v>-1.1028076475499999</v>
      </c>
      <c r="CS687" s="21">
        <v>21.578399999999998</v>
      </c>
      <c r="CT687" s="21">
        <v>6.7309750131300001E-4</v>
      </c>
      <c r="CU687" s="21">
        <v>3.5165490427399998E-2</v>
      </c>
    </row>
    <row r="688" spans="2:99" ht="15" thickBot="1" x14ac:dyDescent="0.35">
      <c r="B688" s="23">
        <v>21.578399999999998</v>
      </c>
      <c r="C688" s="23">
        <v>1.7368226256E-3</v>
      </c>
      <c r="D688" s="18">
        <f t="shared" si="32"/>
        <v>-6.4364339144366118E-4</v>
      </c>
      <c r="E688" s="1">
        <f t="shared" si="33"/>
        <v>62.962427314441257</v>
      </c>
      <c r="Q688" s="21">
        <v>21.611699999999999</v>
      </c>
      <c r="R688" s="21">
        <v>3.9856563907800002E-4</v>
      </c>
      <c r="S688" s="21">
        <v>-1.0917388347500001</v>
      </c>
      <c r="AA688" s="21">
        <v>21.611699999999999</v>
      </c>
      <c r="AB688" s="21">
        <v>2.5240166212099998E-4</v>
      </c>
      <c r="AC688" s="21">
        <v>-0.88953966520100003</v>
      </c>
      <c r="AK688" s="21">
        <v>21.611699999999999</v>
      </c>
      <c r="AL688" s="21">
        <v>-1.5010249868799999E-4</v>
      </c>
      <c r="AM688" s="21">
        <v>-0.70720325194099998</v>
      </c>
      <c r="AU688" s="21">
        <v>21.611699999999999</v>
      </c>
      <c r="AV688" s="21">
        <v>1.24722975013E-2</v>
      </c>
      <c r="AW688" s="21">
        <v>-0.184614729353</v>
      </c>
      <c r="BE688" s="21">
        <v>21.611699999999999</v>
      </c>
      <c r="BF688" s="21">
        <v>-1.2477024986899999E-3</v>
      </c>
      <c r="BG688" s="21">
        <v>-0.83418737892600003</v>
      </c>
      <c r="BO688" s="21">
        <v>21.611699999999999</v>
      </c>
      <c r="BP688" s="21">
        <v>4.2402975013100001E-3</v>
      </c>
      <c r="BQ688" s="21">
        <v>-1.0246635693999999</v>
      </c>
      <c r="BY688" s="21">
        <v>21.611699999999999</v>
      </c>
      <c r="BZ688" s="21">
        <v>3.9658975013099999E-3</v>
      </c>
      <c r="CA688" s="21">
        <v>-0.74627529101300005</v>
      </c>
      <c r="CI688" s="21">
        <v>21.611699999999999</v>
      </c>
      <c r="CJ688" s="21">
        <v>2.0450975013100001E-3</v>
      </c>
      <c r="CK688" s="21">
        <v>-1.0246635693999999</v>
      </c>
      <c r="CS688" s="21">
        <v>21.611699999999999</v>
      </c>
      <c r="CT688" s="21">
        <v>6.7309750131300001E-4</v>
      </c>
      <c r="CU688" s="21">
        <v>0.42588588114800002</v>
      </c>
    </row>
    <row r="689" spans="2:99" ht="15" thickBot="1" x14ac:dyDescent="0.35">
      <c r="B689" s="23">
        <v>21.611699999999999</v>
      </c>
      <c r="C689" s="23">
        <v>3.6576226255999999E-3</v>
      </c>
      <c r="D689" s="18">
        <f t="shared" si="32"/>
        <v>1.3322962674269011E-3</v>
      </c>
      <c r="E689" s="1">
        <f t="shared" si="33"/>
        <v>60.079363022384079</v>
      </c>
      <c r="Q689" s="21">
        <v>21.645</v>
      </c>
      <c r="R689" s="21">
        <v>3.9856563907800002E-4</v>
      </c>
      <c r="S689" s="21">
        <v>-1.0282467712600001</v>
      </c>
      <c r="AA689" s="21">
        <v>21.645</v>
      </c>
      <c r="AB689" s="24">
        <v>-2.1998337878599999E-5</v>
      </c>
      <c r="AC689" s="21">
        <v>-1.0751318507900001</v>
      </c>
      <c r="AK689" s="21">
        <v>21.645</v>
      </c>
      <c r="AL689" s="21">
        <v>-1.2477024986899999E-3</v>
      </c>
      <c r="AM689" s="21">
        <v>-0.931867476606</v>
      </c>
      <c r="AU689" s="21">
        <v>21.645</v>
      </c>
      <c r="AV689" s="21">
        <v>1.11002975013E-2</v>
      </c>
      <c r="AW689" s="21">
        <v>-0.51184305658100004</v>
      </c>
      <c r="BE689" s="21">
        <v>21.645</v>
      </c>
      <c r="BF689" s="21">
        <v>-3.9917024986899996E-3</v>
      </c>
      <c r="BG689" s="21">
        <v>-0.57045111518900005</v>
      </c>
      <c r="BO689" s="21">
        <v>21.645</v>
      </c>
      <c r="BP689" s="21">
        <v>2.3194975013099998E-3</v>
      </c>
      <c r="BQ689" s="21">
        <v>-0.843955388694</v>
      </c>
      <c r="BY689" s="21">
        <v>21.645</v>
      </c>
      <c r="BZ689" s="21">
        <v>4.7890975013100004E-3</v>
      </c>
      <c r="CA689" s="21">
        <v>-0.97093951567799996</v>
      </c>
      <c r="CI689" s="21">
        <v>21.645</v>
      </c>
      <c r="CJ689" s="21">
        <v>1.22189750131E-3</v>
      </c>
      <c r="CK689" s="21">
        <v>-0.82441936915799996</v>
      </c>
      <c r="CS689" s="21">
        <v>21.645</v>
      </c>
      <c r="CT689" s="21">
        <v>1.2429750131199999E-4</v>
      </c>
      <c r="CU689" s="21">
        <v>0.76776622302800002</v>
      </c>
    </row>
    <row r="690" spans="2:99" ht="15" thickBot="1" x14ac:dyDescent="0.35">
      <c r="B690" s="23">
        <v>21.645</v>
      </c>
      <c r="C690" s="23">
        <v>5.0296226255999998E-3</v>
      </c>
      <c r="D690" s="18">
        <f t="shared" si="32"/>
        <v>3.2375533215738715E-3</v>
      </c>
      <c r="E690" s="1">
        <f t="shared" si="33"/>
        <v>35.683471004807693</v>
      </c>
      <c r="Q690" s="21">
        <v>21.6783</v>
      </c>
      <c r="R690" s="21">
        <v>6.7296563907800002E-4</v>
      </c>
      <c r="S690" s="21">
        <v>-0.95010269311399997</v>
      </c>
      <c r="AA690" s="21">
        <v>21.6783</v>
      </c>
      <c r="AB690" s="24">
        <v>-2.1998337878599999E-5</v>
      </c>
      <c r="AC690" s="21">
        <v>-1.1874639631299999</v>
      </c>
      <c r="AK690" s="21">
        <v>21.6783</v>
      </c>
      <c r="AL690" s="21">
        <v>-2.8941024986899998E-3</v>
      </c>
      <c r="AM690" s="21">
        <v>-1.07838762313</v>
      </c>
      <c r="AU690" s="21">
        <v>21.6783</v>
      </c>
      <c r="AV690" s="21">
        <v>9.1794975013100005E-3</v>
      </c>
      <c r="AW690" s="21">
        <v>-0.79511533985299998</v>
      </c>
      <c r="BE690" s="21">
        <v>21.6783</v>
      </c>
      <c r="BF690" s="21">
        <v>-6.4613024986900002E-3</v>
      </c>
      <c r="BG690" s="21">
        <v>-0.257874802613</v>
      </c>
      <c r="BO690" s="21">
        <v>21.6783</v>
      </c>
      <c r="BP690" s="21">
        <v>3.9869750131199999E-4</v>
      </c>
      <c r="BQ690" s="21">
        <v>-0.58510312984099999</v>
      </c>
      <c r="BY690" s="21">
        <v>21.6783</v>
      </c>
      <c r="BZ690" s="21">
        <v>4.7890975013100004E-3</v>
      </c>
      <c r="CA690" s="21">
        <v>-1.0881556328899999</v>
      </c>
      <c r="CI690" s="21">
        <v>21.6783</v>
      </c>
      <c r="CJ690" s="21">
        <v>1.22189750131E-3</v>
      </c>
      <c r="CK690" s="21">
        <v>-0.53626308100099995</v>
      </c>
      <c r="CS690" s="21">
        <v>21.6783</v>
      </c>
      <c r="CT690" s="21">
        <v>3.9869750131199999E-4</v>
      </c>
      <c r="CU690" s="21">
        <v>1.0217344770000001</v>
      </c>
    </row>
    <row r="691" spans="2:99" ht="15" thickBot="1" x14ac:dyDescent="0.35">
      <c r="B691" s="23">
        <v>21.6783</v>
      </c>
      <c r="C691" s="23">
        <v>6.1272226255999996E-3</v>
      </c>
      <c r="D691" s="18">
        <f t="shared" si="32"/>
        <v>4.9298205949766935E-3</v>
      </c>
      <c r="E691" s="1">
        <f t="shared" si="33"/>
        <v>15.930795810453526</v>
      </c>
      <c r="Q691" s="21">
        <v>21.711600000000001</v>
      </c>
      <c r="R691" s="24">
        <v>6.7296563907800002E-4</v>
      </c>
      <c r="S691" s="21">
        <v>-0.85242259543300003</v>
      </c>
      <c r="AA691" s="21">
        <v>21.711600000000001</v>
      </c>
      <c r="AB691" s="24">
        <v>-2.1998337878599999E-5</v>
      </c>
      <c r="AC691" s="21">
        <v>-1.20699998266</v>
      </c>
      <c r="AK691" s="21">
        <v>21.711600000000001</v>
      </c>
      <c r="AL691" s="24">
        <v>-3.7173024986899999E-3</v>
      </c>
      <c r="AM691" s="21">
        <v>-1.10769165243</v>
      </c>
      <c r="AU691" s="21">
        <v>21.711600000000001</v>
      </c>
      <c r="AV691" s="24">
        <v>6.1610975013100004E-3</v>
      </c>
      <c r="AW691" s="21">
        <v>-1.0051275498700001</v>
      </c>
      <c r="BE691" s="21">
        <v>21.711600000000001</v>
      </c>
      <c r="BF691" s="24">
        <v>-8.6565024986900007E-3</v>
      </c>
      <c r="BG691" s="21">
        <v>7.91215343834E-2</v>
      </c>
      <c r="BO691" s="21">
        <v>21.711600000000001</v>
      </c>
      <c r="BP691" s="24">
        <v>-1.7965024986900001E-3</v>
      </c>
      <c r="BQ691" s="21">
        <v>-0.272526817265</v>
      </c>
      <c r="BY691" s="21">
        <v>21.711600000000001</v>
      </c>
      <c r="BZ691" s="24">
        <v>4.7890975013100004E-3</v>
      </c>
      <c r="CA691" s="21">
        <v>-1.09303963778</v>
      </c>
      <c r="CI691" s="21">
        <v>21.711600000000001</v>
      </c>
      <c r="CJ691" s="21">
        <v>6.7309750131300001E-4</v>
      </c>
      <c r="CK691" s="21">
        <v>-0.19438273912099999</v>
      </c>
      <c r="CS691" s="21">
        <v>21.711600000000001</v>
      </c>
      <c r="CT691" s="21">
        <v>1.2429750131199999E-4</v>
      </c>
      <c r="CU691" s="21">
        <v>1.16825462352</v>
      </c>
    </row>
    <row r="692" spans="2:99" ht="15" thickBot="1" x14ac:dyDescent="0.35">
      <c r="B692" s="23">
        <v>21.711600000000001</v>
      </c>
      <c r="C692" s="23">
        <v>7.2248226256000003E-3</v>
      </c>
      <c r="D692" s="18">
        <f t="shared" si="32"/>
        <v>6.2834643470386642E-3</v>
      </c>
      <c r="E692" s="1">
        <f t="shared" si="33"/>
        <v>9.8461712068440246</v>
      </c>
      <c r="Q692" s="21">
        <v>21.744900000000001</v>
      </c>
      <c r="R692" s="21">
        <v>3.9856563907800002E-4</v>
      </c>
      <c r="S692" s="21">
        <v>-0.75474249775299995</v>
      </c>
      <c r="AA692" s="21">
        <v>21.744900000000001</v>
      </c>
      <c r="AB692" s="21">
        <v>-2.9639833787900002E-4</v>
      </c>
      <c r="AC692" s="21">
        <v>-1.2021159777799999</v>
      </c>
      <c r="AK692" s="21">
        <v>21.744900000000001</v>
      </c>
      <c r="AL692" s="21">
        <v>-4.54050249869E-3</v>
      </c>
      <c r="AM692" s="21">
        <v>-1.1125756573100001</v>
      </c>
      <c r="AU692" s="21">
        <v>21.744900000000001</v>
      </c>
      <c r="AV692" s="21">
        <v>2.8682975013100001E-3</v>
      </c>
      <c r="AW692" s="21">
        <v>-1.10769165243</v>
      </c>
      <c r="BE692" s="21">
        <v>21.744900000000001</v>
      </c>
      <c r="BF692" s="21">
        <v>-9.7541024986899996E-3</v>
      </c>
      <c r="BG692" s="21">
        <v>0.40634986161199999</v>
      </c>
      <c r="BO692" s="21">
        <v>21.744900000000001</v>
      </c>
      <c r="BP692" s="21">
        <v>-3.4429024986900002E-3</v>
      </c>
      <c r="BQ692" s="21">
        <v>6.9353524615399995E-2</v>
      </c>
      <c r="BY692" s="21">
        <v>21.744900000000001</v>
      </c>
      <c r="BZ692" s="21">
        <v>3.9658975013099999E-3</v>
      </c>
      <c r="CA692" s="21">
        <v>-1.0881556328899999</v>
      </c>
      <c r="CI692" s="21">
        <v>21.744900000000001</v>
      </c>
      <c r="CJ692" s="21">
        <v>1.2429750131199999E-4</v>
      </c>
      <c r="CK692" s="21">
        <v>0.16703362229499999</v>
      </c>
      <c r="CS692" s="21">
        <v>21.744900000000001</v>
      </c>
      <c r="CT692" s="21">
        <v>1.2429750131199999E-4</v>
      </c>
      <c r="CU692" s="21">
        <v>1.1926746479400001</v>
      </c>
    </row>
    <row r="693" spans="2:99" ht="15" thickBot="1" x14ac:dyDescent="0.35">
      <c r="B693" s="23">
        <v>21.744900000000001</v>
      </c>
      <c r="C693" s="23">
        <v>7.4992226255999996E-3</v>
      </c>
      <c r="D693" s="18">
        <f t="shared" si="32"/>
        <v>7.1988469234519773E-3</v>
      </c>
      <c r="E693" s="1">
        <f t="shared" si="33"/>
        <v>1.0025062493435268</v>
      </c>
      <c r="Q693" s="21">
        <v>21.778199999999998</v>
      </c>
      <c r="R693" s="21">
        <v>6.7296563907800002E-4</v>
      </c>
      <c r="S693" s="21">
        <v>-0.64729439030500002</v>
      </c>
      <c r="AA693" s="21">
        <v>21.778199999999998</v>
      </c>
      <c r="AB693" s="21">
        <v>-2.9639833787900002E-4</v>
      </c>
      <c r="AC693" s="21">
        <v>-1.19234796801</v>
      </c>
      <c r="AK693" s="21">
        <v>21.778199999999998</v>
      </c>
      <c r="AL693" s="21">
        <v>-5.0893024986900003E-3</v>
      </c>
      <c r="AM693" s="21">
        <v>-1.0832716280100001</v>
      </c>
      <c r="AU693" s="21">
        <v>21.778199999999998</v>
      </c>
      <c r="AV693" s="21">
        <v>-6.9890249868699995E-4</v>
      </c>
      <c r="AW693" s="21">
        <v>-1.1272276719700001</v>
      </c>
      <c r="BE693" s="21">
        <v>21.778199999999998</v>
      </c>
      <c r="BF693" s="21">
        <v>-1.05773024987E-2</v>
      </c>
      <c r="BG693" s="21">
        <v>0.70915816442000001</v>
      </c>
      <c r="BO693" s="21">
        <v>21.778199999999998</v>
      </c>
      <c r="BP693" s="21">
        <v>-5.0893024986900003E-3</v>
      </c>
      <c r="BQ693" s="21">
        <v>0.401465856728</v>
      </c>
      <c r="BY693" s="21">
        <v>21.778199999999998</v>
      </c>
      <c r="BZ693" s="21">
        <v>3.6914975013100002E-3</v>
      </c>
      <c r="CA693" s="21">
        <v>-1.0246635693999999</v>
      </c>
      <c r="CI693" s="21">
        <v>21.778199999999998</v>
      </c>
      <c r="CJ693" s="24">
        <v>1.2429750131199999E-4</v>
      </c>
      <c r="CK693" s="21">
        <v>0.51868197394399995</v>
      </c>
      <c r="CS693" s="21">
        <v>21.778199999999998</v>
      </c>
      <c r="CT693" s="21">
        <v>3.9869750131199999E-4</v>
      </c>
      <c r="CU693" s="21">
        <v>1.12429857956</v>
      </c>
    </row>
    <row r="694" spans="2:99" ht="15" thickBot="1" x14ac:dyDescent="0.35">
      <c r="B694" s="23">
        <v>21.778199999999998</v>
      </c>
      <c r="C694" s="23">
        <v>7.2248226256000003E-3</v>
      </c>
      <c r="D694" s="18">
        <f t="shared" si="32"/>
        <v>7.609655331465833E-3</v>
      </c>
      <c r="E694" s="1">
        <f t="shared" si="33"/>
        <v>1.6455134611557614</v>
      </c>
      <c r="Q694" s="21">
        <v>21.811499999999999</v>
      </c>
      <c r="R694" s="21">
        <v>3.9856563907800002E-4</v>
      </c>
      <c r="S694" s="21">
        <v>-0.52519426820500004</v>
      </c>
      <c r="AA694" s="21">
        <v>21.811499999999999</v>
      </c>
      <c r="AB694" s="24">
        <v>-2.1998337878599999E-5</v>
      </c>
      <c r="AC694" s="21">
        <v>-1.1532759289400001</v>
      </c>
      <c r="AK694" s="21">
        <v>21.811499999999999</v>
      </c>
      <c r="AL694" s="21">
        <v>-4.8149024986900001E-3</v>
      </c>
      <c r="AM694" s="21">
        <v>-0.94651949125799995</v>
      </c>
      <c r="AU694" s="21">
        <v>21.811499999999999</v>
      </c>
      <c r="AV694" s="21">
        <v>-3.9917024986899996E-3</v>
      </c>
      <c r="AW694" s="21">
        <v>-1.1174596621999999</v>
      </c>
      <c r="BE694" s="21">
        <v>21.811499999999999</v>
      </c>
      <c r="BF694" s="21">
        <v>-1.00285024987E-2</v>
      </c>
      <c r="BG694" s="21">
        <v>0.948474403736</v>
      </c>
      <c r="BO694" s="21">
        <v>21.811499999999999</v>
      </c>
      <c r="BP694" s="21">
        <v>-6.1869024986900001E-3</v>
      </c>
      <c r="BQ694" s="21">
        <v>0.69939015465200005</v>
      </c>
      <c r="BY694" s="21">
        <v>21.811499999999999</v>
      </c>
      <c r="BZ694" s="21">
        <v>2.3194975013099998E-3</v>
      </c>
      <c r="CA694" s="21">
        <v>-0.843955388694</v>
      </c>
      <c r="CI694" s="21">
        <v>21.811499999999999</v>
      </c>
      <c r="CJ694" s="21">
        <v>-6.9890249868699995E-4</v>
      </c>
      <c r="CK694" s="21">
        <v>0.81172226698399996</v>
      </c>
      <c r="CS694" s="21">
        <v>21.811499999999999</v>
      </c>
      <c r="CT694" s="21">
        <v>1.2429750131199999E-4</v>
      </c>
      <c r="CU694" s="21">
        <v>0.93382238908399995</v>
      </c>
    </row>
    <row r="695" spans="2:99" ht="15" thickBot="1" x14ac:dyDescent="0.35">
      <c r="B695" s="23">
        <v>21.811499999999999</v>
      </c>
      <c r="C695" s="23">
        <v>6.6760226256E-3</v>
      </c>
      <c r="D695" s="18">
        <f t="shared" si="32"/>
        <v>7.4876971237878053E-3</v>
      </c>
      <c r="E695" s="1">
        <f t="shared" si="33"/>
        <v>7.3201721223158405</v>
      </c>
      <c r="Q695" s="21">
        <v>21.844799999999999</v>
      </c>
      <c r="R695" s="21">
        <v>3.9856563907800002E-4</v>
      </c>
      <c r="S695" s="21">
        <v>-0.40797815098899998</v>
      </c>
      <c r="AA695" s="21">
        <v>21.844799999999999</v>
      </c>
      <c r="AB695" s="24">
        <v>-2.1998337878599999E-5</v>
      </c>
      <c r="AC695" s="21">
        <v>-1.02140779707</v>
      </c>
      <c r="AK695" s="21">
        <v>21.844799999999999</v>
      </c>
      <c r="AL695" s="21">
        <v>-4.8149024986900001E-3</v>
      </c>
      <c r="AM695" s="21">
        <v>-0.731623276361</v>
      </c>
      <c r="AU695" s="21">
        <v>21.844799999999999</v>
      </c>
      <c r="AV695" s="21">
        <v>-7.0101024986899997E-3</v>
      </c>
      <c r="AW695" s="21">
        <v>-1.0393155840499999</v>
      </c>
      <c r="BE695" s="21">
        <v>21.844799999999999</v>
      </c>
      <c r="BF695" s="21">
        <v>-8.93090249869E-3</v>
      </c>
      <c r="BG695" s="21">
        <v>1.10476256002</v>
      </c>
      <c r="BO695" s="21">
        <v>21.844799999999999</v>
      </c>
      <c r="BP695" s="21">
        <v>-6.7357024986900004E-3</v>
      </c>
      <c r="BQ695" s="21">
        <v>0.93870639396800004</v>
      </c>
      <c r="BY695" s="21">
        <v>21.844799999999999</v>
      </c>
      <c r="BZ695" s="21">
        <v>1.49629750131E-3</v>
      </c>
      <c r="CA695" s="21">
        <v>-0.58021912495700001</v>
      </c>
      <c r="CI695" s="21">
        <v>21.844799999999999</v>
      </c>
      <c r="CJ695" s="21">
        <v>-6.9890249868699995E-4</v>
      </c>
      <c r="CK695" s="21">
        <v>1.03150248676</v>
      </c>
      <c r="CS695" s="21">
        <v>21.844799999999999</v>
      </c>
      <c r="CT695" s="21">
        <v>6.7309750131300001E-4</v>
      </c>
      <c r="CU695" s="21">
        <v>0.63101408627599997</v>
      </c>
    </row>
    <row r="696" spans="2:99" ht="15" thickBot="1" x14ac:dyDescent="0.35">
      <c r="B696" s="23">
        <v>21.844799999999999</v>
      </c>
      <c r="C696" s="23">
        <v>5.5784226256000002E-3</v>
      </c>
      <c r="D696" s="18">
        <f t="shared" si="32"/>
        <v>6.8448173677098665E-3</v>
      </c>
      <c r="E696" s="1">
        <f t="shared" si="33"/>
        <v>17.819507142705724</v>
      </c>
      <c r="Q696" s="21">
        <v>21.8781</v>
      </c>
      <c r="R696" s="24">
        <v>3.9856563907800002E-4</v>
      </c>
      <c r="S696" s="21">
        <v>-0.28587802888899999</v>
      </c>
      <c r="AA696" s="21">
        <v>21.8781</v>
      </c>
      <c r="AB696" s="24">
        <v>2.5240166212099998E-4</v>
      </c>
      <c r="AC696" s="21">
        <v>-0.83093160659300003</v>
      </c>
      <c r="AK696" s="21">
        <v>21.8781</v>
      </c>
      <c r="AL696" s="24">
        <v>-3.4429024986900002E-3</v>
      </c>
      <c r="AM696" s="21">
        <v>-0.45323499797299999</v>
      </c>
      <c r="AU696" s="21">
        <v>21.8781</v>
      </c>
      <c r="AV696" s="24">
        <v>-9.2053024986899993E-3</v>
      </c>
      <c r="AW696" s="21">
        <v>-0.85860740334600005</v>
      </c>
      <c r="BE696" s="21">
        <v>21.8781</v>
      </c>
      <c r="BF696" s="24">
        <v>-7.55890249869E-3</v>
      </c>
      <c r="BG696" s="21">
        <v>1.18779064305</v>
      </c>
      <c r="BO696" s="21">
        <v>21.8781</v>
      </c>
      <c r="BP696" s="24">
        <v>-6.7357024986900004E-3</v>
      </c>
      <c r="BQ696" s="21">
        <v>1.0998785551400001</v>
      </c>
      <c r="BY696" s="21">
        <v>21.8781</v>
      </c>
      <c r="BZ696" s="24">
        <v>1.2429750131199999E-4</v>
      </c>
      <c r="CA696" s="21">
        <v>-0.26764281238100002</v>
      </c>
      <c r="CI696" s="21">
        <v>21.8781</v>
      </c>
      <c r="CJ696" s="21">
        <v>-1.2477024986899999E-3</v>
      </c>
      <c r="CK696" s="21">
        <v>1.1584866137500001</v>
      </c>
      <c r="CS696" s="21">
        <v>21.8781</v>
      </c>
      <c r="CT696" s="21">
        <v>3.9869750131199999E-4</v>
      </c>
      <c r="CU696" s="21">
        <v>0.24517770044000001</v>
      </c>
    </row>
    <row r="697" spans="2:99" ht="15" thickBot="1" x14ac:dyDescent="0.35">
      <c r="B697" s="23">
        <v>21.8781</v>
      </c>
      <c r="C697" s="23">
        <v>3.9320226256000001E-3</v>
      </c>
      <c r="D697" s="18">
        <f t="shared" si="32"/>
        <v>5.7318078142535728E-3</v>
      </c>
      <c r="E697" s="1">
        <f t="shared" si="33"/>
        <v>35.991408058853075</v>
      </c>
      <c r="Q697" s="21">
        <v>21.9114</v>
      </c>
      <c r="R697" s="21">
        <v>3.9856563907800002E-4</v>
      </c>
      <c r="S697" s="21">
        <v>-0.15400989702099999</v>
      </c>
      <c r="AA697" s="21">
        <v>21.9114</v>
      </c>
      <c r="AB697" s="21">
        <v>2.5240166212099998E-4</v>
      </c>
      <c r="AC697" s="21">
        <v>-0.59649937216100002</v>
      </c>
      <c r="AK697" s="21">
        <v>21.9114</v>
      </c>
      <c r="AL697" s="21">
        <v>-2.6197024986900001E-3</v>
      </c>
      <c r="AM697" s="21">
        <v>-0.14065868539699999</v>
      </c>
      <c r="AU697" s="21">
        <v>21.9114</v>
      </c>
      <c r="AV697" s="21">
        <v>-1.11261024987E-2</v>
      </c>
      <c r="AW697" s="21">
        <v>-0.60952315426100001</v>
      </c>
      <c r="BE697" s="21">
        <v>21.9114</v>
      </c>
      <c r="BF697" s="21">
        <v>-4.8149024986900001E-3</v>
      </c>
      <c r="BG697" s="21">
        <v>1.19755865282</v>
      </c>
      <c r="BO697" s="21">
        <v>21.9114</v>
      </c>
      <c r="BP697" s="21">
        <v>-5.9125024986899999E-3</v>
      </c>
      <c r="BQ697" s="21">
        <v>1.1926746479400001</v>
      </c>
      <c r="BY697" s="21">
        <v>21.9114</v>
      </c>
      <c r="BZ697" s="21">
        <v>-6.9890249868699995E-4</v>
      </c>
      <c r="CA697" s="21">
        <v>7.4237529499400004E-2</v>
      </c>
      <c r="CI697" s="21">
        <v>21.9114</v>
      </c>
      <c r="CJ697" s="21">
        <v>-9.7330249868700001E-4</v>
      </c>
      <c r="CK697" s="21">
        <v>1.2073266625900001</v>
      </c>
      <c r="CS697" s="21">
        <v>21.9114</v>
      </c>
      <c r="CT697" s="21">
        <v>9.4749750131299995E-4</v>
      </c>
      <c r="CU697" s="21">
        <v>-0.16507870981700001</v>
      </c>
    </row>
    <row r="698" spans="2:99" ht="15" thickBot="1" x14ac:dyDescent="0.35">
      <c r="B698" s="23">
        <v>21.9114</v>
      </c>
      <c r="C698" s="23">
        <v>2.2856226255999999E-3</v>
      </c>
      <c r="D698" s="18">
        <f t="shared" si="32"/>
        <v>4.234405264706264E-3</v>
      </c>
      <c r="E698" s="1">
        <f t="shared" si="33"/>
        <v>42.197264160910841</v>
      </c>
      <c r="Q698" s="21">
        <v>21.944700000000001</v>
      </c>
      <c r="R698" s="21">
        <v>6.7296563907800002E-4</v>
      </c>
      <c r="S698" s="21">
        <v>-2.7025770036599998E-2</v>
      </c>
      <c r="AA698" s="21">
        <v>21.944700000000001</v>
      </c>
      <c r="AB698" s="21">
        <v>2.5240166212099998E-4</v>
      </c>
      <c r="AC698" s="21">
        <v>-0.33276310842500001</v>
      </c>
      <c r="AK698" s="21">
        <v>21.944700000000001</v>
      </c>
      <c r="AL698" s="21">
        <v>-1.2477024986899999E-3</v>
      </c>
      <c r="AM698" s="21">
        <v>0.186569641832</v>
      </c>
      <c r="AU698" s="21">
        <v>21.944700000000001</v>
      </c>
      <c r="AV698" s="21">
        <v>-1.19493024987E-2</v>
      </c>
      <c r="AW698" s="21">
        <v>-0.30671485145299998</v>
      </c>
      <c r="BE698" s="21">
        <v>21.944700000000001</v>
      </c>
      <c r="BF698" s="21">
        <v>-1.7965024986900001E-3</v>
      </c>
      <c r="BG698" s="21">
        <v>1.1194145746799999</v>
      </c>
      <c r="BO698" s="21">
        <v>21.944700000000001</v>
      </c>
      <c r="BP698" s="21">
        <v>-4.8149024986900001E-3</v>
      </c>
      <c r="BQ698" s="21">
        <v>1.19755865282</v>
      </c>
      <c r="BY698" s="21">
        <v>21.944700000000001</v>
      </c>
      <c r="BZ698" s="21">
        <v>-1.7965024986900001E-3</v>
      </c>
      <c r="CA698" s="21">
        <v>0.40634986161199999</v>
      </c>
      <c r="CI698" s="21">
        <v>21.944700000000001</v>
      </c>
      <c r="CJ698" s="24">
        <v>-6.9890249868699995E-4</v>
      </c>
      <c r="CK698" s="21">
        <v>1.1487186039799999</v>
      </c>
      <c r="CS698" s="21">
        <v>21.944700000000001</v>
      </c>
      <c r="CT698" s="24">
        <v>9.4749750131299995E-4</v>
      </c>
      <c r="CU698" s="21">
        <v>-0.55579910053699999</v>
      </c>
    </row>
    <row r="699" spans="2:99" ht="15" thickBot="1" x14ac:dyDescent="0.35">
      <c r="B699" s="23">
        <v>21.944700000000001</v>
      </c>
      <c r="C699" s="23">
        <v>3.6482262559900001E-4</v>
      </c>
      <c r="D699" s="18">
        <f t="shared" si="32"/>
        <v>2.466693601112355E-3</v>
      </c>
      <c r="E699" s="1">
        <f t="shared" si="33"/>
        <v>49.087351085616255</v>
      </c>
      <c r="Q699" s="21">
        <v>21.978000000000002</v>
      </c>
      <c r="R699" s="21">
        <v>3.9856563907800002E-4</v>
      </c>
      <c r="S699" s="21">
        <v>9.9958356947499993E-2</v>
      </c>
      <c r="AA699" s="21">
        <v>21.978000000000002</v>
      </c>
      <c r="AB699" s="21">
        <v>8.0120166212100004E-4</v>
      </c>
      <c r="AC699" s="21">
        <v>-5.43748300366E-2</v>
      </c>
      <c r="AK699" s="21">
        <v>21.978000000000002</v>
      </c>
      <c r="AL699" s="21">
        <v>1.2429750131199999E-4</v>
      </c>
      <c r="AM699" s="21">
        <v>0.50891396417599999</v>
      </c>
      <c r="AU699" s="21">
        <v>21.978000000000002</v>
      </c>
      <c r="AV699" s="21">
        <v>-1.1674902498700001E-2</v>
      </c>
      <c r="AW699" s="21">
        <v>2.53974806593E-2</v>
      </c>
      <c r="BE699" s="21">
        <v>21.978000000000002</v>
      </c>
      <c r="BF699" s="21">
        <v>9.4749750131299995E-4</v>
      </c>
      <c r="BG699" s="21">
        <v>0.96801042327200004</v>
      </c>
      <c r="BO699" s="21">
        <v>21.978000000000002</v>
      </c>
      <c r="BP699" s="21">
        <v>-3.16850249869E-3</v>
      </c>
      <c r="BQ699" s="21">
        <v>1.12429857956</v>
      </c>
      <c r="BY699" s="21">
        <v>21.978000000000002</v>
      </c>
      <c r="BZ699" s="21">
        <v>-2.8941024986899998E-3</v>
      </c>
      <c r="CA699" s="21">
        <v>0.714042169304</v>
      </c>
      <c r="CI699" s="21">
        <v>21.978000000000002</v>
      </c>
      <c r="CJ699" s="21">
        <v>-6.9890249868699995E-4</v>
      </c>
      <c r="CK699" s="21">
        <v>1.0070824623400001</v>
      </c>
      <c r="CS699" s="21">
        <v>21.978000000000002</v>
      </c>
      <c r="CT699" s="24">
        <v>6.7309750131300001E-4</v>
      </c>
      <c r="CU699" s="21">
        <v>-0.86837541311400002</v>
      </c>
    </row>
    <row r="700" spans="2:99" ht="15" thickBot="1" x14ac:dyDescent="0.35">
      <c r="B700" s="23">
        <v>21.978000000000002</v>
      </c>
      <c r="C700" s="23">
        <v>-1.8303773743999999E-3</v>
      </c>
      <c r="D700" s="18">
        <f t="shared" si="32"/>
        <v>5.6241676167227976E-4</v>
      </c>
      <c r="E700" s="1">
        <f t="shared" si="33"/>
        <v>63.616264195798756</v>
      </c>
      <c r="Q700" s="21">
        <v>22.011299999999999</v>
      </c>
      <c r="R700" s="21">
        <v>3.9856563907800002E-4</v>
      </c>
      <c r="S700" s="21">
        <v>0.222058479048</v>
      </c>
      <c r="AA700" s="21">
        <v>22.011299999999999</v>
      </c>
      <c r="AB700" s="21">
        <v>1.0756016621199999E-3</v>
      </c>
      <c r="AC700" s="21">
        <v>0.22401344835199999</v>
      </c>
      <c r="AK700" s="21">
        <v>22.011299999999999</v>
      </c>
      <c r="AL700" s="21">
        <v>1.7706975013099999E-3</v>
      </c>
      <c r="AM700" s="21">
        <v>0.78730224256400005</v>
      </c>
      <c r="AU700" s="21">
        <v>22.011299999999999</v>
      </c>
      <c r="AV700" s="21">
        <v>-1.0851702498699999E-2</v>
      </c>
      <c r="AW700" s="21">
        <v>0.357509812772</v>
      </c>
      <c r="BE700" s="21">
        <v>22.011299999999999</v>
      </c>
      <c r="BF700" s="21">
        <v>4.2402975013100001E-3</v>
      </c>
      <c r="BG700" s="21">
        <v>0.73357818884000003</v>
      </c>
      <c r="BO700" s="21">
        <v>22.011299999999999</v>
      </c>
      <c r="BP700" s="21">
        <v>-1.7965024986900001E-3</v>
      </c>
      <c r="BQ700" s="21">
        <v>0.96801042327200004</v>
      </c>
      <c r="BY700" s="21">
        <v>22.011299999999999</v>
      </c>
      <c r="BZ700" s="21">
        <v>-3.16850249869E-3</v>
      </c>
      <c r="CA700" s="21">
        <v>0.95335840861999999</v>
      </c>
      <c r="CI700" s="21">
        <v>22.011299999999999</v>
      </c>
      <c r="CJ700" s="21">
        <v>-1.5010249868799999E-4</v>
      </c>
      <c r="CK700" s="21">
        <v>0.772650227912</v>
      </c>
      <c r="CS700" s="21">
        <v>22.011299999999999</v>
      </c>
      <c r="CT700" s="24">
        <v>1.22189750131E-3</v>
      </c>
      <c r="CU700" s="21">
        <v>-1.05885160359</v>
      </c>
    </row>
    <row r="701" spans="2:99" ht="15" thickBot="1" x14ac:dyDescent="0.35">
      <c r="B701" s="23">
        <v>22.011299999999999</v>
      </c>
      <c r="C701" s="23">
        <v>-3.7511773743999998E-3</v>
      </c>
      <c r="D701" s="18">
        <f t="shared" si="32"/>
        <v>-1.33513621095884E-3</v>
      </c>
      <c r="E701" s="1">
        <f t="shared" si="33"/>
        <v>64.858387816023495</v>
      </c>
      <c r="Q701" s="21">
        <v>22.044599999999999</v>
      </c>
      <c r="R701" s="21">
        <v>3.9856563907800002E-4</v>
      </c>
      <c r="S701" s="21">
        <v>0.34904260603199999</v>
      </c>
      <c r="AA701" s="21">
        <v>22.044599999999999</v>
      </c>
      <c r="AB701" s="21">
        <v>8.0120166212100004E-4</v>
      </c>
      <c r="AC701" s="21">
        <v>0.48286570720400002</v>
      </c>
      <c r="AK701" s="21">
        <v>22.044599999999999</v>
      </c>
      <c r="AL701" s="21">
        <v>3.41709750131E-3</v>
      </c>
      <c r="AM701" s="21">
        <v>0.99243044769199995</v>
      </c>
      <c r="AU701" s="21">
        <v>22.044599999999999</v>
      </c>
      <c r="AV701" s="21">
        <v>-8.6565024986900007E-3</v>
      </c>
      <c r="AW701" s="21">
        <v>0.66520212046399996</v>
      </c>
      <c r="BE701" s="21">
        <v>22.044599999999999</v>
      </c>
      <c r="BF701" s="21">
        <v>6.98429750131E-3</v>
      </c>
      <c r="BG701" s="21">
        <v>0.430769886032</v>
      </c>
      <c r="BO701" s="21">
        <v>22.044599999999999</v>
      </c>
      <c r="BP701" s="21">
        <v>3.9869750131199999E-4</v>
      </c>
      <c r="BQ701" s="21">
        <v>0.72869418395600005</v>
      </c>
      <c r="BY701" s="21">
        <v>22.044599999999999</v>
      </c>
      <c r="BZ701" s="21">
        <v>-3.4429024986900002E-3</v>
      </c>
      <c r="CA701" s="21">
        <v>1.1145305697900001</v>
      </c>
      <c r="CI701" s="21">
        <v>22.044599999999999</v>
      </c>
      <c r="CJ701" s="21">
        <v>1.2429750131199999E-4</v>
      </c>
      <c r="CK701" s="21">
        <v>0.45030590556799999</v>
      </c>
      <c r="CS701" s="21">
        <v>22.044599999999999</v>
      </c>
      <c r="CT701" s="21">
        <v>9.4749750131299995E-4</v>
      </c>
      <c r="CU701" s="21">
        <v>-1.0832716280100001</v>
      </c>
    </row>
    <row r="702" spans="2:99" ht="15" thickBot="1" x14ac:dyDescent="0.35">
      <c r="B702" s="23">
        <v>22.044599999999999</v>
      </c>
      <c r="C702" s="23">
        <v>-5.1231773744000002E-3</v>
      </c>
      <c r="D702" s="18">
        <f t="shared" si="32"/>
        <v>-3.0839093625730347E-3</v>
      </c>
      <c r="E702" s="1">
        <f t="shared" si="33"/>
        <v>46.2068224895634</v>
      </c>
      <c r="Q702" s="21">
        <v>22.0779</v>
      </c>
      <c r="R702" s="21">
        <v>6.7296563907800002E-4</v>
      </c>
      <c r="S702" s="21">
        <v>0.466258723248</v>
      </c>
      <c r="AA702" s="21">
        <v>22.0779</v>
      </c>
      <c r="AB702" s="21">
        <v>1.3500016621200001E-3</v>
      </c>
      <c r="AC702" s="21">
        <v>0.69776192209999999</v>
      </c>
      <c r="AK702" s="21">
        <v>22.0779</v>
      </c>
      <c r="AL702" s="21">
        <v>4.5146975013100003E-3</v>
      </c>
      <c r="AM702" s="21">
        <v>1.1340665893299999</v>
      </c>
      <c r="AU702" s="21">
        <v>22.0779</v>
      </c>
      <c r="AV702" s="21">
        <v>-5.9125024986899999E-3</v>
      </c>
      <c r="AW702" s="21">
        <v>0.90940236466400004</v>
      </c>
      <c r="BE702" s="21">
        <v>22.0779</v>
      </c>
      <c r="BF702" s="21">
        <v>9.1794975013100005E-3</v>
      </c>
      <c r="BG702" s="21">
        <v>8.8889544151400005E-2</v>
      </c>
      <c r="BO702" s="21">
        <v>22.0779</v>
      </c>
      <c r="BP702" s="21">
        <v>2.59389750131E-3</v>
      </c>
      <c r="BQ702" s="21">
        <v>0.42588588114800002</v>
      </c>
      <c r="BY702" s="21">
        <v>22.0779</v>
      </c>
      <c r="BZ702" s="21">
        <v>-3.4429024986900002E-3</v>
      </c>
      <c r="CA702" s="21">
        <v>1.1926746479400001</v>
      </c>
      <c r="CI702" s="21">
        <v>22.0779</v>
      </c>
      <c r="CJ702" s="21">
        <v>6.7309750131300001E-4</v>
      </c>
      <c r="CK702" s="21">
        <v>9.37735490354E-2</v>
      </c>
      <c r="CS702" s="21">
        <v>22.0779</v>
      </c>
      <c r="CT702" s="21">
        <v>1.22189750131E-3</v>
      </c>
      <c r="CU702" s="21">
        <v>-1.07838762313</v>
      </c>
    </row>
    <row r="703" spans="2:99" ht="15" thickBot="1" x14ac:dyDescent="0.35">
      <c r="B703" s="23">
        <v>22.0779</v>
      </c>
      <c r="C703" s="23">
        <v>-5.9463773743999998E-3</v>
      </c>
      <c r="D703" s="18">
        <f t="shared" si="32"/>
        <v>-4.5537108052324006E-3</v>
      </c>
      <c r="E703" s="1">
        <f t="shared" si="33"/>
        <v>21.550224143078356</v>
      </c>
      <c r="Q703" s="21">
        <v>22.1112</v>
      </c>
      <c r="R703" s="21">
        <v>3.9856563907800002E-4</v>
      </c>
      <c r="S703" s="21">
        <v>0.57370683069600004</v>
      </c>
      <c r="AA703" s="21">
        <v>22.1112</v>
      </c>
      <c r="AB703" s="21">
        <v>1.0756016621199999E-3</v>
      </c>
      <c r="AC703" s="21">
        <v>0.87847010280799998</v>
      </c>
      <c r="AK703" s="21">
        <v>22.1112</v>
      </c>
      <c r="AL703" s="21">
        <v>5.6122975013100001E-3</v>
      </c>
      <c r="AM703" s="21">
        <v>1.2024426577</v>
      </c>
      <c r="AU703" s="21">
        <v>22.1112</v>
      </c>
      <c r="AV703" s="21">
        <v>-3.16850249869E-3</v>
      </c>
      <c r="AW703" s="21">
        <v>1.0852265404899999</v>
      </c>
      <c r="BE703" s="21">
        <v>22.1112</v>
      </c>
      <c r="BF703" s="21">
        <v>1.0825897501300001E-2</v>
      </c>
      <c r="BG703" s="21">
        <v>-0.25299079772900002</v>
      </c>
      <c r="BO703" s="21">
        <v>22.1112</v>
      </c>
      <c r="BP703" s="21">
        <v>4.2402975013100001E-3</v>
      </c>
      <c r="BQ703" s="21">
        <v>8.4005539267399995E-2</v>
      </c>
      <c r="BY703" s="21">
        <v>22.1112</v>
      </c>
      <c r="BZ703" s="21">
        <v>-2.8941024986899998E-3</v>
      </c>
      <c r="CA703" s="21">
        <v>1.19755865282</v>
      </c>
      <c r="CI703" s="21">
        <v>22.1112</v>
      </c>
      <c r="CJ703" s="21">
        <v>9.4749750131299995E-4</v>
      </c>
      <c r="CK703" s="21">
        <v>-0.27741082214899998</v>
      </c>
      <c r="CS703" s="21">
        <v>22.1112</v>
      </c>
      <c r="CT703" s="21">
        <v>1.22189750131E-3</v>
      </c>
      <c r="CU703" s="21">
        <v>-1.0051275498700001</v>
      </c>
    </row>
    <row r="704" spans="2:99" ht="15" thickBot="1" x14ac:dyDescent="0.35">
      <c r="B704" s="23">
        <v>22.1112</v>
      </c>
      <c r="C704" s="23">
        <v>-6.4951773744000001E-3</v>
      </c>
      <c r="D704" s="18">
        <f t="shared" si="32"/>
        <v>-5.6359011740139591E-3</v>
      </c>
      <c r="E704" s="1">
        <f t="shared" si="33"/>
        <v>8.2039509838874665</v>
      </c>
      <c r="Q704" s="21">
        <v>22.144500000000001</v>
      </c>
      <c r="R704" s="21">
        <v>9.4736563907799997E-4</v>
      </c>
      <c r="S704" s="21">
        <v>0.671386928376</v>
      </c>
      <c r="AA704" s="21">
        <v>22.144500000000001</v>
      </c>
      <c r="AB704" s="21">
        <v>1.3500016621200001E-3</v>
      </c>
      <c r="AC704" s="21">
        <v>0.99568622002399998</v>
      </c>
      <c r="AK704" s="21">
        <v>22.144500000000001</v>
      </c>
      <c r="AL704" s="21">
        <v>5.8866975013100002E-3</v>
      </c>
      <c r="AM704" s="21">
        <v>1.18290663817</v>
      </c>
      <c r="AU704" s="21">
        <v>22.144500000000001</v>
      </c>
      <c r="AV704" s="21">
        <v>3.9869750131199999E-4</v>
      </c>
      <c r="AW704" s="21">
        <v>1.1780226332799999</v>
      </c>
      <c r="BE704" s="21">
        <v>22.144500000000001</v>
      </c>
      <c r="BF704" s="21">
        <v>1.19234975013E-2</v>
      </c>
      <c r="BG704" s="21">
        <v>-0.57533512007300003</v>
      </c>
      <c r="BO704" s="21">
        <v>22.144500000000001</v>
      </c>
      <c r="BP704" s="21">
        <v>5.8866975013100002E-3</v>
      </c>
      <c r="BQ704" s="21">
        <v>-0.26764281238100002</v>
      </c>
      <c r="BY704" s="21">
        <v>22.144500000000001</v>
      </c>
      <c r="BZ704" s="21">
        <v>-2.0709024986899998E-3</v>
      </c>
      <c r="CA704" s="21">
        <v>1.10964656491</v>
      </c>
      <c r="CI704" s="21">
        <v>22.144500000000001</v>
      </c>
      <c r="CJ704" s="21">
        <v>1.49629750131E-3</v>
      </c>
      <c r="CK704" s="21">
        <v>-0.61929116402899997</v>
      </c>
      <c r="CS704" s="21">
        <v>22.144500000000001</v>
      </c>
      <c r="CT704" s="21">
        <v>9.4749750131299995E-4</v>
      </c>
      <c r="CU704" s="21">
        <v>-0.77069531543299996</v>
      </c>
    </row>
    <row r="705" spans="2:99" ht="15" thickBot="1" x14ac:dyDescent="0.35">
      <c r="B705" s="23">
        <v>22.144500000000001</v>
      </c>
      <c r="C705" s="23">
        <v>-6.4951773744000001E-3</v>
      </c>
      <c r="D705" s="18">
        <f t="shared" si="32"/>
        <v>-6.2514188828941449E-3</v>
      </c>
      <c r="E705" s="1">
        <f t="shared" si="33"/>
        <v>0.66020224645789038</v>
      </c>
      <c r="Q705" s="21">
        <v>22.177800000000001</v>
      </c>
      <c r="R705" s="21">
        <v>9.4736563907799997E-4</v>
      </c>
      <c r="S705" s="21">
        <v>0.76418302117199999</v>
      </c>
      <c r="AA705" s="21">
        <v>22.177800000000001</v>
      </c>
      <c r="AB705" s="21">
        <v>1.3500016621200001E-3</v>
      </c>
      <c r="AC705" s="21">
        <v>1.0640622883999999</v>
      </c>
      <c r="AK705" s="21">
        <v>22.177800000000001</v>
      </c>
      <c r="AL705" s="21">
        <v>6.4354975013099997E-3</v>
      </c>
      <c r="AM705" s="21">
        <v>1.09499455026</v>
      </c>
      <c r="AU705" s="21">
        <v>22.177800000000001</v>
      </c>
      <c r="AV705" s="21">
        <v>3.41709750131E-3</v>
      </c>
      <c r="AW705" s="21">
        <v>1.21709467236</v>
      </c>
      <c r="BE705" s="21">
        <v>22.177800000000001</v>
      </c>
      <c r="BF705" s="21">
        <v>1.16490975013E-2</v>
      </c>
      <c r="BG705" s="21">
        <v>-0.843955388694</v>
      </c>
      <c r="BO705" s="21">
        <v>22.177800000000001</v>
      </c>
      <c r="BP705" s="21">
        <v>6.98429750131E-3</v>
      </c>
      <c r="BQ705" s="21">
        <v>-0.58998713472499997</v>
      </c>
      <c r="BY705" s="21">
        <v>22.177800000000001</v>
      </c>
      <c r="BZ705" s="21">
        <v>-1.2477024986899999E-3</v>
      </c>
      <c r="CA705" s="21">
        <v>0.93382238908399995</v>
      </c>
      <c r="CI705" s="21">
        <v>22.177800000000001</v>
      </c>
      <c r="CJ705" s="21">
        <v>1.7706975013099999E-3</v>
      </c>
      <c r="CK705" s="21">
        <v>-0.88791143265000005</v>
      </c>
      <c r="CS705" s="21">
        <v>22.177800000000001</v>
      </c>
      <c r="CT705" s="21">
        <v>9.4749750131299995E-4</v>
      </c>
      <c r="CU705" s="21">
        <v>-0.433698978437</v>
      </c>
    </row>
    <row r="706" spans="2:99" ht="15" thickBot="1" x14ac:dyDescent="0.35">
      <c r="B706" s="23">
        <v>22.177800000000001</v>
      </c>
      <c r="C706" s="23">
        <v>-5.9463773743999998E-3</v>
      </c>
      <c r="D706" s="18">
        <f t="shared" si="32"/>
        <v>-6.3565497112885207E-3</v>
      </c>
      <c r="E706" s="1">
        <f t="shared" si="33"/>
        <v>1.8693482883176697</v>
      </c>
      <c r="Q706" s="21">
        <v>22.211099999999998</v>
      </c>
      <c r="R706" s="21">
        <v>6.7296563907800002E-4</v>
      </c>
      <c r="S706" s="21">
        <v>0.84232709931600003</v>
      </c>
      <c r="AA706" s="21">
        <v>22.211099999999998</v>
      </c>
      <c r="AB706" s="21">
        <v>1.3500016621200001E-3</v>
      </c>
      <c r="AC706" s="21">
        <v>1.08359830794</v>
      </c>
      <c r="AK706" s="21">
        <v>22.211099999999998</v>
      </c>
      <c r="AL706" s="21">
        <v>5.8866975013100002E-3</v>
      </c>
      <c r="AM706" s="21">
        <v>0.93382238908399995</v>
      </c>
      <c r="AU706" s="21">
        <v>22.211099999999998</v>
      </c>
      <c r="AV706" s="21">
        <v>6.7098975013099998E-3</v>
      </c>
      <c r="AW706" s="21">
        <v>1.1487186039799999</v>
      </c>
      <c r="BE706" s="21">
        <v>22.211099999999998</v>
      </c>
      <c r="BF706" s="21">
        <v>1.0825897501300001E-2</v>
      </c>
      <c r="BG706" s="21">
        <v>-1.0344315791700001</v>
      </c>
      <c r="BO706" s="21">
        <v>22.211099999999998</v>
      </c>
      <c r="BP706" s="21">
        <v>7.8074975013099996E-3</v>
      </c>
      <c r="BQ706" s="21">
        <v>-0.85860740334600005</v>
      </c>
      <c r="BY706" s="21">
        <v>22.211099999999998</v>
      </c>
      <c r="BZ706" s="21">
        <v>-6.9890249868699995E-4</v>
      </c>
      <c r="CA706" s="21">
        <v>0.67985413511600001</v>
      </c>
      <c r="CI706" s="21">
        <v>22.211099999999998</v>
      </c>
      <c r="CJ706" s="21">
        <v>2.0450975013100001E-3</v>
      </c>
      <c r="CK706" s="21">
        <v>-1.06373560847</v>
      </c>
      <c r="CS706" s="21">
        <v>22.211099999999998</v>
      </c>
      <c r="CT706" s="21">
        <v>6.7309750131300001E-4</v>
      </c>
      <c r="CU706" s="21">
        <v>-4.2978587716699997E-2</v>
      </c>
    </row>
    <row r="707" spans="2:99" ht="15" thickBot="1" x14ac:dyDescent="0.35">
      <c r="B707" s="23">
        <v>22.211099999999998</v>
      </c>
      <c r="C707" s="23">
        <v>-5.1231773744000002E-3</v>
      </c>
      <c r="D707" s="18">
        <f t="shared" si="32"/>
        <v>-5.9460201757125294E-3</v>
      </c>
      <c r="E707" s="1">
        <f t="shared" si="33"/>
        <v>7.5230030630205613</v>
      </c>
      <c r="Q707" s="21">
        <v>22.244399999999999</v>
      </c>
      <c r="R707" s="21">
        <v>9.4736563907799997E-4</v>
      </c>
      <c r="S707" s="21">
        <v>0.91558717257599997</v>
      </c>
      <c r="AA707" s="21">
        <v>22.244399999999999</v>
      </c>
      <c r="AB707" s="21">
        <v>1.3500016621200001E-3</v>
      </c>
      <c r="AC707" s="21">
        <v>1.0445262688600001</v>
      </c>
      <c r="AK707" s="21">
        <v>22.244399999999999</v>
      </c>
      <c r="AL707" s="21">
        <v>5.6122975013100001E-3</v>
      </c>
      <c r="AM707" s="21">
        <v>0.68962214488399998</v>
      </c>
      <c r="AU707" s="21">
        <v>22.244399999999999</v>
      </c>
      <c r="AV707" s="21">
        <v>9.4538975013099998E-3</v>
      </c>
      <c r="AW707" s="21">
        <v>1.0070824623400001</v>
      </c>
      <c r="BE707" s="21">
        <v>22.244399999999999</v>
      </c>
      <c r="BF707" s="21">
        <v>9.7282975013100008E-3</v>
      </c>
      <c r="BG707" s="21">
        <v>-1.1174596621999999</v>
      </c>
      <c r="BO707" s="21">
        <v>22.244399999999999</v>
      </c>
      <c r="BP707" s="21">
        <v>8.3562975013100008E-3</v>
      </c>
      <c r="BQ707" s="21">
        <v>-1.0393155840499999</v>
      </c>
      <c r="BY707" s="21">
        <v>22.244399999999999</v>
      </c>
      <c r="BZ707" s="21">
        <v>6.7309750131300001E-4</v>
      </c>
      <c r="CA707" s="21">
        <v>0.36727782254000002</v>
      </c>
      <c r="CI707" s="21">
        <v>22.244399999999999</v>
      </c>
      <c r="CJ707" s="21">
        <v>2.0450975013100001E-3</v>
      </c>
      <c r="CK707" s="21">
        <v>-1.09303963778</v>
      </c>
      <c r="CS707" s="21">
        <v>22.244399999999999</v>
      </c>
      <c r="CT707" s="21">
        <v>3.9869750131199999E-4</v>
      </c>
      <c r="CU707" s="21">
        <v>0.35262580788800002</v>
      </c>
    </row>
    <row r="708" spans="2:99" ht="15" thickBot="1" x14ac:dyDescent="0.35">
      <c r="B708" s="23">
        <v>22.244399999999999</v>
      </c>
      <c r="C708" s="23">
        <v>-3.4767773744000001E-3</v>
      </c>
      <c r="D708" s="18">
        <f t="shared" si="32"/>
        <v>-5.0531966793409362E-3</v>
      </c>
      <c r="E708" s="1">
        <f t="shared" si="33"/>
        <v>27.61219805544961</v>
      </c>
      <c r="Q708" s="21">
        <v>22.277699999999999</v>
      </c>
      <c r="R708" s="21">
        <v>6.7296563907800002E-4</v>
      </c>
      <c r="S708" s="21">
        <v>0.9693112263</v>
      </c>
      <c r="AA708" s="21">
        <v>22.277699999999999</v>
      </c>
      <c r="AB708" s="21">
        <v>1.3500016621200001E-3</v>
      </c>
      <c r="AC708" s="21">
        <v>0.95661418095200001</v>
      </c>
      <c r="AK708" s="21">
        <v>22.277699999999999</v>
      </c>
      <c r="AL708" s="21">
        <v>4.7890975013100004E-3</v>
      </c>
      <c r="AM708" s="21">
        <v>0.39169784695999998</v>
      </c>
      <c r="AU708" s="21">
        <v>22.277699999999999</v>
      </c>
      <c r="AV708" s="21">
        <v>1.16490975013E-2</v>
      </c>
      <c r="AW708" s="21">
        <v>0.79218624744800004</v>
      </c>
      <c r="BE708" s="21">
        <v>22.277699999999999</v>
      </c>
      <c r="BF708" s="21">
        <v>7.2586975013100002E-3</v>
      </c>
      <c r="BG708" s="21">
        <v>-1.1174596621999999</v>
      </c>
      <c r="BO708" s="21">
        <v>22.277699999999999</v>
      </c>
      <c r="BP708" s="21">
        <v>7.5330975013100003E-3</v>
      </c>
      <c r="BQ708" s="21">
        <v>-1.09303963778</v>
      </c>
      <c r="BY708" s="21">
        <v>22.277699999999999</v>
      </c>
      <c r="BZ708" s="21">
        <v>2.0450975013100001E-3</v>
      </c>
      <c r="CA708" s="21">
        <v>2.0513475775300001E-2</v>
      </c>
      <c r="CI708" s="21">
        <v>22.277699999999999</v>
      </c>
      <c r="CJ708" s="21">
        <v>2.0450975013100001E-3</v>
      </c>
      <c r="CK708" s="21">
        <v>-1.09303963778</v>
      </c>
      <c r="CS708" s="21">
        <v>22.277699999999999</v>
      </c>
      <c r="CT708" s="21">
        <v>1.2429750131199999E-4</v>
      </c>
      <c r="CU708" s="21">
        <v>0.70915816442000001</v>
      </c>
    </row>
    <row r="709" spans="2:99" ht="15" thickBot="1" x14ac:dyDescent="0.35">
      <c r="B709" s="23">
        <v>22.277699999999999</v>
      </c>
      <c r="C709" s="23">
        <v>-1.8303773743999999E-3</v>
      </c>
      <c r="D709" s="18">
        <f t="shared" si="32"/>
        <v>-3.7473902638217433E-3</v>
      </c>
      <c r="E709" s="1">
        <f t="shared" si="33"/>
        <v>40.83264909121224</v>
      </c>
      <c r="Q709" s="21">
        <v>22.311</v>
      </c>
      <c r="R709" s="21">
        <v>9.4736563907799997E-4</v>
      </c>
      <c r="S709" s="21">
        <v>1.0181512751399999</v>
      </c>
      <c r="AA709" s="21">
        <v>22.311</v>
      </c>
      <c r="AB709" s="21">
        <v>1.0756016621199999E-3</v>
      </c>
      <c r="AC709" s="21">
        <v>0.81009403443200001</v>
      </c>
      <c r="AK709" s="21">
        <v>22.311</v>
      </c>
      <c r="AL709" s="21">
        <v>3.1426975013099999E-3</v>
      </c>
      <c r="AM709" s="21">
        <v>5.9585514847399997E-2</v>
      </c>
      <c r="AU709" s="21">
        <v>22.311</v>
      </c>
      <c r="AV709" s="21">
        <v>1.2746697501299999E-2</v>
      </c>
      <c r="AW709" s="21">
        <v>0.50891396417599999</v>
      </c>
      <c r="BE709" s="21">
        <v>22.311</v>
      </c>
      <c r="BF709" s="21">
        <v>4.7890975013100004E-3</v>
      </c>
      <c r="BG709" s="21">
        <v>-1.0979236426600001</v>
      </c>
      <c r="BO709" s="21">
        <v>22.311</v>
      </c>
      <c r="BP709" s="21">
        <v>6.98429750131E-3</v>
      </c>
      <c r="BQ709" s="21">
        <v>-1.09303963778</v>
      </c>
      <c r="BY709" s="21">
        <v>22.311</v>
      </c>
      <c r="BZ709" s="21">
        <v>2.8682975013100001E-3</v>
      </c>
      <c r="CA709" s="21">
        <v>-0.331134875873</v>
      </c>
      <c r="CI709" s="21">
        <v>22.311</v>
      </c>
      <c r="CJ709" s="21">
        <v>2.0450975013100001E-3</v>
      </c>
      <c r="CK709" s="21">
        <v>-1.0539675987099999</v>
      </c>
      <c r="CS709" s="21">
        <v>22.311</v>
      </c>
      <c r="CT709" s="21">
        <v>3.9869750131199999E-4</v>
      </c>
      <c r="CU709" s="21">
        <v>0.98266243792399999</v>
      </c>
    </row>
    <row r="710" spans="2:99" ht="15" thickBot="1" x14ac:dyDescent="0.35">
      <c r="B710" s="23">
        <v>22.311</v>
      </c>
      <c r="C710" s="23">
        <v>-1.8397737440099999E-4</v>
      </c>
      <c r="D710" s="18">
        <f t="shared" si="32"/>
        <v>-2.1284835232663977E-3</v>
      </c>
      <c r="E710" s="1">
        <f t="shared" si="33"/>
        <v>42.012268477503788</v>
      </c>
      <c r="Q710" s="21">
        <v>22.3443</v>
      </c>
      <c r="R710" s="21">
        <v>9.4736563907799997E-4</v>
      </c>
      <c r="S710" s="21">
        <v>1.05233930933</v>
      </c>
      <c r="AA710" s="21">
        <v>22.3443</v>
      </c>
      <c r="AB710" s="21">
        <v>1.0756016621199999E-3</v>
      </c>
      <c r="AC710" s="21">
        <v>0.604965829304</v>
      </c>
      <c r="AK710" s="21">
        <v>22.3443</v>
      </c>
      <c r="AL710" s="21">
        <v>2.0450975013100001E-3</v>
      </c>
      <c r="AM710" s="21">
        <v>-0.27741082214899998</v>
      </c>
      <c r="AU710" s="21">
        <v>22.3443</v>
      </c>
      <c r="AV710" s="21">
        <v>1.32954975013E-2</v>
      </c>
      <c r="AW710" s="21">
        <v>0.17680163206300001</v>
      </c>
      <c r="BE710" s="21">
        <v>22.3443</v>
      </c>
      <c r="BF710" s="21">
        <v>1.7706975013099999E-3</v>
      </c>
      <c r="BG710" s="21">
        <v>-0.99535954009799998</v>
      </c>
      <c r="BO710" s="21">
        <v>22.3443</v>
      </c>
      <c r="BP710" s="21">
        <v>5.0634975013099997E-3</v>
      </c>
      <c r="BQ710" s="21">
        <v>-1.0832716280100001</v>
      </c>
      <c r="BY710" s="21">
        <v>22.3443</v>
      </c>
      <c r="BZ710" s="21">
        <v>3.9658975013099999E-3</v>
      </c>
      <c r="CA710" s="21">
        <v>-0.64859519333299998</v>
      </c>
      <c r="CI710" s="21">
        <v>22.3443</v>
      </c>
      <c r="CJ710" s="21">
        <v>1.7706975013099999E-3</v>
      </c>
      <c r="CK710" s="21">
        <v>-0.87814342288199998</v>
      </c>
      <c r="CS710" s="21">
        <v>22.3443</v>
      </c>
      <c r="CT710" s="21">
        <v>3.9869750131199999E-4</v>
      </c>
      <c r="CU710" s="21">
        <v>1.1438345991000001</v>
      </c>
    </row>
    <row r="711" spans="2:99" ht="15" thickBot="1" x14ac:dyDescent="0.35">
      <c r="B711" s="23">
        <v>22.3443</v>
      </c>
      <c r="C711" s="23">
        <v>1.7368226256E-3</v>
      </c>
      <c r="D711" s="18">
        <f t="shared" si="32"/>
        <v>-3.1929565616779635E-4</v>
      </c>
      <c r="E711" s="1">
        <f t="shared" si="33"/>
        <v>46.973582095775079</v>
      </c>
      <c r="Q711" s="21">
        <v>22.377600000000001</v>
      </c>
      <c r="R711" s="21">
        <v>9.4736563907799997E-4</v>
      </c>
      <c r="S711" s="21">
        <v>1.0767593337500001</v>
      </c>
      <c r="AA711" s="21">
        <v>22.377600000000001</v>
      </c>
      <c r="AB711" s="21">
        <v>8.0120166212100004E-4</v>
      </c>
      <c r="AC711" s="21">
        <v>0.35588158021999999</v>
      </c>
      <c r="AK711" s="21">
        <v>22.377600000000001</v>
      </c>
      <c r="AL711" s="21">
        <v>3.9869750131199999E-4</v>
      </c>
      <c r="AM711" s="21">
        <v>-0.59487113960899995</v>
      </c>
      <c r="AU711" s="21">
        <v>22.377600000000001</v>
      </c>
      <c r="AV711" s="21">
        <v>1.2746697501299999E-2</v>
      </c>
      <c r="AW711" s="21">
        <v>-0.16507870981700001</v>
      </c>
      <c r="BE711" s="21">
        <v>22.377600000000001</v>
      </c>
      <c r="BF711" s="21">
        <v>-1.5221024986900001E-3</v>
      </c>
      <c r="BG711" s="21">
        <v>-0.79511533985299998</v>
      </c>
      <c r="BO711" s="21">
        <v>22.377600000000001</v>
      </c>
      <c r="BP711" s="21">
        <v>3.41709750131E-3</v>
      </c>
      <c r="BQ711" s="21">
        <v>-0.97582352056199995</v>
      </c>
      <c r="BY711" s="21">
        <v>22.377600000000001</v>
      </c>
      <c r="BZ711" s="21">
        <v>4.5146975013100003E-3</v>
      </c>
      <c r="CA711" s="21">
        <v>-0.89767944241800002</v>
      </c>
      <c r="CI711" s="21">
        <v>22.377600000000001</v>
      </c>
      <c r="CJ711" s="21">
        <v>1.49629750131E-3</v>
      </c>
      <c r="CK711" s="21">
        <v>-0.60952315426100001</v>
      </c>
      <c r="CS711" s="21">
        <v>22.377600000000001</v>
      </c>
      <c r="CT711" s="21">
        <v>1.2429750131199999E-4</v>
      </c>
      <c r="CU711" s="21">
        <v>1.19755865282</v>
      </c>
    </row>
    <row r="712" spans="2:99" ht="15" thickBot="1" x14ac:dyDescent="0.35">
      <c r="B712" s="23">
        <v>22.377600000000001</v>
      </c>
      <c r="C712" s="23">
        <v>3.6576226255999999E-3</v>
      </c>
      <c r="D712" s="18">
        <f t="shared" si="32"/>
        <v>1.5437311171481497E-3</v>
      </c>
      <c r="E712" s="1">
        <f t="shared" si="33"/>
        <v>49.650414550053775</v>
      </c>
      <c r="Q712" s="21">
        <v>22.410900000000002</v>
      </c>
      <c r="R712" s="21">
        <v>1.2217656390799999E-3</v>
      </c>
      <c r="S712" s="21">
        <v>1.0962953532799999</v>
      </c>
      <c r="AA712" s="21">
        <v>22.410900000000002</v>
      </c>
      <c r="AB712" s="21">
        <v>1.0756016621199999E-3</v>
      </c>
      <c r="AC712" s="21">
        <v>7.7493301831499994E-2</v>
      </c>
      <c r="AK712" s="21">
        <v>22.410900000000002</v>
      </c>
      <c r="AL712" s="21">
        <v>-9.7330249868700001E-4</v>
      </c>
      <c r="AM712" s="21">
        <v>-0.85372339846199996</v>
      </c>
      <c r="AU712" s="21">
        <v>22.410900000000002</v>
      </c>
      <c r="AV712" s="21">
        <v>1.1374697501299999E-2</v>
      </c>
      <c r="AW712" s="21">
        <v>-0.50207504681299997</v>
      </c>
      <c r="BE712" s="21">
        <v>22.410900000000002</v>
      </c>
      <c r="BF712" s="21">
        <v>-4.54050249869E-3</v>
      </c>
      <c r="BG712" s="21">
        <v>-0.52649507123299999</v>
      </c>
      <c r="BO712" s="21">
        <v>22.410900000000002</v>
      </c>
      <c r="BP712" s="21">
        <v>1.7706975013099999E-3</v>
      </c>
      <c r="BQ712" s="21">
        <v>-0.76581131054899998</v>
      </c>
      <c r="BY712" s="21">
        <v>22.410900000000002</v>
      </c>
      <c r="BZ712" s="21">
        <v>4.7890975013100004E-3</v>
      </c>
      <c r="CA712" s="21">
        <v>-1.0686196133600001</v>
      </c>
      <c r="CI712" s="21">
        <v>22.410900000000002</v>
      </c>
      <c r="CJ712" s="21">
        <v>9.4749750131299995E-4</v>
      </c>
      <c r="CK712" s="21">
        <v>-0.28229482703300002</v>
      </c>
      <c r="CS712" s="21">
        <v>22.410900000000002</v>
      </c>
      <c r="CT712" s="21">
        <v>3.9869750131199999E-4</v>
      </c>
      <c r="CU712" s="21">
        <v>1.1487186039799999</v>
      </c>
    </row>
    <row r="713" spans="2:99" ht="15" thickBot="1" x14ac:dyDescent="0.35">
      <c r="B713" s="23">
        <v>22.410900000000002</v>
      </c>
      <c r="C713" s="23">
        <v>5.0296226255999998E-3</v>
      </c>
      <c r="D713" s="18">
        <f t="shared" si="32"/>
        <v>3.3208178161969804E-3</v>
      </c>
      <c r="E713" s="1">
        <f t="shared" si="33"/>
        <v>32.444598629321</v>
      </c>
      <c r="Q713" s="21">
        <v>22.444199999999999</v>
      </c>
      <c r="R713" s="21">
        <v>9.4736563907799997E-4</v>
      </c>
      <c r="S713" s="21">
        <v>1.0962953532799999</v>
      </c>
      <c r="AA713" s="21">
        <v>22.444199999999999</v>
      </c>
      <c r="AB713" s="21">
        <v>8.0120166212100004E-4</v>
      </c>
      <c r="AC713" s="21">
        <v>-0.210662986325</v>
      </c>
      <c r="AK713" s="21">
        <v>22.444199999999999</v>
      </c>
      <c r="AL713" s="21">
        <v>-2.3453024986899999E-3</v>
      </c>
      <c r="AM713" s="21">
        <v>-1.0344315791700001</v>
      </c>
      <c r="AU713" s="21">
        <v>22.444199999999999</v>
      </c>
      <c r="AV713" s="21">
        <v>9.1794975013100005E-3</v>
      </c>
      <c r="AW713" s="21">
        <v>-0.78046332520100004</v>
      </c>
      <c r="BE713" s="21">
        <v>22.444199999999999</v>
      </c>
      <c r="BF713" s="21">
        <v>-6.7357024986900004E-3</v>
      </c>
      <c r="BG713" s="21">
        <v>-0.213918758657</v>
      </c>
      <c r="BO713" s="21">
        <v>22.444199999999999</v>
      </c>
      <c r="BP713" s="21">
        <v>-4.2450249868800002E-4</v>
      </c>
      <c r="BQ713" s="21">
        <v>-0.49230703704500001</v>
      </c>
      <c r="BY713" s="21">
        <v>22.444199999999999</v>
      </c>
      <c r="BZ713" s="21">
        <v>4.7890975013100004E-3</v>
      </c>
      <c r="CA713" s="21">
        <v>-1.1028076475499999</v>
      </c>
      <c r="CI713" s="21">
        <v>22.444199999999999</v>
      </c>
      <c r="CJ713" s="21">
        <v>3.9869750131199999E-4</v>
      </c>
      <c r="CK713" s="21">
        <v>7.91215343834E-2</v>
      </c>
      <c r="CS713" s="21">
        <v>22.444199999999999</v>
      </c>
      <c r="CT713" s="21">
        <v>3.9869750131199999E-4</v>
      </c>
      <c r="CU713" s="21">
        <v>0.97777843304000001</v>
      </c>
    </row>
    <row r="714" spans="2:99" ht="15" thickBot="1" x14ac:dyDescent="0.35">
      <c r="B714" s="23">
        <v>22.444199999999999</v>
      </c>
      <c r="C714" s="23">
        <v>6.4016226255999998E-3</v>
      </c>
      <c r="D714" s="18">
        <f t="shared" si="32"/>
        <v>4.8793324454504518E-3</v>
      </c>
      <c r="E714" s="1">
        <f t="shared" si="33"/>
        <v>25.748526584219373</v>
      </c>
      <c r="Q714" s="21">
        <v>22.477499999999999</v>
      </c>
      <c r="R714" s="21">
        <v>1.2217656390799999E-3</v>
      </c>
      <c r="S714" s="21">
        <v>1.08652734352</v>
      </c>
      <c r="AA714" s="21">
        <v>22.477499999999999</v>
      </c>
      <c r="AB714" s="21">
        <v>2.5240166212099998E-4</v>
      </c>
      <c r="AC714" s="21">
        <v>-0.49393526959700002</v>
      </c>
      <c r="AK714" s="21">
        <v>22.477499999999999</v>
      </c>
      <c r="AL714" s="21">
        <v>-3.7173024986899999E-3</v>
      </c>
      <c r="AM714" s="21">
        <v>-1.0979236426600001</v>
      </c>
      <c r="AU714" s="21">
        <v>22.477499999999999</v>
      </c>
      <c r="AV714" s="21">
        <v>6.1610975013100004E-3</v>
      </c>
      <c r="AW714" s="21">
        <v>-0.99535954009799998</v>
      </c>
      <c r="BE714" s="21">
        <v>22.477499999999999</v>
      </c>
      <c r="BF714" s="21">
        <v>-8.3821024986899997E-3</v>
      </c>
      <c r="BG714" s="21">
        <v>0.127961583223</v>
      </c>
      <c r="BO714" s="21">
        <v>22.477499999999999</v>
      </c>
      <c r="BP714" s="21">
        <v>-2.3453024986899999E-3</v>
      </c>
      <c r="BQ714" s="21">
        <v>-0.169962714701</v>
      </c>
      <c r="BY714" s="21">
        <v>22.477499999999999</v>
      </c>
      <c r="BZ714" s="21">
        <v>4.5146975013100003E-3</v>
      </c>
      <c r="CA714" s="21">
        <v>-1.1028076475499999</v>
      </c>
      <c r="CI714" s="21">
        <v>22.477499999999999</v>
      </c>
      <c r="CJ714" s="21">
        <v>1.2429750131199999E-4</v>
      </c>
      <c r="CK714" s="21">
        <v>0.430769886032</v>
      </c>
      <c r="CS714" s="21">
        <v>22.477499999999999</v>
      </c>
      <c r="CT714" s="21">
        <v>3.9869750131199999E-4</v>
      </c>
      <c r="CU714" s="21">
        <v>0.69450614976799996</v>
      </c>
    </row>
    <row r="715" spans="2:99" ht="15" thickBot="1" x14ac:dyDescent="0.35">
      <c r="B715" s="23">
        <v>22.477499999999999</v>
      </c>
      <c r="C715" s="23">
        <v>6.9504226256000001E-3</v>
      </c>
      <c r="D715" s="18">
        <f t="shared" si="32"/>
        <v>6.1036851866398296E-3</v>
      </c>
      <c r="E715" s="1">
        <f t="shared" si="33"/>
        <v>7.9662698948536512</v>
      </c>
      <c r="Q715" s="21">
        <v>22.5108</v>
      </c>
      <c r="R715" s="21">
        <v>6.7296563907800002E-4</v>
      </c>
      <c r="S715" s="21">
        <v>1.07187532886</v>
      </c>
      <c r="AA715" s="21">
        <v>22.5108</v>
      </c>
      <c r="AB715" s="21">
        <v>2.5240166212099998E-4</v>
      </c>
      <c r="AC715" s="21">
        <v>-0.74790352356500001</v>
      </c>
      <c r="AK715" s="21">
        <v>22.5108</v>
      </c>
      <c r="AL715" s="21">
        <v>-4.54050249869E-3</v>
      </c>
      <c r="AM715" s="21">
        <v>-1.09303963778</v>
      </c>
      <c r="AU715" s="21">
        <v>22.5108</v>
      </c>
      <c r="AV715" s="21">
        <v>2.8682975013100001E-3</v>
      </c>
      <c r="AW715" s="21">
        <v>-1.10769165243</v>
      </c>
      <c r="BE715" s="21">
        <v>22.5108</v>
      </c>
      <c r="BF715" s="21">
        <v>-9.7541024986899996E-3</v>
      </c>
      <c r="BG715" s="21">
        <v>0.45518991045200002</v>
      </c>
      <c r="BO715" s="21">
        <v>22.5108</v>
      </c>
      <c r="BP715" s="21">
        <v>-3.9917024986899996E-3</v>
      </c>
      <c r="BQ715" s="21">
        <v>0.171917627179</v>
      </c>
      <c r="BY715" s="21">
        <v>22.5108</v>
      </c>
      <c r="BZ715" s="21">
        <v>4.2402975013100001E-3</v>
      </c>
      <c r="CA715" s="21">
        <v>-1.0686196133600001</v>
      </c>
      <c r="CI715" s="21">
        <v>22.5108</v>
      </c>
      <c r="CJ715" s="21">
        <v>-4.2450249868800002E-4</v>
      </c>
      <c r="CK715" s="21">
        <v>0.74823020349199998</v>
      </c>
      <c r="CS715" s="21">
        <v>22.5108</v>
      </c>
      <c r="CT715" s="21">
        <v>6.7309750131300001E-4</v>
      </c>
      <c r="CU715" s="21">
        <v>0.328205783468</v>
      </c>
    </row>
    <row r="716" spans="2:99" ht="15" thickBot="1" x14ac:dyDescent="0.35">
      <c r="B716" s="23">
        <v>22.5108</v>
      </c>
      <c r="C716" s="23">
        <v>7.2248226256000003E-3</v>
      </c>
      <c r="D716" s="18">
        <f t="shared" si="32"/>
        <v>6.9038970756150437E-3</v>
      </c>
      <c r="E716" s="1">
        <f t="shared" si="33"/>
        <v>1.144368984812743</v>
      </c>
      <c r="Q716" s="21">
        <v>22.5441</v>
      </c>
      <c r="R716" s="21">
        <v>9.4736563907799997E-4</v>
      </c>
      <c r="S716" s="21">
        <v>1.0425712995600001</v>
      </c>
      <c r="AA716" s="21">
        <v>22.5441</v>
      </c>
      <c r="AB716" s="21">
        <v>2.5240166212099998E-4</v>
      </c>
      <c r="AC716" s="21">
        <v>-0.96768374334600005</v>
      </c>
      <c r="AK716" s="21">
        <v>22.5441</v>
      </c>
      <c r="AL716" s="21">
        <v>-5.0893024986900003E-3</v>
      </c>
      <c r="AM716" s="21">
        <v>-1.0881556328899999</v>
      </c>
      <c r="AU716" s="21">
        <v>22.5441</v>
      </c>
      <c r="AV716" s="21">
        <v>-4.2450249868800002E-4</v>
      </c>
      <c r="AW716" s="21">
        <v>-1.12234366708</v>
      </c>
      <c r="BE716" s="21">
        <v>22.5441</v>
      </c>
      <c r="BF716" s="21">
        <v>-1.0302902498700001E-2</v>
      </c>
      <c r="BG716" s="21">
        <v>0.743346198608</v>
      </c>
      <c r="BO716" s="21">
        <v>22.5441</v>
      </c>
      <c r="BP716" s="21">
        <v>-5.3637024986899996E-3</v>
      </c>
      <c r="BQ716" s="21">
        <v>0.50402995929200001</v>
      </c>
      <c r="BY716" s="21">
        <v>22.5441</v>
      </c>
      <c r="BZ716" s="21">
        <v>2.8682975013100001E-3</v>
      </c>
      <c r="CA716" s="21">
        <v>-0.91721546195400006</v>
      </c>
      <c r="CI716" s="21">
        <v>22.5441</v>
      </c>
      <c r="CJ716" s="21">
        <v>-6.9890249868699995E-4</v>
      </c>
      <c r="CK716" s="21">
        <v>0.98754644280799997</v>
      </c>
      <c r="CS716" s="21">
        <v>22.5441</v>
      </c>
      <c r="CT716" s="24">
        <v>6.7309750131300001E-4</v>
      </c>
      <c r="CU716" s="21">
        <v>-8.2050626788799999E-2</v>
      </c>
    </row>
    <row r="717" spans="2:99" ht="15" thickBot="1" x14ac:dyDescent="0.35">
      <c r="B717" s="23">
        <v>22.5441</v>
      </c>
      <c r="C717" s="23">
        <v>7.2248226256000003E-3</v>
      </c>
      <c r="D717" s="18">
        <f t="shared" si="32"/>
        <v>7.2222072891732917E-3</v>
      </c>
      <c r="E717" s="1">
        <f t="shared" si="33"/>
        <v>7.5999829165211428E-5</v>
      </c>
      <c r="Q717" s="21">
        <v>22.577400000000001</v>
      </c>
      <c r="R717" s="21">
        <v>9.4736563907799997E-4</v>
      </c>
      <c r="S717" s="21">
        <v>0.99373125072000001</v>
      </c>
      <c r="AA717" s="21">
        <v>22.577400000000001</v>
      </c>
      <c r="AB717" s="21">
        <v>2.5240166212099998E-4</v>
      </c>
      <c r="AC717" s="21">
        <v>-1.1239718996300001</v>
      </c>
      <c r="AK717" s="21">
        <v>22.577400000000001</v>
      </c>
      <c r="AL717" s="21">
        <v>-4.8149024986900001E-3</v>
      </c>
      <c r="AM717" s="21">
        <v>-1.01489555963</v>
      </c>
      <c r="AU717" s="21">
        <v>22.577400000000001</v>
      </c>
      <c r="AV717" s="21">
        <v>-3.9917024986899996E-3</v>
      </c>
      <c r="AW717" s="21">
        <v>-1.1125756573100001</v>
      </c>
      <c r="BE717" s="21">
        <v>22.577400000000001</v>
      </c>
      <c r="BF717" s="21">
        <v>-1.0302902498700001E-2</v>
      </c>
      <c r="BG717" s="21">
        <v>0.96801042327200004</v>
      </c>
      <c r="BO717" s="21">
        <v>22.577400000000001</v>
      </c>
      <c r="BP717" s="21">
        <v>-6.1869024986900001E-3</v>
      </c>
      <c r="BQ717" s="21">
        <v>0.78730224256400005</v>
      </c>
      <c r="BY717" s="21">
        <v>22.577400000000001</v>
      </c>
      <c r="BZ717" s="21">
        <v>2.3194975013099998E-3</v>
      </c>
      <c r="CA717" s="21">
        <v>-0.68278322752099996</v>
      </c>
      <c r="CI717" s="21">
        <v>22.577400000000001</v>
      </c>
      <c r="CJ717" s="21">
        <v>-9.7330249868700001E-4</v>
      </c>
      <c r="CK717" s="21">
        <v>1.13895059421</v>
      </c>
      <c r="CS717" s="21">
        <v>22.577400000000001</v>
      </c>
      <c r="CT717" s="24">
        <v>9.4749750131299995E-4</v>
      </c>
      <c r="CU717" s="21">
        <v>-0.47765502239300001</v>
      </c>
    </row>
    <row r="718" spans="2:99" ht="15" thickBot="1" x14ac:dyDescent="0.35">
      <c r="B718" s="23">
        <v>22.577400000000001</v>
      </c>
      <c r="C718" s="23">
        <v>6.1272226255999996E-3</v>
      </c>
      <c r="D718" s="18">
        <f t="shared" si="32"/>
        <v>7.0372342702749273E-3</v>
      </c>
      <c r="E718" s="1">
        <f t="shared" si="33"/>
        <v>9.2013465938218548</v>
      </c>
      <c r="Q718" s="21">
        <v>22.610700000000001</v>
      </c>
      <c r="R718" s="21">
        <v>9.4736563907799997E-4</v>
      </c>
      <c r="S718" s="21">
        <v>0.94489120187999998</v>
      </c>
      <c r="AA718" s="21">
        <v>22.610700000000001</v>
      </c>
      <c r="AB718" s="24">
        <v>-2.1998337878599999E-5</v>
      </c>
      <c r="AC718" s="21">
        <v>-1.19234796801</v>
      </c>
      <c r="AK718" s="21">
        <v>22.610700000000001</v>
      </c>
      <c r="AL718" s="21">
        <v>-4.54050249869E-3</v>
      </c>
      <c r="AM718" s="21">
        <v>-0.81953536427399998</v>
      </c>
      <c r="AU718" s="21">
        <v>22.610700000000001</v>
      </c>
      <c r="AV718" s="21">
        <v>-6.7357024986900004E-3</v>
      </c>
      <c r="AW718" s="21">
        <v>-1.04419958894</v>
      </c>
      <c r="BE718" s="21">
        <v>22.610700000000001</v>
      </c>
      <c r="BF718" s="21">
        <v>-8.6565024986900007E-3</v>
      </c>
      <c r="BG718" s="21">
        <v>1.1194145746799999</v>
      </c>
      <c r="BO718" s="21">
        <v>22.610700000000001</v>
      </c>
      <c r="BP718" s="21">
        <v>-6.7357024986900004E-3</v>
      </c>
      <c r="BQ718" s="21">
        <v>1.00219845746</v>
      </c>
      <c r="BY718" s="21">
        <v>22.610700000000001</v>
      </c>
      <c r="BZ718" s="21">
        <v>6.7309750131300001E-4</v>
      </c>
      <c r="CA718" s="21">
        <v>-0.38485892959700002</v>
      </c>
      <c r="CI718" s="21">
        <v>22.610700000000001</v>
      </c>
      <c r="CJ718" s="21">
        <v>-9.7330249868700001E-4</v>
      </c>
      <c r="CK718" s="21">
        <v>1.19755865282</v>
      </c>
      <c r="CS718" s="21">
        <v>22.610700000000001</v>
      </c>
      <c r="CT718" s="21">
        <v>9.4749750131299995E-4</v>
      </c>
      <c r="CU718" s="21">
        <v>-0.81465135938900002</v>
      </c>
    </row>
    <row r="719" spans="2:99" ht="15" thickBot="1" x14ac:dyDescent="0.35">
      <c r="B719" s="23">
        <v>22.610700000000001</v>
      </c>
      <c r="C719" s="23">
        <v>4.7552226255999997E-3</v>
      </c>
      <c r="D719" s="18">
        <f t="shared" si="32"/>
        <v>6.3653915588553021E-3</v>
      </c>
      <c r="E719" s="1">
        <f t="shared" si="33"/>
        <v>28.807155484672432</v>
      </c>
      <c r="Q719" s="21">
        <v>22.643999999999998</v>
      </c>
      <c r="R719" s="24">
        <v>9.4736563907799997E-4</v>
      </c>
      <c r="S719" s="21">
        <v>0.87651513350400001</v>
      </c>
      <c r="AA719" s="21">
        <v>22.643999999999998</v>
      </c>
      <c r="AB719" s="24">
        <v>2.5240166212099998E-4</v>
      </c>
      <c r="AC719" s="21">
        <v>-1.19234796801</v>
      </c>
      <c r="AK719" s="21">
        <v>22.643999999999998</v>
      </c>
      <c r="AL719" s="24">
        <v>-4.2661024986899998E-3</v>
      </c>
      <c r="AM719" s="21">
        <v>-0.56556711030499995</v>
      </c>
      <c r="AU719" s="21">
        <v>22.643999999999998</v>
      </c>
      <c r="AV719" s="24">
        <v>-9.4797024986900003E-3</v>
      </c>
      <c r="AW719" s="21">
        <v>-0.86837541311400002</v>
      </c>
      <c r="BE719" s="21">
        <v>22.643999999999998</v>
      </c>
      <c r="BF719" s="24">
        <v>-6.7357024986900004E-3</v>
      </c>
      <c r="BG719" s="21">
        <v>1.19755865282</v>
      </c>
      <c r="BO719" s="21">
        <v>22.643999999999998</v>
      </c>
      <c r="BP719" s="24">
        <v>-6.1869024986900001E-3</v>
      </c>
      <c r="BQ719" s="21">
        <v>1.13895059421</v>
      </c>
      <c r="BY719" s="21">
        <v>22.643999999999998</v>
      </c>
      <c r="BZ719" s="24">
        <v>-1.5010249868799999E-4</v>
      </c>
      <c r="CA719" s="21">
        <v>-4.7862592600699999E-2</v>
      </c>
      <c r="CI719" s="21">
        <v>22.643999999999998</v>
      </c>
      <c r="CJ719" s="21">
        <v>-9.7330249868700001E-4</v>
      </c>
      <c r="CK719" s="21">
        <v>1.18290663817</v>
      </c>
      <c r="CS719" s="21">
        <v>22.643999999999998</v>
      </c>
      <c r="CT719" s="24">
        <v>1.22189750131E-3</v>
      </c>
      <c r="CU719" s="21">
        <v>-1.0393155840499999</v>
      </c>
    </row>
    <row r="720" spans="2:99" ht="15" thickBot="1" x14ac:dyDescent="0.35">
      <c r="B720" s="23">
        <v>22.643999999999998</v>
      </c>
      <c r="C720" s="23">
        <v>3.3832226256000002E-3</v>
      </c>
      <c r="D720" s="18">
        <f t="shared" si="32"/>
        <v>5.2594662882687084E-3</v>
      </c>
      <c r="E720" s="1">
        <f t="shared" si="33"/>
        <v>39.114336463383225</v>
      </c>
      <c r="Q720" s="21">
        <v>22.677299999999999</v>
      </c>
      <c r="R720" s="21">
        <v>6.7296563907800002E-4</v>
      </c>
      <c r="S720" s="21">
        <v>0.79348705047599999</v>
      </c>
      <c r="AA720" s="21">
        <v>22.677299999999999</v>
      </c>
      <c r="AB720" s="24">
        <v>-2.1998337878599999E-5</v>
      </c>
      <c r="AC720" s="21">
        <v>-1.1972319728900001</v>
      </c>
      <c r="AK720" s="21">
        <v>22.677299999999999</v>
      </c>
      <c r="AL720" s="21">
        <v>-2.8941024986899998E-3</v>
      </c>
      <c r="AM720" s="21">
        <v>-0.257874802613</v>
      </c>
      <c r="AU720" s="21">
        <v>22.677299999999999</v>
      </c>
      <c r="AV720" s="21">
        <v>-1.11261024987E-2</v>
      </c>
      <c r="AW720" s="21">
        <v>-0.61929116402899997</v>
      </c>
      <c r="BE720" s="21">
        <v>22.677299999999999</v>
      </c>
      <c r="BF720" s="21">
        <v>-4.2661024986899998E-3</v>
      </c>
      <c r="BG720" s="21">
        <v>1.1926746479400001</v>
      </c>
      <c r="BO720" s="21">
        <v>22.677299999999999</v>
      </c>
      <c r="BP720" s="21">
        <v>-5.9125024986899999E-3</v>
      </c>
      <c r="BQ720" s="21">
        <v>1.2024426577</v>
      </c>
      <c r="BY720" s="21">
        <v>22.677299999999999</v>
      </c>
      <c r="BZ720" s="21">
        <v>-1.7965024986900001E-3</v>
      </c>
      <c r="CA720" s="21">
        <v>0.28913374439599998</v>
      </c>
      <c r="CI720" s="21">
        <v>22.677299999999999</v>
      </c>
      <c r="CJ720" s="21">
        <v>-9.7330249868700001E-4</v>
      </c>
      <c r="CK720" s="21">
        <v>1.0510385063000001</v>
      </c>
      <c r="CS720" s="21">
        <v>22.677299999999999</v>
      </c>
      <c r="CT720" s="24">
        <v>9.4749750131299995E-4</v>
      </c>
      <c r="CU720" s="21">
        <v>-1.09303963778</v>
      </c>
    </row>
    <row r="721" spans="2:99" ht="15" thickBot="1" x14ac:dyDescent="0.35">
      <c r="B721" s="23">
        <v>22.677299999999999</v>
      </c>
      <c r="C721" s="23">
        <v>1.4624226256000001E-3</v>
      </c>
      <c r="D721" s="18">
        <f t="shared" si="32"/>
        <v>3.8044812377783063E-3</v>
      </c>
      <c r="E721" s="1">
        <f t="shared" si="33"/>
        <v>60.947094920873056</v>
      </c>
      <c r="Q721" s="21">
        <v>22.710599999999999</v>
      </c>
      <c r="R721" s="21">
        <v>6.7296563907800002E-4</v>
      </c>
      <c r="S721" s="21">
        <v>0.70069095768</v>
      </c>
      <c r="AA721" s="21">
        <v>22.710599999999999</v>
      </c>
      <c r="AB721" s="21">
        <v>2.5240166212099998E-4</v>
      </c>
      <c r="AC721" s="21">
        <v>-1.1825799582400001</v>
      </c>
      <c r="AK721" s="21">
        <v>22.710599999999999</v>
      </c>
      <c r="AL721" s="21">
        <v>-2.0709024986899998E-3</v>
      </c>
      <c r="AM721" s="21">
        <v>6.9353524615399995E-2</v>
      </c>
      <c r="AU721" s="21">
        <v>22.710599999999999</v>
      </c>
      <c r="AV721" s="21">
        <v>-1.19493024987E-2</v>
      </c>
      <c r="AW721" s="21">
        <v>-0.316482861221</v>
      </c>
      <c r="BE721" s="21">
        <v>22.710599999999999</v>
      </c>
      <c r="BF721" s="21">
        <v>-1.5221024986900001E-3</v>
      </c>
      <c r="BG721" s="21">
        <v>1.10476256002</v>
      </c>
      <c r="BO721" s="21">
        <v>22.710599999999999</v>
      </c>
      <c r="BP721" s="21">
        <v>-4.2661024986899998E-3</v>
      </c>
      <c r="BQ721" s="21">
        <v>1.18290663817</v>
      </c>
      <c r="BY721" s="21">
        <v>22.710599999999999</v>
      </c>
      <c r="BZ721" s="21">
        <v>-2.3453024986899999E-3</v>
      </c>
      <c r="CA721" s="21">
        <v>0.60659406185599996</v>
      </c>
      <c r="CI721" s="21">
        <v>22.710599999999999</v>
      </c>
      <c r="CJ721" s="21">
        <v>-6.9890249868699995E-4</v>
      </c>
      <c r="CK721" s="21">
        <v>0.83614229140399998</v>
      </c>
      <c r="CS721" s="21">
        <v>22.710599999999999</v>
      </c>
      <c r="CT721" s="21">
        <v>1.49629750131E-3</v>
      </c>
      <c r="CU721" s="21">
        <v>-1.0881556328899999</v>
      </c>
    </row>
    <row r="722" spans="2:99" ht="15" thickBot="1" x14ac:dyDescent="0.35">
      <c r="B722" s="23">
        <v>22.710599999999999</v>
      </c>
      <c r="C722" s="23">
        <v>-1.8397737440099999E-4</v>
      </c>
      <c r="D722" s="18">
        <f t="shared" si="32"/>
        <v>2.1111641253185724E-3</v>
      </c>
      <c r="E722" s="1">
        <f t="shared" si="33"/>
        <v>58.52971670816676</v>
      </c>
      <c r="Q722" s="21">
        <v>22.7439</v>
      </c>
      <c r="R722" s="24">
        <v>6.7296563907800002E-4</v>
      </c>
      <c r="S722" s="21">
        <v>0.59812685511599994</v>
      </c>
      <c r="AA722" s="21">
        <v>22.7439</v>
      </c>
      <c r="AB722" s="24">
        <v>-2.1998337878599999E-5</v>
      </c>
      <c r="AC722" s="21">
        <v>-1.11420388987</v>
      </c>
      <c r="AK722" s="21">
        <v>22.7439</v>
      </c>
      <c r="AL722" s="24">
        <v>-1.5010249868799999E-4</v>
      </c>
      <c r="AM722" s="21">
        <v>0.39169784695999998</v>
      </c>
      <c r="AU722" s="21">
        <v>22.7439</v>
      </c>
      <c r="AV722" s="24">
        <v>-1.19493024987E-2</v>
      </c>
      <c r="AW722" s="21">
        <v>1.5629470891299999E-2</v>
      </c>
      <c r="BE722" s="21">
        <v>22.7439</v>
      </c>
      <c r="BF722" s="24">
        <v>1.49629750131E-3</v>
      </c>
      <c r="BG722" s="21">
        <v>0.93870639396800004</v>
      </c>
      <c r="BO722" s="21">
        <v>22.7439</v>
      </c>
      <c r="BP722" s="24">
        <v>-2.8941024986899998E-3</v>
      </c>
      <c r="BQ722" s="21">
        <v>1.0803425356</v>
      </c>
      <c r="BY722" s="21">
        <v>22.7439</v>
      </c>
      <c r="BZ722" s="24">
        <v>-2.8941024986899998E-3</v>
      </c>
      <c r="CA722" s="21">
        <v>0.87521433047599995</v>
      </c>
      <c r="CI722" s="21">
        <v>22.7439</v>
      </c>
      <c r="CJ722" s="21">
        <v>1.2429750131199999E-4</v>
      </c>
      <c r="CK722" s="21">
        <v>0.53821799347999999</v>
      </c>
      <c r="CS722" s="21">
        <v>22.7439</v>
      </c>
      <c r="CT722" s="21">
        <v>1.22189750131E-3</v>
      </c>
      <c r="CU722" s="21">
        <v>-1.0344315791700001</v>
      </c>
    </row>
    <row r="723" spans="2:99" ht="15" thickBot="1" x14ac:dyDescent="0.35">
      <c r="B723" s="23">
        <v>22.7439</v>
      </c>
      <c r="C723" s="23">
        <v>-2.1047773744000001E-3</v>
      </c>
      <c r="D723" s="18">
        <f t="shared" si="32"/>
        <v>3.075253482626699E-4</v>
      </c>
      <c r="E723" s="1">
        <f t="shared" si="33"/>
        <v>64.657826952952576</v>
      </c>
      <c r="Q723" s="21">
        <v>22.777200000000001</v>
      </c>
      <c r="R723" s="21">
        <v>6.7296563907800002E-4</v>
      </c>
      <c r="S723" s="21">
        <v>0.48579474278399998</v>
      </c>
      <c r="AA723" s="21">
        <v>22.777200000000001</v>
      </c>
      <c r="AB723" s="21">
        <v>2.5240166212099998E-4</v>
      </c>
      <c r="AC723" s="21">
        <v>-0.95791573357799997</v>
      </c>
      <c r="AK723" s="21">
        <v>22.777200000000001</v>
      </c>
      <c r="AL723" s="21">
        <v>1.22189750131E-3</v>
      </c>
      <c r="AM723" s="21">
        <v>0.68473814</v>
      </c>
      <c r="AU723" s="21">
        <v>22.777200000000001</v>
      </c>
      <c r="AV723" s="21">
        <v>-1.05773024987E-2</v>
      </c>
      <c r="AW723" s="21">
        <v>0.35262580788800002</v>
      </c>
      <c r="BE723" s="21">
        <v>22.777200000000001</v>
      </c>
      <c r="BF723" s="21">
        <v>4.5146975013100003E-3</v>
      </c>
      <c r="BG723" s="21">
        <v>0.69450614976799996</v>
      </c>
      <c r="BO723" s="21">
        <v>22.777200000000001</v>
      </c>
      <c r="BP723" s="21">
        <v>-9.7330249868700001E-4</v>
      </c>
      <c r="BQ723" s="21">
        <v>0.89963435489599997</v>
      </c>
      <c r="BY723" s="21">
        <v>22.777200000000001</v>
      </c>
      <c r="BZ723" s="21">
        <v>-3.4429024986900002E-3</v>
      </c>
      <c r="CA723" s="21">
        <v>1.0656905209500001</v>
      </c>
      <c r="CI723" s="21">
        <v>22.777200000000001</v>
      </c>
      <c r="CJ723" s="21">
        <v>3.9869750131199999E-4</v>
      </c>
      <c r="CK723" s="21">
        <v>0.186569641832</v>
      </c>
      <c r="CS723" s="21">
        <v>22.777200000000001</v>
      </c>
      <c r="CT723" s="21">
        <v>6.7309750131300001E-4</v>
      </c>
      <c r="CU723" s="21">
        <v>-0.82441936915799996</v>
      </c>
    </row>
    <row r="724" spans="2:99" ht="15" thickBot="1" x14ac:dyDescent="0.35">
      <c r="B724" s="23">
        <v>22.777200000000001</v>
      </c>
      <c r="C724" s="23">
        <v>-3.4767773744000001E-3</v>
      </c>
      <c r="D724" s="18">
        <f t="shared" si="32"/>
        <v>-1.4708155312958648E-3</v>
      </c>
      <c r="E724" s="1">
        <f t="shared" si="33"/>
        <v>44.709810177663776</v>
      </c>
      <c r="Q724" s="21">
        <v>22.810500000000001</v>
      </c>
      <c r="R724" s="21">
        <v>6.7296563907800002E-4</v>
      </c>
      <c r="S724" s="21">
        <v>0.35881061580000001</v>
      </c>
      <c r="AA724" s="21">
        <v>22.810500000000001</v>
      </c>
      <c r="AB724" s="24">
        <v>-2.1998337878599999E-5</v>
      </c>
      <c r="AC724" s="21">
        <v>-0.74790352356500001</v>
      </c>
      <c r="AK724" s="21">
        <v>22.810500000000001</v>
      </c>
      <c r="AL724" s="21">
        <v>2.59389750131E-3</v>
      </c>
      <c r="AM724" s="21">
        <v>0.919170374432</v>
      </c>
      <c r="AU724" s="21">
        <v>22.810500000000001</v>
      </c>
      <c r="AV724" s="21">
        <v>-8.93090249869E-3</v>
      </c>
      <c r="AW724" s="21">
        <v>0.65543411069599999</v>
      </c>
      <c r="BE724" s="21">
        <v>22.810500000000001</v>
      </c>
      <c r="BF724" s="21">
        <v>7.2586975013100002E-3</v>
      </c>
      <c r="BG724" s="21">
        <v>0.38192983719200002</v>
      </c>
      <c r="BO724" s="21">
        <v>22.810500000000001</v>
      </c>
      <c r="BP724" s="21">
        <v>9.4749750131299995E-4</v>
      </c>
      <c r="BQ724" s="21">
        <v>0.64078209604400005</v>
      </c>
      <c r="BY724" s="21">
        <v>22.810500000000001</v>
      </c>
      <c r="BZ724" s="21">
        <v>-3.4429024986900002E-3</v>
      </c>
      <c r="CA724" s="21">
        <v>1.1780226332799999</v>
      </c>
      <c r="CI724" s="21">
        <v>22.810500000000001</v>
      </c>
      <c r="CJ724" s="21">
        <v>9.4749750131299995E-4</v>
      </c>
      <c r="CK724" s="21">
        <v>-0.184614729353</v>
      </c>
      <c r="CS724" s="21">
        <v>22.810500000000001</v>
      </c>
      <c r="CT724" s="21">
        <v>9.4749750131299995E-4</v>
      </c>
      <c r="CU724" s="21">
        <v>-0.50695905169699995</v>
      </c>
    </row>
    <row r="725" spans="2:99" ht="15" thickBot="1" x14ac:dyDescent="0.35">
      <c r="B725" s="23">
        <v>22.810500000000001</v>
      </c>
      <c r="C725" s="23">
        <v>-4.8487773744E-3</v>
      </c>
      <c r="D725" s="18">
        <f t="shared" si="32"/>
        <v>-3.0908238255476393E-3</v>
      </c>
      <c r="E725" s="1">
        <f t="shared" si="33"/>
        <v>34.337785332473445</v>
      </c>
      <c r="Q725" s="21">
        <v>22.843800000000002</v>
      </c>
      <c r="R725" s="21">
        <v>3.9856563907800002E-4</v>
      </c>
      <c r="S725" s="21">
        <v>0.24159449858400001</v>
      </c>
      <c r="AA725" s="21">
        <v>22.843800000000002</v>
      </c>
      <c r="AB725" s="21">
        <v>5.2680166212099998E-4</v>
      </c>
      <c r="AC725" s="21">
        <v>-0.49393526959700002</v>
      </c>
      <c r="AK725" s="21">
        <v>22.843800000000002</v>
      </c>
      <c r="AL725" s="21">
        <v>4.2402975013100001E-3</v>
      </c>
      <c r="AM725" s="21">
        <v>1.0852265404899999</v>
      </c>
      <c r="AU725" s="21">
        <v>22.843800000000002</v>
      </c>
      <c r="AV725" s="21">
        <v>-6.1869024986900001E-3</v>
      </c>
      <c r="AW725" s="21">
        <v>0.89963435489599997</v>
      </c>
      <c r="BE725" s="21">
        <v>22.843800000000002</v>
      </c>
      <c r="BF725" s="21">
        <v>9.4538975013099998E-3</v>
      </c>
      <c r="BG725" s="21">
        <v>4.00494953114E-2</v>
      </c>
      <c r="BO725" s="21">
        <v>22.843800000000002</v>
      </c>
      <c r="BP725" s="21">
        <v>2.8682975013100001E-3</v>
      </c>
      <c r="BQ725" s="21">
        <v>0.31843777369999998</v>
      </c>
      <c r="BY725" s="21">
        <v>22.843800000000002</v>
      </c>
      <c r="BZ725" s="21">
        <v>-3.16850249869E-3</v>
      </c>
      <c r="CA725" s="21">
        <v>1.2122106674699999</v>
      </c>
      <c r="CI725" s="21">
        <v>22.843800000000002</v>
      </c>
      <c r="CJ725" s="21">
        <v>1.49629750131E-3</v>
      </c>
      <c r="CK725" s="21">
        <v>-0.54114708588500005</v>
      </c>
      <c r="CS725" s="21">
        <v>22.843800000000002</v>
      </c>
      <c r="CT725" s="21">
        <v>6.7309750131300001E-4</v>
      </c>
      <c r="CU725" s="21">
        <v>-0.130890675629</v>
      </c>
    </row>
    <row r="726" spans="2:99" ht="15" thickBot="1" x14ac:dyDescent="0.35">
      <c r="B726" s="23">
        <v>22.843800000000002</v>
      </c>
      <c r="C726" s="23">
        <v>-5.6719773743999996E-3</v>
      </c>
      <c r="D726" s="18">
        <f t="shared" si="32"/>
        <v>-4.4319982965608292E-3</v>
      </c>
      <c r="E726" s="1">
        <f t="shared" si="33"/>
        <v>17.083867927543107</v>
      </c>
      <c r="Q726" s="21">
        <v>22.877099999999999</v>
      </c>
      <c r="R726" s="21">
        <v>9.4736563907799997E-4</v>
      </c>
      <c r="S726" s="21">
        <v>0.109726366716</v>
      </c>
      <c r="AA726" s="21">
        <v>22.877099999999999</v>
      </c>
      <c r="AB726" s="21">
        <v>2.5240166212099998E-4</v>
      </c>
      <c r="AC726" s="21">
        <v>-0.225315000977</v>
      </c>
      <c r="AK726" s="21">
        <v>22.877099999999999</v>
      </c>
      <c r="AL726" s="21">
        <v>5.0634975013099997E-3</v>
      </c>
      <c r="AM726" s="21">
        <v>1.1780226332799999</v>
      </c>
      <c r="AU726" s="21">
        <v>22.877099999999999</v>
      </c>
      <c r="AV726" s="21">
        <v>-3.4429024986900002E-3</v>
      </c>
      <c r="AW726" s="21">
        <v>1.0705745258399999</v>
      </c>
      <c r="BE726" s="21">
        <v>22.877099999999999</v>
      </c>
      <c r="BF726" s="21">
        <v>1.1374697501299999E-2</v>
      </c>
      <c r="BG726" s="21">
        <v>-0.29694684168500002</v>
      </c>
      <c r="BO726" s="21">
        <v>22.877099999999999</v>
      </c>
      <c r="BP726" s="21">
        <v>5.0634975013099997E-3</v>
      </c>
      <c r="BQ726" s="21">
        <v>-2.83265730647E-2</v>
      </c>
      <c r="BY726" s="21">
        <v>22.877099999999999</v>
      </c>
      <c r="BZ726" s="21">
        <v>-2.6197024986900001E-3</v>
      </c>
      <c r="CA726" s="21">
        <v>1.1438345991000001</v>
      </c>
      <c r="CI726" s="21">
        <v>22.877099999999999</v>
      </c>
      <c r="CJ726" s="21">
        <v>1.7706975013099999E-3</v>
      </c>
      <c r="CK726" s="21">
        <v>-0.82930337404200005</v>
      </c>
      <c r="CS726" s="21">
        <v>22.877099999999999</v>
      </c>
      <c r="CT726" s="21">
        <v>3.9869750131199999E-4</v>
      </c>
      <c r="CU726" s="21">
        <v>0.27448172974399998</v>
      </c>
    </row>
    <row r="727" spans="2:99" ht="15" thickBot="1" x14ac:dyDescent="0.35">
      <c r="B727" s="23">
        <v>22.877099999999999</v>
      </c>
      <c r="C727" s="23">
        <v>-6.4951773744000001E-3</v>
      </c>
      <c r="D727" s="18">
        <f t="shared" si="32"/>
        <v>-5.3953305615061916E-3</v>
      </c>
      <c r="E727" s="1">
        <f t="shared" si="33"/>
        <v>13.440700131474092</v>
      </c>
      <c r="Q727" s="21">
        <v>22.910399999999999</v>
      </c>
      <c r="R727" s="21">
        <v>3.9856563907800002E-4</v>
      </c>
      <c r="S727" s="21">
        <v>-2.7025770036599998E-2</v>
      </c>
      <c r="AA727" s="21">
        <v>22.910399999999999</v>
      </c>
      <c r="AB727" s="21">
        <v>8.0120166212100004E-4</v>
      </c>
      <c r="AC727" s="21">
        <v>5.3073277411500003E-2</v>
      </c>
      <c r="AK727" s="21">
        <v>22.910399999999999</v>
      </c>
      <c r="AL727" s="21">
        <v>6.1610975013100004E-3</v>
      </c>
      <c r="AM727" s="21">
        <v>1.19755865282</v>
      </c>
      <c r="AU727" s="21">
        <v>22.910399999999999</v>
      </c>
      <c r="AV727" s="21">
        <v>-1.5010249868799999E-4</v>
      </c>
      <c r="AW727" s="21">
        <v>1.1780226332799999</v>
      </c>
      <c r="BE727" s="21">
        <v>22.910399999999999</v>
      </c>
      <c r="BF727" s="21">
        <v>1.16490975013E-2</v>
      </c>
      <c r="BG727" s="21">
        <v>-0.61440715914499999</v>
      </c>
      <c r="BO727" s="21">
        <v>22.910399999999999</v>
      </c>
      <c r="BP727" s="21">
        <v>6.4354975013099997E-3</v>
      </c>
      <c r="BQ727" s="21">
        <v>-0.37020691494500002</v>
      </c>
      <c r="BY727" s="21">
        <v>22.910399999999999</v>
      </c>
      <c r="BZ727" s="21">
        <v>-2.0709024986899998E-3</v>
      </c>
      <c r="CA727" s="21">
        <v>1.0119664672299999</v>
      </c>
      <c r="CI727" s="21">
        <v>22.910399999999999</v>
      </c>
      <c r="CJ727" s="24">
        <v>1.7706975013099999E-3</v>
      </c>
      <c r="CK727" s="21">
        <v>-1.0344315791700001</v>
      </c>
      <c r="CS727" s="21">
        <v>22.910399999999999</v>
      </c>
      <c r="CT727" s="21">
        <v>1.2429750131199999E-4</v>
      </c>
      <c r="CU727" s="21">
        <v>0.64078209604400005</v>
      </c>
    </row>
    <row r="728" spans="2:99" ht="15" thickBot="1" x14ac:dyDescent="0.35">
      <c r="B728" s="23">
        <v>22.910399999999999</v>
      </c>
      <c r="C728" s="23">
        <v>-5.9463773743999998E-3</v>
      </c>
      <c r="D728" s="18">
        <f t="shared" si="32"/>
        <v>-5.9106094771906236E-3</v>
      </c>
      <c r="E728" s="1">
        <f t="shared" si="33"/>
        <v>1.4214916342005541E-2</v>
      </c>
      <c r="Q728" s="21">
        <v>22.9437</v>
      </c>
      <c r="R728" s="21">
        <v>6.7296563907800002E-4</v>
      </c>
      <c r="S728" s="21">
        <v>-0.158893901905</v>
      </c>
      <c r="AA728" s="21">
        <v>22.9437</v>
      </c>
      <c r="AB728" s="21">
        <v>1.0756016621199999E-3</v>
      </c>
      <c r="AC728" s="21">
        <v>0.32169354603200001</v>
      </c>
      <c r="AK728" s="21">
        <v>22.9437</v>
      </c>
      <c r="AL728" s="21">
        <v>6.1610975013100004E-3</v>
      </c>
      <c r="AM728" s="21">
        <v>1.13895059421</v>
      </c>
      <c r="AU728" s="21">
        <v>22.9437</v>
      </c>
      <c r="AV728" s="21">
        <v>3.6914975013100002E-3</v>
      </c>
      <c r="AW728" s="21">
        <v>1.21709467236</v>
      </c>
      <c r="BE728" s="21">
        <v>22.9437</v>
      </c>
      <c r="BF728" s="21">
        <v>1.19234975013E-2</v>
      </c>
      <c r="BG728" s="21">
        <v>-0.87814342288199998</v>
      </c>
      <c r="BO728" s="21">
        <v>22.9437</v>
      </c>
      <c r="BP728" s="21">
        <v>7.5330975013100003E-3</v>
      </c>
      <c r="BQ728" s="21">
        <v>-0.68278322752099996</v>
      </c>
      <c r="BY728" s="21">
        <v>22.9437</v>
      </c>
      <c r="BZ728" s="21">
        <v>-9.7330249868700001E-4</v>
      </c>
      <c r="CA728" s="21">
        <v>0.78241823767999996</v>
      </c>
      <c r="CI728" s="21">
        <v>22.9437</v>
      </c>
      <c r="CJ728" s="21">
        <v>2.0450975013100001E-3</v>
      </c>
      <c r="CK728" s="21">
        <v>-1.0881556328899999</v>
      </c>
      <c r="CS728" s="21">
        <v>22.9437</v>
      </c>
      <c r="CT728" s="21">
        <v>1.2429750131199999E-4</v>
      </c>
      <c r="CU728" s="21">
        <v>0.93382238908399995</v>
      </c>
    </row>
    <row r="729" spans="2:99" ht="15" thickBot="1" x14ac:dyDescent="0.35">
      <c r="B729" s="23">
        <v>22.9437</v>
      </c>
      <c r="C729" s="23">
        <v>-5.9463773743999998E-3</v>
      </c>
      <c r="D729" s="18">
        <f t="shared" si="32"/>
        <v>-5.9415319731514734E-3</v>
      </c>
      <c r="E729" s="1">
        <f t="shared" si="33"/>
        <v>2.6086570288024E-4</v>
      </c>
      <c r="Q729" s="21">
        <v>22.977</v>
      </c>
      <c r="R729" s="21">
        <v>6.7296563907800002E-4</v>
      </c>
      <c r="S729" s="21">
        <v>-0.29564603865700001</v>
      </c>
      <c r="AA729" s="21">
        <v>22.977</v>
      </c>
      <c r="AB729" s="21">
        <v>1.0756016621199999E-3</v>
      </c>
      <c r="AC729" s="21">
        <v>0.56589379023200004</v>
      </c>
      <c r="AK729" s="21">
        <v>22.977</v>
      </c>
      <c r="AL729" s="21">
        <v>6.1610975013100004E-3</v>
      </c>
      <c r="AM729" s="21">
        <v>1.00219845746</v>
      </c>
      <c r="AU729" s="21">
        <v>22.977</v>
      </c>
      <c r="AV729" s="21">
        <v>6.4354975013099997E-3</v>
      </c>
      <c r="AW729" s="21">
        <v>1.15360260886</v>
      </c>
      <c r="BE729" s="21">
        <v>22.977</v>
      </c>
      <c r="BF729" s="21">
        <v>1.0825897501300001E-2</v>
      </c>
      <c r="BG729" s="21">
        <v>-1.0539675987099999</v>
      </c>
      <c r="BO729" s="21">
        <v>22.977</v>
      </c>
      <c r="BP729" s="21">
        <v>8.0818975013099998E-3</v>
      </c>
      <c r="BQ729" s="21">
        <v>-0.92209946683800004</v>
      </c>
      <c r="BY729" s="21">
        <v>22.977</v>
      </c>
      <c r="BZ729" s="21">
        <v>3.9869750131199999E-4</v>
      </c>
      <c r="CA729" s="21">
        <v>0.48449393975600002</v>
      </c>
      <c r="CI729" s="21">
        <v>22.977</v>
      </c>
      <c r="CJ729" s="21">
        <v>2.3194975013099998E-3</v>
      </c>
      <c r="CK729" s="21">
        <v>-1.0832716280100001</v>
      </c>
      <c r="CS729" s="21">
        <v>22.977</v>
      </c>
      <c r="CT729" s="21">
        <v>1.2429750131199999E-4</v>
      </c>
      <c r="CU729" s="21">
        <v>1.1194145746799999</v>
      </c>
    </row>
    <row r="730" spans="2:99" ht="15" thickBot="1" x14ac:dyDescent="0.35">
      <c r="B730" s="23">
        <v>22.977</v>
      </c>
      <c r="C730" s="23">
        <v>-4.5743773743999998E-3</v>
      </c>
      <c r="D730" s="18">
        <f t="shared" si="32"/>
        <v>-5.4882487994346767E-3</v>
      </c>
      <c r="E730" s="1">
        <f t="shared" si="33"/>
        <v>9.2795664610545678</v>
      </c>
      <c r="Q730" s="21">
        <v>23.010300000000001</v>
      </c>
      <c r="R730" s="21">
        <v>6.7296563907800002E-4</v>
      </c>
      <c r="S730" s="21">
        <v>-0.432398175409</v>
      </c>
      <c r="AA730" s="21">
        <v>23.010300000000001</v>
      </c>
      <c r="AB730" s="21">
        <v>1.0756016621199999E-3</v>
      </c>
      <c r="AC730" s="21">
        <v>0.77590600024400003</v>
      </c>
      <c r="AK730" s="21">
        <v>23.010300000000001</v>
      </c>
      <c r="AL730" s="21">
        <v>6.1610975013100004E-3</v>
      </c>
      <c r="AM730" s="21">
        <v>0.79218624744800004</v>
      </c>
      <c r="AU730" s="21">
        <v>23.010300000000001</v>
      </c>
      <c r="AV730" s="21">
        <v>9.4538975013099998E-3</v>
      </c>
      <c r="AW730" s="21">
        <v>1.01685047211</v>
      </c>
      <c r="BE730" s="21">
        <v>23.010300000000001</v>
      </c>
      <c r="BF730" s="21">
        <v>9.4538975013099998E-3</v>
      </c>
      <c r="BG730" s="21">
        <v>-1.10769165243</v>
      </c>
      <c r="BO730" s="21">
        <v>23.010300000000001</v>
      </c>
      <c r="BP730" s="21">
        <v>8.0818975013099998E-3</v>
      </c>
      <c r="BQ730" s="21">
        <v>-1.0686196133600001</v>
      </c>
      <c r="BY730" s="21">
        <v>23.010300000000001</v>
      </c>
      <c r="BZ730" s="21">
        <v>1.22189750131E-3</v>
      </c>
      <c r="CA730" s="21">
        <v>0.14749760275900001</v>
      </c>
      <c r="CI730" s="21">
        <v>23.010300000000001</v>
      </c>
      <c r="CJ730" s="21">
        <v>2.0450975013100001E-3</v>
      </c>
      <c r="CK730" s="21">
        <v>-1.06373560847</v>
      </c>
      <c r="CS730" s="21">
        <v>23.010300000000001</v>
      </c>
      <c r="CT730" s="21">
        <v>1.2429750131199999E-4</v>
      </c>
      <c r="CU730" s="21">
        <v>1.2024426577</v>
      </c>
    </row>
    <row r="731" spans="2:99" ht="15" thickBot="1" x14ac:dyDescent="0.35">
      <c r="B731" s="23">
        <v>23.010300000000001</v>
      </c>
      <c r="C731" s="23">
        <v>-3.2023773743999999E-3</v>
      </c>
      <c r="D731" s="18">
        <f t="shared" si="32"/>
        <v>-4.5871676224740338E-3</v>
      </c>
      <c r="E731" s="1">
        <f t="shared" si="33"/>
        <v>21.307155901788271</v>
      </c>
      <c r="Q731" s="21">
        <v>23.043600000000001</v>
      </c>
      <c r="R731" s="21">
        <v>6.7296563907800002E-4</v>
      </c>
      <c r="S731" s="21">
        <v>-0.55449829750900004</v>
      </c>
      <c r="AA731" s="21">
        <v>23.043600000000001</v>
      </c>
      <c r="AB731" s="21">
        <v>1.62440166212E-3</v>
      </c>
      <c r="AC731" s="21">
        <v>0.92731015164800001</v>
      </c>
      <c r="AK731" s="21">
        <v>23.043600000000001</v>
      </c>
      <c r="AL731" s="21">
        <v>5.0634975013099997E-3</v>
      </c>
      <c r="AM731" s="21">
        <v>0.51379796905999997</v>
      </c>
      <c r="AU731" s="21">
        <v>23.043600000000001</v>
      </c>
      <c r="AV731" s="21">
        <v>1.1374697501299999E-2</v>
      </c>
      <c r="AW731" s="21">
        <v>0.801954257216</v>
      </c>
      <c r="BE731" s="21">
        <v>23.043600000000001</v>
      </c>
      <c r="BF731" s="21">
        <v>7.2586975013100002E-3</v>
      </c>
      <c r="BG731" s="21">
        <v>-1.1028076475499999</v>
      </c>
      <c r="BO731" s="21">
        <v>23.043600000000001</v>
      </c>
      <c r="BP731" s="21">
        <v>7.8074975013099996E-3</v>
      </c>
      <c r="BQ731" s="21">
        <v>-1.0881556328899999</v>
      </c>
      <c r="BY731" s="21">
        <v>23.043600000000001</v>
      </c>
      <c r="BZ731" s="21">
        <v>2.8682975013100001E-3</v>
      </c>
      <c r="CA731" s="21">
        <v>-0.20903475377299999</v>
      </c>
      <c r="CI731" s="21">
        <v>23.043600000000001</v>
      </c>
      <c r="CJ731" s="21">
        <v>1.7706975013099999E-3</v>
      </c>
      <c r="CK731" s="21">
        <v>-0.92698347172200002</v>
      </c>
      <c r="CS731" s="21">
        <v>23.043600000000001</v>
      </c>
      <c r="CT731" s="21">
        <v>3.9869750131199999E-4</v>
      </c>
      <c r="CU731" s="21">
        <v>1.1731386284</v>
      </c>
    </row>
    <row r="732" spans="2:99" ht="15" thickBot="1" x14ac:dyDescent="0.35">
      <c r="B732" s="23">
        <v>23.043600000000001</v>
      </c>
      <c r="C732" s="23">
        <v>-1.5559773744E-3</v>
      </c>
      <c r="D732" s="18">
        <f t="shared" si="32"/>
        <v>-3.3080421784550248E-3</v>
      </c>
      <c r="E732" s="1">
        <f t="shared" si="33"/>
        <v>34.108123084537482</v>
      </c>
      <c r="Q732" s="21">
        <v>23.076899999999998</v>
      </c>
      <c r="R732" s="21">
        <v>3.9856563907800002E-4</v>
      </c>
      <c r="S732" s="21">
        <v>-0.67171441472500004</v>
      </c>
      <c r="AA732" s="21">
        <v>23.076899999999998</v>
      </c>
      <c r="AB732" s="21">
        <v>1.3500016621200001E-3</v>
      </c>
      <c r="AC732" s="21">
        <v>1.0298742542099999</v>
      </c>
      <c r="AK732" s="21">
        <v>23.076899999999998</v>
      </c>
      <c r="AL732" s="21">
        <v>4.2402975013100001E-3</v>
      </c>
      <c r="AM732" s="21">
        <v>0.186569641832</v>
      </c>
      <c r="AU732" s="21">
        <v>23.076899999999998</v>
      </c>
      <c r="AV732" s="21">
        <v>1.2746697501299999E-2</v>
      </c>
      <c r="AW732" s="21">
        <v>0.51868197394399995</v>
      </c>
      <c r="BE732" s="21">
        <v>23.076899999999998</v>
      </c>
      <c r="BF732" s="21">
        <v>4.2402975013100001E-3</v>
      </c>
      <c r="BG732" s="21">
        <v>-1.0832716280100001</v>
      </c>
      <c r="BO732" s="21">
        <v>23.076899999999998</v>
      </c>
      <c r="BP732" s="21">
        <v>6.4354975013099997E-3</v>
      </c>
      <c r="BQ732" s="21">
        <v>-1.0881556328899999</v>
      </c>
      <c r="BY732" s="21">
        <v>23.076899999999998</v>
      </c>
      <c r="BZ732" s="21">
        <v>3.41709750131E-3</v>
      </c>
      <c r="CA732" s="21">
        <v>-0.54114708588500005</v>
      </c>
      <c r="CI732" s="21">
        <v>23.076899999999998</v>
      </c>
      <c r="CJ732" s="21">
        <v>1.22189750131E-3</v>
      </c>
      <c r="CK732" s="21">
        <v>-0.68278322752099996</v>
      </c>
      <c r="CS732" s="21">
        <v>23.076899999999998</v>
      </c>
      <c r="CT732" s="21">
        <v>1.2429750131199999E-4</v>
      </c>
      <c r="CU732" s="21">
        <v>1.0217344770000001</v>
      </c>
    </row>
    <row r="733" spans="2:99" ht="15" thickBot="1" x14ac:dyDescent="0.35">
      <c r="B733" s="23">
        <v>23.076899999999998</v>
      </c>
      <c r="C733" s="23">
        <v>3.6482262559900001E-4</v>
      </c>
      <c r="D733" s="18">
        <f t="shared" si="32"/>
        <v>-1.7485792694196386E-3</v>
      </c>
      <c r="E733" s="1">
        <f t="shared" si="33"/>
        <v>49.627417442981937</v>
      </c>
      <c r="Q733" s="21">
        <v>23.110199999999999</v>
      </c>
      <c r="R733" s="21">
        <v>6.7296563907800002E-4</v>
      </c>
      <c r="S733" s="21">
        <v>-0.78404652705699995</v>
      </c>
      <c r="AA733" s="21">
        <v>23.110199999999999</v>
      </c>
      <c r="AB733" s="21">
        <v>1.3500016621200001E-3</v>
      </c>
      <c r="AC733" s="21">
        <v>1.08359830794</v>
      </c>
      <c r="AK733" s="21">
        <v>23.110199999999999</v>
      </c>
      <c r="AL733" s="21">
        <v>2.3194975013099998E-3</v>
      </c>
      <c r="AM733" s="21">
        <v>-0.145542690281</v>
      </c>
      <c r="AU733" s="21">
        <v>23.110199999999999</v>
      </c>
      <c r="AV733" s="21">
        <v>1.32954975013E-2</v>
      </c>
      <c r="AW733" s="21">
        <v>0.186569641832</v>
      </c>
      <c r="BE733" s="21">
        <v>23.110199999999999</v>
      </c>
      <c r="BF733" s="21">
        <v>1.22189750131E-3</v>
      </c>
      <c r="BG733" s="21">
        <v>-0.97093951567799996</v>
      </c>
      <c r="BO733" s="21">
        <v>23.110199999999999</v>
      </c>
      <c r="BP733" s="21">
        <v>5.0634975013099997E-3</v>
      </c>
      <c r="BQ733" s="21">
        <v>-1.05885160359</v>
      </c>
      <c r="BY733" s="21">
        <v>23.110199999999999</v>
      </c>
      <c r="BZ733" s="21">
        <v>3.9658975013099999E-3</v>
      </c>
      <c r="CA733" s="21">
        <v>-0.82441936915799996</v>
      </c>
      <c r="CI733" s="21">
        <v>23.110199999999999</v>
      </c>
      <c r="CJ733" s="21">
        <v>1.22189750131E-3</v>
      </c>
      <c r="CK733" s="21">
        <v>-0.36532291006099998</v>
      </c>
      <c r="CS733" s="21">
        <v>23.110199999999999</v>
      </c>
      <c r="CT733" s="21">
        <v>3.9869750131199999E-4</v>
      </c>
      <c r="CU733" s="21">
        <v>0.75799821326000005</v>
      </c>
    </row>
    <row r="734" spans="2:99" ht="15" thickBot="1" x14ac:dyDescent="0.35">
      <c r="B734" s="23">
        <v>23.110199999999999</v>
      </c>
      <c r="C734" s="23">
        <v>2.2856226255999999E-3</v>
      </c>
      <c r="D734" s="18">
        <f t="shared" si="32"/>
        <v>-2.6980072955273349E-5</v>
      </c>
      <c r="E734" s="1">
        <f t="shared" si="33"/>
        <v>59.423680459612569</v>
      </c>
      <c r="Q734" s="21">
        <v>23.1435</v>
      </c>
      <c r="R734" s="21">
        <v>3.9856563907800002E-4</v>
      </c>
      <c r="S734" s="21">
        <v>-0.88661062962100001</v>
      </c>
      <c r="AA734" s="21">
        <v>23.1435</v>
      </c>
      <c r="AB734" s="21">
        <v>1.3500016621200001E-3</v>
      </c>
      <c r="AC734" s="21">
        <v>1.0738302981700001</v>
      </c>
      <c r="AK734" s="21">
        <v>23.1435</v>
      </c>
      <c r="AL734" s="21">
        <v>1.22189750131E-3</v>
      </c>
      <c r="AM734" s="21">
        <v>-0.47277101750900002</v>
      </c>
      <c r="AU734" s="21">
        <v>23.1435</v>
      </c>
      <c r="AV734" s="21">
        <v>1.2746697501299999E-2</v>
      </c>
      <c r="AW734" s="21">
        <v>-0.15531070004899999</v>
      </c>
      <c r="BE734" s="21">
        <v>23.1435</v>
      </c>
      <c r="BF734" s="21">
        <v>-1.7965024986900001E-3</v>
      </c>
      <c r="BG734" s="21">
        <v>-0.76581131054899998</v>
      </c>
      <c r="BO734" s="21">
        <v>23.1435</v>
      </c>
      <c r="BP734" s="21">
        <v>3.1426975013099999E-3</v>
      </c>
      <c r="BQ734" s="21">
        <v>-0.91721546195400006</v>
      </c>
      <c r="BY734" s="21">
        <v>23.1435</v>
      </c>
      <c r="BZ734" s="21">
        <v>4.7890975013100004E-3</v>
      </c>
      <c r="CA734" s="21">
        <v>-1.0246635693999999</v>
      </c>
      <c r="CI734" s="21">
        <v>23.1435</v>
      </c>
      <c r="CJ734" s="21">
        <v>3.9869750131199999E-4</v>
      </c>
      <c r="CK734" s="21">
        <v>-8.7905535286899993E-3</v>
      </c>
      <c r="CS734" s="21">
        <v>23.1435</v>
      </c>
      <c r="CT734" s="21">
        <v>6.7309750131300001E-4</v>
      </c>
      <c r="CU734" s="21">
        <v>0.401465856728</v>
      </c>
    </row>
    <row r="735" spans="2:99" ht="15" thickBot="1" x14ac:dyDescent="0.35">
      <c r="B735" s="23">
        <v>23.1435</v>
      </c>
      <c r="C735" s="23">
        <v>3.9320226256000001E-3</v>
      </c>
      <c r="D735" s="18">
        <f t="shared" si="32"/>
        <v>1.7270152041192633E-3</v>
      </c>
      <c r="E735" s="1">
        <f t="shared" si="33"/>
        <v>54.022863653168095</v>
      </c>
      <c r="Q735" s="21">
        <v>23.1768</v>
      </c>
      <c r="R735" s="21">
        <v>3.9856563907800002E-4</v>
      </c>
      <c r="S735" s="21">
        <v>-0.97452271753399999</v>
      </c>
      <c r="AA735" s="21">
        <v>23.1768</v>
      </c>
      <c r="AB735" s="21">
        <v>1.62440166212E-3</v>
      </c>
      <c r="AC735" s="21">
        <v>1.0152222395599999</v>
      </c>
      <c r="AK735" s="21">
        <v>23.1768</v>
      </c>
      <c r="AL735" s="21">
        <v>-1.5010249868799999E-4</v>
      </c>
      <c r="AM735" s="21">
        <v>-0.75604330078100002</v>
      </c>
      <c r="AU735" s="21">
        <v>23.1768</v>
      </c>
      <c r="AV735" s="21">
        <v>1.1374697501299999E-2</v>
      </c>
      <c r="AW735" s="21">
        <v>-0.48742303216100002</v>
      </c>
      <c r="BE735" s="21">
        <v>23.1768</v>
      </c>
      <c r="BF735" s="21">
        <v>-4.54050249869E-3</v>
      </c>
      <c r="BG735" s="21">
        <v>-0.48253902727699999</v>
      </c>
      <c r="BO735" s="21">
        <v>23.1768</v>
      </c>
      <c r="BP735" s="21">
        <v>1.22189750131E-3</v>
      </c>
      <c r="BQ735" s="21">
        <v>-0.68278322752099996</v>
      </c>
      <c r="BY735" s="21">
        <v>23.1768</v>
      </c>
      <c r="BZ735" s="21">
        <v>4.7890975013100004E-3</v>
      </c>
      <c r="CA735" s="21">
        <v>-1.10769165243</v>
      </c>
      <c r="CI735" s="21">
        <v>23.1768</v>
      </c>
      <c r="CJ735" s="21">
        <v>3.9869750131199999E-4</v>
      </c>
      <c r="CK735" s="21">
        <v>0.34774180300399998</v>
      </c>
      <c r="CS735" s="21">
        <v>23.1768</v>
      </c>
      <c r="CT735" s="21">
        <v>9.4749750131299995E-4</v>
      </c>
      <c r="CU735" s="21">
        <v>9.7745623931599999E-4</v>
      </c>
    </row>
    <row r="736" spans="2:99" ht="15" thickBot="1" x14ac:dyDescent="0.35">
      <c r="B736" s="23">
        <v>23.1768</v>
      </c>
      <c r="C736" s="23">
        <v>5.3040226256E-3</v>
      </c>
      <c r="D736" s="18">
        <f t="shared" si="32"/>
        <v>3.3819011243391406E-3</v>
      </c>
      <c r="E736" s="1">
        <f t="shared" si="33"/>
        <v>41.050567395658895</v>
      </c>
      <c r="Q736" s="21">
        <v>23.210100000000001</v>
      </c>
      <c r="R736" s="24">
        <v>3.9856563907800002E-4</v>
      </c>
      <c r="S736" s="21">
        <v>-1.0575508005600001</v>
      </c>
      <c r="AA736" s="21">
        <v>23.210100000000001</v>
      </c>
      <c r="AB736" s="24">
        <v>1.62440166212E-3</v>
      </c>
      <c r="AC736" s="21">
        <v>0.90289012722799999</v>
      </c>
      <c r="AK736" s="21">
        <v>23.210100000000001</v>
      </c>
      <c r="AL736" s="24">
        <v>-1.7965024986900001E-3</v>
      </c>
      <c r="AM736" s="21">
        <v>-0.97093951567799996</v>
      </c>
      <c r="AU736" s="21">
        <v>23.210100000000001</v>
      </c>
      <c r="AV736" s="24">
        <v>9.1794975013100005E-3</v>
      </c>
      <c r="AW736" s="21">
        <v>-0.77557932031700005</v>
      </c>
      <c r="BE736" s="21">
        <v>23.210100000000001</v>
      </c>
      <c r="BF736" s="24">
        <v>-7.0101024986899997E-3</v>
      </c>
      <c r="BG736" s="21">
        <v>-0.160194704933</v>
      </c>
      <c r="BO736" s="21">
        <v>23.210100000000001</v>
      </c>
      <c r="BP736" s="24">
        <v>-9.7330249868700001E-4</v>
      </c>
      <c r="BQ736" s="21">
        <v>-0.39462693936499998</v>
      </c>
      <c r="BY736" s="21">
        <v>23.210100000000001</v>
      </c>
      <c r="BZ736" s="24">
        <v>4.7890975013100004E-3</v>
      </c>
      <c r="CA736" s="21">
        <v>-1.1125756573100001</v>
      </c>
      <c r="CI736" s="21">
        <v>23.210100000000001</v>
      </c>
      <c r="CJ736" s="24">
        <v>-1.5010249868799999E-4</v>
      </c>
      <c r="CK736" s="21">
        <v>0.67497013023200003</v>
      </c>
      <c r="CS736" s="21">
        <v>23.210100000000001</v>
      </c>
      <c r="CT736" s="21">
        <v>9.4749750131299995E-4</v>
      </c>
      <c r="CU736" s="21">
        <v>-0.39951094424900002</v>
      </c>
    </row>
    <row r="737" spans="2:99" ht="15" thickBot="1" x14ac:dyDescent="0.35">
      <c r="B737" s="23">
        <v>23.210100000000001</v>
      </c>
      <c r="C737" s="23">
        <v>6.1272226255999996E-3</v>
      </c>
      <c r="D737" s="18">
        <f t="shared" si="32"/>
        <v>4.8142632336708943E-3</v>
      </c>
      <c r="E737" s="1">
        <f t="shared" si="33"/>
        <v>19.154026276164956</v>
      </c>
      <c r="Q737" s="21">
        <v>23.243400000000001</v>
      </c>
      <c r="R737" s="21">
        <v>3.9856563907800002E-4</v>
      </c>
      <c r="S737" s="21">
        <v>-1.1210428640500001</v>
      </c>
      <c r="AA737" s="21">
        <v>23.243400000000001</v>
      </c>
      <c r="AB737" s="21">
        <v>1.3500016621200001E-3</v>
      </c>
      <c r="AC737" s="21">
        <v>0.73194995628799997</v>
      </c>
      <c r="AK737" s="21">
        <v>23.243400000000001</v>
      </c>
      <c r="AL737" s="21">
        <v>-2.8941024986899998E-3</v>
      </c>
      <c r="AM737" s="21">
        <v>-1.0881556328899999</v>
      </c>
      <c r="AU737" s="21">
        <v>23.243400000000001</v>
      </c>
      <c r="AV737" s="21">
        <v>6.4354975013099997E-3</v>
      </c>
      <c r="AW737" s="21">
        <v>-0.990475535214</v>
      </c>
      <c r="BE737" s="21">
        <v>23.243400000000001</v>
      </c>
      <c r="BF737" s="21">
        <v>-8.93090249869E-3</v>
      </c>
      <c r="BG737" s="21">
        <v>0.17680163206300001</v>
      </c>
      <c r="BO737" s="21">
        <v>23.243400000000001</v>
      </c>
      <c r="BP737" s="21">
        <v>-2.8941024986899998E-3</v>
      </c>
      <c r="BQ737" s="21">
        <v>-6.25146072527E-2</v>
      </c>
      <c r="BY737" s="21">
        <v>23.243400000000001</v>
      </c>
      <c r="BZ737" s="21">
        <v>3.9658975013099999E-3</v>
      </c>
      <c r="CA737" s="21">
        <v>-1.09303963778</v>
      </c>
      <c r="CI737" s="21">
        <v>23.243400000000001</v>
      </c>
      <c r="CJ737" s="21">
        <v>-4.2450249868800002E-4</v>
      </c>
      <c r="CK737" s="21">
        <v>0.93870639396800004</v>
      </c>
      <c r="CS737" s="21">
        <v>23.243400000000001</v>
      </c>
      <c r="CT737" s="21">
        <v>1.22189750131E-3</v>
      </c>
      <c r="CU737" s="21">
        <v>-0.75604330078100002</v>
      </c>
    </row>
    <row r="738" spans="2:99" ht="15" thickBot="1" x14ac:dyDescent="0.35">
      <c r="B738" s="23">
        <v>23.243400000000001</v>
      </c>
      <c r="C738" s="23">
        <v>6.9504226256000001E-3</v>
      </c>
      <c r="D738" s="18">
        <f t="shared" si="32"/>
        <v>5.9179782307292568E-3</v>
      </c>
      <c r="E738" s="1">
        <f t="shared" si="33"/>
        <v>11.843793650000173</v>
      </c>
      <c r="Q738" s="21">
        <v>23.276700000000002</v>
      </c>
      <c r="R738" s="21">
        <v>6.7296563907800002E-4</v>
      </c>
      <c r="S738" s="21">
        <v>-1.1698829128899999</v>
      </c>
      <c r="AA738" s="21">
        <v>23.276700000000002</v>
      </c>
      <c r="AB738" s="21">
        <v>8.0120166212100004E-4</v>
      </c>
      <c r="AC738" s="21">
        <v>0.51216973650800002</v>
      </c>
      <c r="AK738" s="21">
        <v>23.276700000000002</v>
      </c>
      <c r="AL738" s="21">
        <v>-4.2661024986899998E-3</v>
      </c>
      <c r="AM738" s="21">
        <v>-1.0832716280100001</v>
      </c>
      <c r="AU738" s="21">
        <v>23.276700000000002</v>
      </c>
      <c r="AV738" s="21">
        <v>2.8682975013100001E-3</v>
      </c>
      <c r="AW738" s="21">
        <v>-1.1028076475499999</v>
      </c>
      <c r="BE738" s="21">
        <v>23.276700000000002</v>
      </c>
      <c r="BF738" s="21">
        <v>-1.00285024987E-2</v>
      </c>
      <c r="BG738" s="21">
        <v>0.49426194952399999</v>
      </c>
      <c r="BO738" s="21">
        <v>23.276700000000002</v>
      </c>
      <c r="BP738" s="21">
        <v>-4.2661024986899998E-3</v>
      </c>
      <c r="BQ738" s="21">
        <v>0.27936573462800002</v>
      </c>
      <c r="BY738" s="21">
        <v>23.276700000000002</v>
      </c>
      <c r="BZ738" s="21">
        <v>3.41709750131E-3</v>
      </c>
      <c r="CA738" s="21">
        <v>-0.98559153033000002</v>
      </c>
      <c r="CI738" s="21">
        <v>23.276700000000002</v>
      </c>
      <c r="CJ738" s="21">
        <v>-6.9890249868699995E-4</v>
      </c>
      <c r="CK738" s="21">
        <v>1.10476256002</v>
      </c>
      <c r="CS738" s="21">
        <v>23.276700000000002</v>
      </c>
      <c r="CT738" s="24">
        <v>1.22189750131E-3</v>
      </c>
      <c r="CU738" s="21">
        <v>-1.0051275498700001</v>
      </c>
    </row>
    <row r="739" spans="2:99" ht="15" thickBot="1" x14ac:dyDescent="0.35">
      <c r="B739" s="23">
        <v>23.276700000000002</v>
      </c>
      <c r="C739" s="23">
        <v>7.2248226256000003E-3</v>
      </c>
      <c r="D739" s="18">
        <f t="shared" si="32"/>
        <v>6.6120725160150485E-3</v>
      </c>
      <c r="E739" s="1">
        <f t="shared" si="33"/>
        <v>4.1718077421818949</v>
      </c>
      <c r="Q739" s="21">
        <v>23.31</v>
      </c>
      <c r="R739" s="21">
        <v>1.2416563907799999E-4</v>
      </c>
      <c r="S739" s="21">
        <v>-1.18941893243</v>
      </c>
      <c r="AA739" s="21">
        <v>23.31</v>
      </c>
      <c r="AB739" s="21">
        <v>1.0756016621199999E-3</v>
      </c>
      <c r="AC739" s="21">
        <v>0.24843347277200001</v>
      </c>
      <c r="AK739" s="21">
        <v>23.31</v>
      </c>
      <c r="AL739" s="21">
        <v>-4.8149024986900001E-3</v>
      </c>
      <c r="AM739" s="21">
        <v>-1.07838762313</v>
      </c>
      <c r="AU739" s="21">
        <v>23.31</v>
      </c>
      <c r="AV739" s="21">
        <v>-4.2450249868800002E-4</v>
      </c>
      <c r="AW739" s="21">
        <v>-1.1125756573100001</v>
      </c>
      <c r="BE739" s="21">
        <v>23.31</v>
      </c>
      <c r="BF739" s="21">
        <v>-1.05773024987E-2</v>
      </c>
      <c r="BG739" s="21">
        <v>0.77753423279599998</v>
      </c>
      <c r="BO739" s="21">
        <v>23.31</v>
      </c>
      <c r="BP739" s="21">
        <v>-5.9125024986899999E-3</v>
      </c>
      <c r="BQ739" s="21">
        <v>0.59194204720400001</v>
      </c>
      <c r="BY739" s="21">
        <v>23.31</v>
      </c>
      <c r="BZ739" s="21">
        <v>2.3194975013099998E-3</v>
      </c>
      <c r="CA739" s="21">
        <v>-0.77557932031700005</v>
      </c>
      <c r="CI739" s="21">
        <v>23.31</v>
      </c>
      <c r="CJ739" s="21">
        <v>-9.7330249868700001E-4</v>
      </c>
      <c r="CK739" s="21">
        <v>1.19755865282</v>
      </c>
      <c r="CS739" s="21">
        <v>23.31</v>
      </c>
      <c r="CT739" s="21">
        <v>1.22189750131E-3</v>
      </c>
      <c r="CU739" s="21">
        <v>-1.0979236426600001</v>
      </c>
    </row>
    <row r="740" spans="2:99" ht="15" thickBot="1" x14ac:dyDescent="0.35">
      <c r="B740" s="23">
        <v>23.31</v>
      </c>
      <c r="C740" s="23">
        <v>6.1272226255999996E-3</v>
      </c>
      <c r="D740" s="18">
        <f t="shared" si="32"/>
        <v>6.84665749837553E-3</v>
      </c>
      <c r="E740" s="1">
        <f t="shared" si="33"/>
        <v>5.7509615129504841</v>
      </c>
      <c r="Q740" s="21">
        <v>23.343299999999999</v>
      </c>
      <c r="R740" s="21">
        <v>3.9856563907800002E-4</v>
      </c>
      <c r="S740" s="21">
        <v>-1.1991869422000001</v>
      </c>
      <c r="AA740" s="21">
        <v>23.343299999999999</v>
      </c>
      <c r="AB740" s="21">
        <v>8.0120166212100004E-4</v>
      </c>
      <c r="AC740" s="21">
        <v>-2.9954805616600001E-2</v>
      </c>
      <c r="AK740" s="21">
        <v>23.343299999999999</v>
      </c>
      <c r="AL740" s="21">
        <v>-5.0893024986900003E-3</v>
      </c>
      <c r="AM740" s="21">
        <v>-1.0539675987099999</v>
      </c>
      <c r="AU740" s="21">
        <v>23.343299999999999</v>
      </c>
      <c r="AV740" s="21">
        <v>-3.4429024986900002E-3</v>
      </c>
      <c r="AW740" s="21">
        <v>-1.1028076475499999</v>
      </c>
      <c r="BE740" s="21">
        <v>23.343299999999999</v>
      </c>
      <c r="BF740" s="21">
        <v>-9.7541024986899996E-3</v>
      </c>
      <c r="BG740" s="21">
        <v>0.99731445257600004</v>
      </c>
      <c r="BO740" s="21">
        <v>23.343299999999999</v>
      </c>
      <c r="BP740" s="21">
        <v>-6.4613024986900002E-3</v>
      </c>
      <c r="BQ740" s="21">
        <v>0.860562315824</v>
      </c>
      <c r="BY740" s="21">
        <v>23.343299999999999</v>
      </c>
      <c r="BZ740" s="21">
        <v>1.22189750131E-3</v>
      </c>
      <c r="CA740" s="21">
        <v>-0.50207504681299997</v>
      </c>
      <c r="CI740" s="21">
        <v>23.343299999999999</v>
      </c>
      <c r="CJ740" s="21">
        <v>-9.7330249868700001E-4</v>
      </c>
      <c r="CK740" s="21">
        <v>1.18779064305</v>
      </c>
      <c r="CS740" s="21">
        <v>23.343299999999999</v>
      </c>
      <c r="CT740" s="21">
        <v>1.22189750131E-3</v>
      </c>
      <c r="CU740" s="21">
        <v>-1.09303963778</v>
      </c>
    </row>
    <row r="741" spans="2:99" ht="15" thickBot="1" x14ac:dyDescent="0.35">
      <c r="B741" s="23">
        <v>23.343299999999999</v>
      </c>
      <c r="C741" s="23">
        <v>5.5784226256000002E-3</v>
      </c>
      <c r="D741" s="18">
        <f t="shared" si="32"/>
        <v>6.6065070112703919E-3</v>
      </c>
      <c r="E741" s="1">
        <f t="shared" si="33"/>
        <v>11.743972267325187</v>
      </c>
      <c r="Q741" s="21">
        <v>23.3766</v>
      </c>
      <c r="R741" s="21">
        <v>1.2416563907799999E-4</v>
      </c>
      <c r="S741" s="21">
        <v>-1.20407094708</v>
      </c>
      <c r="AA741" s="21">
        <v>23.3766</v>
      </c>
      <c r="AB741" s="21">
        <v>5.2680166212099998E-4</v>
      </c>
      <c r="AC741" s="21">
        <v>-0.31811109377300001</v>
      </c>
      <c r="AK741" s="21">
        <v>23.3766</v>
      </c>
      <c r="AL741" s="21">
        <v>-5.0893024986900003E-3</v>
      </c>
      <c r="AM741" s="21">
        <v>-0.902563447302</v>
      </c>
      <c r="AU741" s="21">
        <v>23.3766</v>
      </c>
      <c r="AV741" s="21">
        <v>-7.0101024986899997E-3</v>
      </c>
      <c r="AW741" s="21">
        <v>-1.0393155840499999</v>
      </c>
      <c r="BE741" s="21">
        <v>23.3766</v>
      </c>
      <c r="BF741" s="21">
        <v>-8.3821024986899997E-3</v>
      </c>
      <c r="BG741" s="21">
        <v>1.13895059421</v>
      </c>
      <c r="BO741" s="21">
        <v>23.3766</v>
      </c>
      <c r="BP741" s="21">
        <v>-6.7357024986900004E-3</v>
      </c>
      <c r="BQ741" s="21">
        <v>1.0559225111799999</v>
      </c>
      <c r="BY741" s="21">
        <v>23.3766</v>
      </c>
      <c r="BZ741" s="21">
        <v>3.9869750131199999E-4</v>
      </c>
      <c r="CA741" s="21">
        <v>-0.169962714701</v>
      </c>
      <c r="CI741" s="21">
        <v>23.3766</v>
      </c>
      <c r="CJ741" s="24">
        <v>-4.2450249868800002E-4</v>
      </c>
      <c r="CK741" s="21">
        <v>1.09499455026</v>
      </c>
      <c r="CS741" s="21">
        <v>23.3766</v>
      </c>
      <c r="CT741" s="21">
        <v>1.22189750131E-3</v>
      </c>
      <c r="CU741" s="21">
        <v>-1.05885160359</v>
      </c>
    </row>
    <row r="742" spans="2:99" ht="15" thickBot="1" x14ac:dyDescent="0.35">
      <c r="B742" s="23">
        <v>23.3766</v>
      </c>
      <c r="C742" s="23">
        <v>4.4808226256000004E-3</v>
      </c>
      <c r="D742" s="18">
        <f t="shared" si="32"/>
        <v>5.9120209651493056E-3</v>
      </c>
      <c r="E742" s="1">
        <f t="shared" si="33"/>
        <v>22.759207634763207</v>
      </c>
      <c r="Q742" s="21">
        <v>23.4099</v>
      </c>
      <c r="R742" s="21">
        <v>1.2416563907799999E-4</v>
      </c>
      <c r="S742" s="21">
        <v>-1.1991869422000001</v>
      </c>
      <c r="AA742" s="21">
        <v>23.4099</v>
      </c>
      <c r="AB742" s="21">
        <v>5.2680166212099998E-4</v>
      </c>
      <c r="AC742" s="21">
        <v>-0.59649937216100002</v>
      </c>
      <c r="AK742" s="21">
        <v>23.4099</v>
      </c>
      <c r="AL742" s="21">
        <v>-4.54050249869E-3</v>
      </c>
      <c r="AM742" s="21">
        <v>-0.67789922263699998</v>
      </c>
      <c r="AU742" s="21">
        <v>23.4099</v>
      </c>
      <c r="AV742" s="21">
        <v>-8.93090249869E-3</v>
      </c>
      <c r="AW742" s="21">
        <v>-0.873259417998</v>
      </c>
      <c r="BE742" s="21">
        <v>23.4099</v>
      </c>
      <c r="BF742" s="21">
        <v>-6.4613024986900002E-3</v>
      </c>
      <c r="BG742" s="21">
        <v>1.2024426577</v>
      </c>
      <c r="BO742" s="21">
        <v>23.4099</v>
      </c>
      <c r="BP742" s="21">
        <v>-6.4613024986900002E-3</v>
      </c>
      <c r="BQ742" s="21">
        <v>1.1633706186299999</v>
      </c>
      <c r="BY742" s="21">
        <v>23.4099</v>
      </c>
      <c r="BZ742" s="21">
        <v>-1.2477024986899999E-3</v>
      </c>
      <c r="CA742" s="21">
        <v>0.17680163206300001</v>
      </c>
      <c r="CI742" s="21">
        <v>23.4099</v>
      </c>
      <c r="CJ742" s="21">
        <v>-4.2450249868800002E-4</v>
      </c>
      <c r="CK742" s="21">
        <v>0.89963435489599997</v>
      </c>
      <c r="CS742" s="21">
        <v>23.4099</v>
      </c>
      <c r="CT742" s="21">
        <v>9.4749750131299995E-4</v>
      </c>
      <c r="CU742" s="21">
        <v>-0.873259417998</v>
      </c>
    </row>
    <row r="743" spans="2:99" ht="15" thickBot="1" x14ac:dyDescent="0.35">
      <c r="B743" s="23">
        <v>23.4099</v>
      </c>
      <c r="C743" s="23">
        <v>2.8344226255999998E-3</v>
      </c>
      <c r="D743" s="18">
        <f t="shared" si="32"/>
        <v>4.8175163857126398E-3</v>
      </c>
      <c r="E743" s="1">
        <f t="shared" si="33"/>
        <v>43.69623179330766</v>
      </c>
      <c r="Q743" s="21">
        <v>23.443200000000001</v>
      </c>
      <c r="R743" s="21">
        <v>-1.5023436092200001E-4</v>
      </c>
      <c r="S743" s="21">
        <v>-1.1991869422000001</v>
      </c>
      <c r="AA743" s="21">
        <v>23.443200000000001</v>
      </c>
      <c r="AB743" s="21">
        <v>2.5240166212099998E-4</v>
      </c>
      <c r="AC743" s="21">
        <v>-0.84069961636099999</v>
      </c>
      <c r="AK743" s="21">
        <v>23.443200000000001</v>
      </c>
      <c r="AL743" s="21">
        <v>-3.7173024986899999E-3</v>
      </c>
      <c r="AM743" s="21">
        <v>-0.38485892959700002</v>
      </c>
      <c r="AU743" s="21">
        <v>23.443200000000001</v>
      </c>
      <c r="AV743" s="21">
        <v>-1.11261024987E-2</v>
      </c>
      <c r="AW743" s="21">
        <v>-0.62905917379700005</v>
      </c>
      <c r="BE743" s="21">
        <v>23.443200000000001</v>
      </c>
      <c r="BF743" s="21">
        <v>-3.9917024986899996E-3</v>
      </c>
      <c r="BG743" s="21">
        <v>1.18290663817</v>
      </c>
      <c r="BO743" s="21">
        <v>23.443200000000001</v>
      </c>
      <c r="BP743" s="21">
        <v>-5.6381024986899998E-3</v>
      </c>
      <c r="BQ743" s="21">
        <v>1.19755865282</v>
      </c>
      <c r="BY743" s="21">
        <v>23.443200000000001</v>
      </c>
      <c r="BZ743" s="21">
        <v>-1.7965024986900001E-3</v>
      </c>
      <c r="CA743" s="21">
        <v>0.50891396417599999</v>
      </c>
      <c r="CI743" s="21">
        <v>23.443200000000001</v>
      </c>
      <c r="CJ743" s="21">
        <v>1.2429750131199999E-4</v>
      </c>
      <c r="CK743" s="21">
        <v>0.61636207162400003</v>
      </c>
      <c r="CS743" s="21">
        <v>23.443200000000001</v>
      </c>
      <c r="CT743" s="21">
        <v>1.22189750131E-3</v>
      </c>
      <c r="CU743" s="21">
        <v>-0.57533512007300003</v>
      </c>
    </row>
    <row r="744" spans="2:99" ht="15" thickBot="1" x14ac:dyDescent="0.35">
      <c r="B744" s="23">
        <v>23.443200000000001</v>
      </c>
      <c r="C744" s="23">
        <v>1.4624226256000001E-3</v>
      </c>
      <c r="D744" s="18">
        <f t="shared" si="32"/>
        <v>3.4069874148284864E-3</v>
      </c>
      <c r="E744" s="1">
        <f t="shared" si="33"/>
        <v>42.014802438969205</v>
      </c>
      <c r="Q744" s="21">
        <v>23.476500000000001</v>
      </c>
      <c r="R744" s="21">
        <v>1.2416563907799999E-4</v>
      </c>
      <c r="S744" s="21">
        <v>-1.20407094708</v>
      </c>
      <c r="AA744" s="21">
        <v>23.476500000000001</v>
      </c>
      <c r="AB744" s="21">
        <v>2.5240166212099998E-4</v>
      </c>
      <c r="AC744" s="21">
        <v>-1.0360598117199999</v>
      </c>
      <c r="AK744" s="21">
        <v>23.476500000000001</v>
      </c>
      <c r="AL744" s="21">
        <v>-2.0709024986899998E-3</v>
      </c>
      <c r="AM744" s="21">
        <v>-6.25146072527E-2</v>
      </c>
      <c r="AU744" s="21">
        <v>23.476500000000001</v>
      </c>
      <c r="AV744" s="21">
        <v>-1.1674902498700001E-2</v>
      </c>
      <c r="AW744" s="21">
        <v>-0.32625087098900002</v>
      </c>
      <c r="BE744" s="21">
        <v>23.476500000000001</v>
      </c>
      <c r="BF744" s="21">
        <v>-9.7330249868700001E-4</v>
      </c>
      <c r="BG744" s="21">
        <v>1.0852265404899999</v>
      </c>
      <c r="BO744" s="21">
        <v>23.476500000000001</v>
      </c>
      <c r="BP744" s="21">
        <v>-3.9917024986899996E-3</v>
      </c>
      <c r="BQ744" s="21">
        <v>1.1487186039799999</v>
      </c>
      <c r="BY744" s="21">
        <v>23.476500000000001</v>
      </c>
      <c r="BZ744" s="21">
        <v>-2.8941024986899998E-3</v>
      </c>
      <c r="CA744" s="21">
        <v>0.78730224256400005</v>
      </c>
      <c r="CI744" s="21">
        <v>23.476500000000001</v>
      </c>
      <c r="CJ744" s="21">
        <v>3.9869750131199999E-4</v>
      </c>
      <c r="CK744" s="21">
        <v>0.26959772486</v>
      </c>
      <c r="CS744" s="21">
        <v>23.476500000000001</v>
      </c>
      <c r="CT744" s="21">
        <v>3.9869750131199999E-4</v>
      </c>
      <c r="CU744" s="21">
        <v>-0.20903475377299999</v>
      </c>
    </row>
    <row r="745" spans="2:99" ht="15" thickBot="1" x14ac:dyDescent="0.35">
      <c r="B745" s="23">
        <v>23.476500000000001</v>
      </c>
      <c r="C745" s="23">
        <v>-4.58377374401E-4</v>
      </c>
      <c r="D745" s="18">
        <f t="shared" si="32"/>
        <v>1.7876646559773952E-3</v>
      </c>
      <c r="E745" s="1">
        <f t="shared" si="33"/>
        <v>56.052275580292282</v>
      </c>
      <c r="Q745" s="21">
        <v>23.509799999999998</v>
      </c>
      <c r="R745" s="21">
        <v>3.9856563907800002E-4</v>
      </c>
      <c r="S745" s="21">
        <v>-1.19430293731</v>
      </c>
      <c r="AA745" s="21">
        <v>23.509799999999998</v>
      </c>
      <c r="AB745" s="21">
        <v>2.5240166212099998E-4</v>
      </c>
      <c r="AC745" s="21">
        <v>-1.1679279435900001</v>
      </c>
      <c r="AK745" s="21">
        <v>23.509799999999998</v>
      </c>
      <c r="AL745" s="21">
        <v>-1.2477024986899999E-3</v>
      </c>
      <c r="AM745" s="21">
        <v>0.26471371997600002</v>
      </c>
      <c r="AU745" s="21">
        <v>23.509799999999998</v>
      </c>
      <c r="AV745" s="21">
        <v>-1.19493024987E-2</v>
      </c>
      <c r="AW745" s="21">
        <v>-3.9065486446900003E-3</v>
      </c>
      <c r="BE745" s="21">
        <v>23.509799999999998</v>
      </c>
      <c r="BF745" s="21">
        <v>2.0450975013100001E-3</v>
      </c>
      <c r="BG745" s="21">
        <v>0.90940236466400004</v>
      </c>
      <c r="BO745" s="21">
        <v>23.509799999999998</v>
      </c>
      <c r="BP745" s="21">
        <v>-2.0709024986899998E-3</v>
      </c>
      <c r="BQ745" s="21">
        <v>1.03150248676</v>
      </c>
      <c r="BY745" s="21">
        <v>23.509799999999998</v>
      </c>
      <c r="BZ745" s="21">
        <v>-3.4429024986900002E-3</v>
      </c>
      <c r="CA745" s="21">
        <v>1.0070824623400001</v>
      </c>
      <c r="CI745" s="21">
        <v>23.509799999999998</v>
      </c>
      <c r="CJ745" s="21">
        <v>9.4749750131299995E-4</v>
      </c>
      <c r="CK745" s="21">
        <v>-0.101586646325</v>
      </c>
      <c r="CS745" s="21">
        <v>23.509799999999998</v>
      </c>
      <c r="CT745" s="21">
        <v>6.7309750131300001E-4</v>
      </c>
      <c r="CU745" s="21">
        <v>0.19145364671599999</v>
      </c>
    </row>
    <row r="746" spans="2:99" ht="15" thickBot="1" x14ac:dyDescent="0.35">
      <c r="B746" s="23">
        <v>23.509799999999998</v>
      </c>
      <c r="C746" s="23">
        <v>-2.3791773743999998E-3</v>
      </c>
      <c r="D746" s="18">
        <f t="shared" si="32"/>
        <v>8.1867350584708895E-5</v>
      </c>
      <c r="E746" s="1">
        <f t="shared" si="33"/>
        <v>67.297123759722922</v>
      </c>
      <c r="Q746" s="21">
        <v>23.543099999999999</v>
      </c>
      <c r="R746" s="21">
        <v>3.9856563907800002E-4</v>
      </c>
      <c r="S746" s="21">
        <v>-1.17965092266</v>
      </c>
      <c r="AA746" s="21">
        <v>23.543099999999999</v>
      </c>
      <c r="AB746" s="24">
        <v>-2.1998337878599999E-5</v>
      </c>
      <c r="AC746" s="21">
        <v>-1.2021159777799999</v>
      </c>
      <c r="AK746" s="21">
        <v>23.543099999999999</v>
      </c>
      <c r="AL746" s="21">
        <v>6.7309750131300001E-4</v>
      </c>
      <c r="AM746" s="21">
        <v>0.57240602766799997</v>
      </c>
      <c r="AU746" s="21">
        <v>23.543099999999999</v>
      </c>
      <c r="AV746" s="21">
        <v>-1.0851702498699999E-2</v>
      </c>
      <c r="AW746" s="21">
        <v>0.33308978835199998</v>
      </c>
      <c r="BE746" s="21">
        <v>23.543099999999999</v>
      </c>
      <c r="BF746" s="21">
        <v>4.7890975013100004E-3</v>
      </c>
      <c r="BG746" s="21">
        <v>0.65543411069599999</v>
      </c>
      <c r="BO746" s="21">
        <v>23.543099999999999</v>
      </c>
      <c r="BP746" s="21">
        <v>-4.2450249868800002E-4</v>
      </c>
      <c r="BQ746" s="21">
        <v>0.82149027675200004</v>
      </c>
      <c r="BY746" s="21">
        <v>23.543099999999999</v>
      </c>
      <c r="BZ746" s="21">
        <v>-3.4429024986900002E-3</v>
      </c>
      <c r="CA746" s="21">
        <v>1.1438345991000001</v>
      </c>
      <c r="CI746" s="21">
        <v>23.543099999999999</v>
      </c>
      <c r="CJ746" s="21">
        <v>1.22189750131E-3</v>
      </c>
      <c r="CK746" s="21">
        <v>-0.45811900285700002</v>
      </c>
      <c r="CS746" s="21">
        <v>23.543099999999999</v>
      </c>
      <c r="CT746" s="21">
        <v>3.9869750131199999E-4</v>
      </c>
      <c r="CU746" s="21">
        <v>0.57240602766799997</v>
      </c>
    </row>
    <row r="747" spans="2:99" ht="15" thickBot="1" x14ac:dyDescent="0.35">
      <c r="B747" s="23">
        <v>23.543099999999999</v>
      </c>
      <c r="C747" s="23">
        <v>-3.4767773744000001E-3</v>
      </c>
      <c r="D747" s="18">
        <f t="shared" ref="D747:D810" si="34">$B$34*SIN(2*PI()*$C$34*B747+$E$34)*EXP(-B747/$D$34)+$A$34</f>
        <v>-1.5822328070314402E-3</v>
      </c>
      <c r="E747" s="1">
        <f t="shared" ref="E747:E810" si="35">((D747-C747)/0.0003)^2</f>
        <v>39.881101308285821</v>
      </c>
      <c r="Q747" s="21">
        <v>23.5764</v>
      </c>
      <c r="R747" s="21">
        <v>3.9856563907800002E-4</v>
      </c>
      <c r="S747" s="21">
        <v>-1.1405788835899999</v>
      </c>
      <c r="AA747" s="21">
        <v>23.5764</v>
      </c>
      <c r="AB747" s="21">
        <v>2.5240166212099998E-4</v>
      </c>
      <c r="AC747" s="21">
        <v>-1.2021159777799999</v>
      </c>
      <c r="AK747" s="21">
        <v>23.5764</v>
      </c>
      <c r="AL747" s="21">
        <v>2.0450975013100001E-3</v>
      </c>
      <c r="AM747" s="21">
        <v>0.83125828652</v>
      </c>
      <c r="AU747" s="21">
        <v>23.5764</v>
      </c>
      <c r="AV747" s="21">
        <v>-8.6565024986900007E-3</v>
      </c>
      <c r="AW747" s="21">
        <v>0.64078209604400005</v>
      </c>
      <c r="BE747" s="21">
        <v>23.5764</v>
      </c>
      <c r="BF747" s="21">
        <v>7.8074975013099996E-3</v>
      </c>
      <c r="BG747" s="21">
        <v>0.34285779812</v>
      </c>
      <c r="BO747" s="21">
        <v>23.5764</v>
      </c>
      <c r="BP747" s="21">
        <v>1.7706975013099999E-3</v>
      </c>
      <c r="BQ747" s="21">
        <v>0.54310199836399997</v>
      </c>
      <c r="BY747" s="21">
        <v>23.5764</v>
      </c>
      <c r="BZ747" s="21">
        <v>-3.4429024986900002E-3</v>
      </c>
      <c r="CA747" s="21">
        <v>1.2122106674699999</v>
      </c>
      <c r="CI747" s="21">
        <v>23.5764</v>
      </c>
      <c r="CJ747" s="21">
        <v>1.49629750131E-3</v>
      </c>
      <c r="CK747" s="21">
        <v>-0.76581131054899998</v>
      </c>
      <c r="CS747" s="21">
        <v>23.5764</v>
      </c>
      <c r="CT747" s="21">
        <v>3.9869750131199999E-4</v>
      </c>
      <c r="CU747" s="21">
        <v>0.88498234024400002</v>
      </c>
    </row>
    <row r="748" spans="2:99" ht="15" thickBot="1" x14ac:dyDescent="0.35">
      <c r="B748" s="23">
        <v>23.5764</v>
      </c>
      <c r="C748" s="23">
        <v>-4.8487773744E-3</v>
      </c>
      <c r="D748" s="18">
        <f t="shared" si="34"/>
        <v>-3.0802390618956195E-3</v>
      </c>
      <c r="E748" s="1">
        <f t="shared" si="35"/>
        <v>34.752530697731579</v>
      </c>
      <c r="Q748" s="21">
        <v>23.6097</v>
      </c>
      <c r="R748" s="21">
        <v>6.7296563907800002E-4</v>
      </c>
      <c r="S748" s="21">
        <v>-1.08685482987</v>
      </c>
      <c r="AA748" s="21">
        <v>23.6097</v>
      </c>
      <c r="AB748" s="21">
        <v>-2.9639833787900002E-4</v>
      </c>
      <c r="AC748" s="21">
        <v>-1.2021159777799999</v>
      </c>
      <c r="AK748" s="21">
        <v>23.6097</v>
      </c>
      <c r="AL748" s="21">
        <v>3.41709750131E-3</v>
      </c>
      <c r="AM748" s="21">
        <v>1.03150248676</v>
      </c>
      <c r="AU748" s="21">
        <v>23.6097</v>
      </c>
      <c r="AV748" s="21">
        <v>-6.7357024986900004E-3</v>
      </c>
      <c r="AW748" s="21">
        <v>0.889866345128</v>
      </c>
      <c r="BE748" s="21">
        <v>23.6097</v>
      </c>
      <c r="BF748" s="21">
        <v>1.0002697501299999E-2</v>
      </c>
      <c r="BG748" s="21">
        <v>-8.7905535286899993E-3</v>
      </c>
      <c r="BO748" s="21">
        <v>23.6097</v>
      </c>
      <c r="BP748" s="21">
        <v>3.6914975013100002E-3</v>
      </c>
      <c r="BQ748" s="21">
        <v>0.21587367113600001</v>
      </c>
      <c r="BY748" s="21">
        <v>23.6097</v>
      </c>
      <c r="BZ748" s="21">
        <v>-2.8941024986899998E-3</v>
      </c>
      <c r="CA748" s="21">
        <v>1.18290663817</v>
      </c>
      <c r="CI748" s="21">
        <v>23.6097</v>
      </c>
      <c r="CJ748" s="21">
        <v>1.49629750131E-3</v>
      </c>
      <c r="CK748" s="21">
        <v>-0.990475535214</v>
      </c>
      <c r="CS748" s="21">
        <v>23.6097</v>
      </c>
      <c r="CT748" s="21">
        <v>1.2429750131199999E-4</v>
      </c>
      <c r="CU748" s="21">
        <v>1.09499455026</v>
      </c>
    </row>
    <row r="749" spans="2:99" ht="15" thickBot="1" x14ac:dyDescent="0.35">
      <c r="B749" s="23">
        <v>23.6097</v>
      </c>
      <c r="C749" s="23">
        <v>-5.9463773743999998E-3</v>
      </c>
      <c r="D749" s="18">
        <f t="shared" si="34"/>
        <v>-4.3008252994934269E-3</v>
      </c>
      <c r="E749" s="1">
        <f t="shared" si="35"/>
        <v>30.087129235881424</v>
      </c>
      <c r="Q749" s="21">
        <v>23.643000000000001</v>
      </c>
      <c r="R749" s="21">
        <v>3.9856563907800002E-4</v>
      </c>
      <c r="S749" s="21">
        <v>-1.0135947566100001</v>
      </c>
      <c r="AA749" s="21">
        <v>23.643000000000001</v>
      </c>
      <c r="AB749" s="21">
        <v>2.5240166212099998E-4</v>
      </c>
      <c r="AC749" s="21">
        <v>-1.1679279435900001</v>
      </c>
      <c r="AK749" s="21">
        <v>23.643000000000001</v>
      </c>
      <c r="AL749" s="21">
        <v>4.7890975013100004E-3</v>
      </c>
      <c r="AM749" s="21">
        <v>1.1487186039799999</v>
      </c>
      <c r="AU749" s="21">
        <v>23.643000000000001</v>
      </c>
      <c r="AV749" s="21">
        <v>-3.16850249869E-3</v>
      </c>
      <c r="AW749" s="21">
        <v>1.0656905209500001</v>
      </c>
      <c r="BE749" s="21">
        <v>23.643000000000001</v>
      </c>
      <c r="BF749" s="21">
        <v>1.11002975013E-2</v>
      </c>
      <c r="BG749" s="21">
        <v>-0.35067089540899998</v>
      </c>
      <c r="BO749" s="21">
        <v>23.643000000000001</v>
      </c>
      <c r="BP749" s="21">
        <v>5.6122975013100001E-3</v>
      </c>
      <c r="BQ749" s="21">
        <v>-0.14065868539699999</v>
      </c>
      <c r="BY749" s="21">
        <v>23.643000000000001</v>
      </c>
      <c r="BZ749" s="21">
        <v>-2.3453024986899999E-3</v>
      </c>
      <c r="CA749" s="21">
        <v>1.07545853072</v>
      </c>
      <c r="CI749" s="21">
        <v>23.643000000000001</v>
      </c>
      <c r="CJ749" s="21">
        <v>2.0450975013100001E-3</v>
      </c>
      <c r="CK749" s="21">
        <v>-1.0832716280100001</v>
      </c>
      <c r="CS749" s="21">
        <v>23.643000000000001</v>
      </c>
      <c r="CT749" s="21">
        <v>1.2429750131199999E-4</v>
      </c>
      <c r="CU749" s="21">
        <v>1.19755865282</v>
      </c>
    </row>
    <row r="750" spans="2:99" ht="15" thickBot="1" x14ac:dyDescent="0.35">
      <c r="B750" s="23">
        <v>23.643000000000001</v>
      </c>
      <c r="C750" s="23">
        <v>-6.2207773744E-3</v>
      </c>
      <c r="D750" s="18">
        <f t="shared" si="34"/>
        <v>-5.1540056755957049E-3</v>
      </c>
      <c r="E750" s="1">
        <f t="shared" si="35"/>
        <v>12.644465081886684</v>
      </c>
      <c r="Q750" s="21">
        <v>23.676300000000001</v>
      </c>
      <c r="R750" s="21">
        <v>3.9856563907800002E-4</v>
      </c>
      <c r="S750" s="21">
        <v>-0.94033468334600001</v>
      </c>
      <c r="AA750" s="21">
        <v>23.676300000000001</v>
      </c>
      <c r="AB750" s="21">
        <v>-2.9639833787900002E-4</v>
      </c>
      <c r="AC750" s="21">
        <v>-1.0604798361400001</v>
      </c>
      <c r="AK750" s="21">
        <v>23.676300000000001</v>
      </c>
      <c r="AL750" s="21">
        <v>5.6122975013100001E-3</v>
      </c>
      <c r="AM750" s="21">
        <v>1.1926746479400001</v>
      </c>
      <c r="AU750" s="21">
        <v>23.676300000000001</v>
      </c>
      <c r="AV750" s="21">
        <v>1.2429750131199999E-4</v>
      </c>
      <c r="AW750" s="21">
        <v>1.1780226332799999</v>
      </c>
      <c r="BE750" s="21">
        <v>23.676300000000001</v>
      </c>
      <c r="BF750" s="21">
        <v>1.2197897501300001E-2</v>
      </c>
      <c r="BG750" s="21">
        <v>-0.65347919821699996</v>
      </c>
      <c r="BO750" s="21">
        <v>23.676300000000001</v>
      </c>
      <c r="BP750" s="21">
        <v>6.4354975013099997E-3</v>
      </c>
      <c r="BQ750" s="21">
        <v>-0.47277101750900002</v>
      </c>
      <c r="BY750" s="21">
        <v>23.676300000000001</v>
      </c>
      <c r="BZ750" s="21">
        <v>-1.2477024986899999E-3</v>
      </c>
      <c r="CA750" s="21">
        <v>0.87521433047599995</v>
      </c>
      <c r="CI750" s="21">
        <v>23.676300000000001</v>
      </c>
      <c r="CJ750" s="21">
        <v>2.0450975013100001E-3</v>
      </c>
      <c r="CK750" s="21">
        <v>-1.0832716280100001</v>
      </c>
      <c r="CS750" s="21">
        <v>23.676300000000001</v>
      </c>
      <c r="CT750" s="21">
        <v>1.2429750131199999E-4</v>
      </c>
      <c r="CU750" s="21">
        <v>1.1926746479400001</v>
      </c>
    </row>
    <row r="751" spans="2:99" ht="15" thickBot="1" x14ac:dyDescent="0.35">
      <c r="B751" s="23">
        <v>23.676300000000001</v>
      </c>
      <c r="C751" s="23">
        <v>-5.9463773743999998E-3</v>
      </c>
      <c r="D751" s="18">
        <f t="shared" si="34"/>
        <v>-5.5777641632633185E-3</v>
      </c>
      <c r="E751" s="1">
        <f t="shared" si="35"/>
        <v>1.5097299936055069</v>
      </c>
      <c r="Q751" s="21">
        <v>23.709599999999998</v>
      </c>
      <c r="R751" s="21">
        <v>3.9856563907800002E-4</v>
      </c>
      <c r="S751" s="21">
        <v>-0.84753859054900005</v>
      </c>
      <c r="AA751" s="21">
        <v>23.709599999999998</v>
      </c>
      <c r="AB751" s="24">
        <v>-2.1998337878599999E-5</v>
      </c>
      <c r="AC751" s="21">
        <v>-0.87977165543299995</v>
      </c>
      <c r="AK751" s="21">
        <v>23.709599999999998</v>
      </c>
      <c r="AL751" s="21">
        <v>6.4354975013099997E-3</v>
      </c>
      <c r="AM751" s="21">
        <v>1.1731386284</v>
      </c>
      <c r="AU751" s="21">
        <v>23.709599999999998</v>
      </c>
      <c r="AV751" s="21">
        <v>3.41709750131E-3</v>
      </c>
      <c r="AW751" s="21">
        <v>1.2122106674699999</v>
      </c>
      <c r="BE751" s="21">
        <v>23.709599999999998</v>
      </c>
      <c r="BF751" s="21">
        <v>1.16490975013E-2</v>
      </c>
      <c r="BG751" s="21">
        <v>-0.90744745218599998</v>
      </c>
      <c r="BO751" s="21">
        <v>23.709599999999998</v>
      </c>
      <c r="BP751" s="21">
        <v>7.8074975013099996E-3</v>
      </c>
      <c r="BQ751" s="21">
        <v>-0.76581131054899998</v>
      </c>
      <c r="BY751" s="21">
        <v>23.709599999999998</v>
      </c>
      <c r="BZ751" s="21">
        <v>-1.5010249868799999E-4</v>
      </c>
      <c r="CA751" s="21">
        <v>0.59682605208799999</v>
      </c>
      <c r="CI751" s="21">
        <v>23.709599999999998</v>
      </c>
      <c r="CJ751" s="21">
        <v>2.0450975013100001E-3</v>
      </c>
      <c r="CK751" s="21">
        <v>-1.07350361824</v>
      </c>
      <c r="CS751" s="21">
        <v>23.709599999999998</v>
      </c>
      <c r="CT751" s="21">
        <v>1.2429750131199999E-4</v>
      </c>
      <c r="CU751" s="21">
        <v>1.0656905209500001</v>
      </c>
    </row>
    <row r="752" spans="2:99" ht="15" thickBot="1" x14ac:dyDescent="0.35">
      <c r="B752" s="23">
        <v>23.709599999999998</v>
      </c>
      <c r="C752" s="23">
        <v>-5.1231773744000002E-3</v>
      </c>
      <c r="D752" s="18">
        <f t="shared" si="34"/>
        <v>-5.5425559425606331E-3</v>
      </c>
      <c r="E752" s="1">
        <f t="shared" si="35"/>
        <v>1.9542042603606957</v>
      </c>
      <c r="Q752" s="21">
        <v>23.742899999999999</v>
      </c>
      <c r="R752" s="24">
        <v>3.9856563907800002E-4</v>
      </c>
      <c r="S752" s="21">
        <v>-0.74497448798499999</v>
      </c>
      <c r="AA752" s="21">
        <v>23.742899999999999</v>
      </c>
      <c r="AB752" s="24">
        <v>2.5240166212099998E-4</v>
      </c>
      <c r="AC752" s="21">
        <v>-0.65510743076900002</v>
      </c>
      <c r="AK752" s="21">
        <v>23.742899999999999</v>
      </c>
      <c r="AL752" s="24">
        <v>6.1610975013100004E-3</v>
      </c>
      <c r="AM752" s="21">
        <v>1.06080651607</v>
      </c>
      <c r="AU752" s="21">
        <v>23.742899999999999</v>
      </c>
      <c r="AV752" s="24">
        <v>6.4354975013099997E-3</v>
      </c>
      <c r="AW752" s="21">
        <v>1.15360260886</v>
      </c>
      <c r="BE752" s="21">
        <v>23.742899999999999</v>
      </c>
      <c r="BF752" s="24">
        <v>1.0825897501300001E-2</v>
      </c>
      <c r="BG752" s="21">
        <v>-1.0686196133600001</v>
      </c>
      <c r="BO752" s="21">
        <v>23.742899999999999</v>
      </c>
      <c r="BP752" s="24">
        <v>8.0818975013099998E-3</v>
      </c>
      <c r="BQ752" s="21">
        <v>-0.98559153033000002</v>
      </c>
      <c r="BY752" s="21">
        <v>23.742899999999999</v>
      </c>
      <c r="BZ752" s="24">
        <v>9.4749750131299995E-4</v>
      </c>
      <c r="CA752" s="21">
        <v>0.26471371997600002</v>
      </c>
      <c r="CI752" s="21">
        <v>23.742899999999999</v>
      </c>
      <c r="CJ752" s="21">
        <v>1.7706975013099999E-3</v>
      </c>
      <c r="CK752" s="21">
        <v>-0.97582352056199995</v>
      </c>
      <c r="CS752" s="21">
        <v>23.742899999999999</v>
      </c>
      <c r="CT752" s="21">
        <v>1.2429750131199999E-4</v>
      </c>
      <c r="CU752" s="21">
        <v>0.82149027675200004</v>
      </c>
    </row>
    <row r="753" spans="2:99" ht="15" thickBot="1" x14ac:dyDescent="0.35">
      <c r="B753" s="23">
        <v>23.742899999999999</v>
      </c>
      <c r="C753" s="23">
        <v>-4.0255773744000004E-3</v>
      </c>
      <c r="D753" s="18">
        <f t="shared" si="34"/>
        <v>-5.0533544017053872E-3</v>
      </c>
      <c r="E753" s="1">
        <f t="shared" si="35"/>
        <v>11.736951309518867</v>
      </c>
      <c r="Q753" s="21">
        <v>23.776199999999999</v>
      </c>
      <c r="R753" s="21">
        <v>3.9856563907800002E-4</v>
      </c>
      <c r="S753" s="21">
        <v>-0.64241038542100004</v>
      </c>
      <c r="AA753" s="21">
        <v>23.776199999999999</v>
      </c>
      <c r="AB753" s="21">
        <v>5.2680166212099998E-4</v>
      </c>
      <c r="AC753" s="21">
        <v>-0.39625517191699999</v>
      </c>
      <c r="AK753" s="21">
        <v>23.776199999999999</v>
      </c>
      <c r="AL753" s="21">
        <v>6.1610975013100004E-3</v>
      </c>
      <c r="AM753" s="21">
        <v>0.88498234024400002</v>
      </c>
      <c r="AU753" s="21">
        <v>23.776199999999999</v>
      </c>
      <c r="AV753" s="21">
        <v>9.1794975013100005E-3</v>
      </c>
      <c r="AW753" s="21">
        <v>1.0266184818799999</v>
      </c>
      <c r="BE753" s="21">
        <v>23.776199999999999</v>
      </c>
      <c r="BF753" s="21">
        <v>8.9050975013099994E-3</v>
      </c>
      <c r="BG753" s="21">
        <v>-1.0979236426600001</v>
      </c>
      <c r="BO753" s="21">
        <v>23.776199999999999</v>
      </c>
      <c r="BP753" s="21">
        <v>8.0818975013099998E-3</v>
      </c>
      <c r="BQ753" s="21">
        <v>-1.0832716280100001</v>
      </c>
      <c r="BY753" s="21">
        <v>23.776199999999999</v>
      </c>
      <c r="BZ753" s="21">
        <v>2.3194975013099998E-3</v>
      </c>
      <c r="CA753" s="21">
        <v>-8.6934631672799995E-2</v>
      </c>
      <c r="CI753" s="21">
        <v>23.776199999999999</v>
      </c>
      <c r="CJ753" s="21">
        <v>1.49629750131E-3</v>
      </c>
      <c r="CK753" s="21">
        <v>-0.75115929589700003</v>
      </c>
      <c r="CS753" s="21">
        <v>23.776199999999999</v>
      </c>
      <c r="CT753" s="21">
        <v>3.9869750131199999E-4</v>
      </c>
      <c r="CU753" s="21">
        <v>0.47960993487199999</v>
      </c>
    </row>
    <row r="754" spans="2:99" ht="15" thickBot="1" x14ac:dyDescent="0.35">
      <c r="B754" s="23">
        <v>23.776199999999999</v>
      </c>
      <c r="C754" s="23">
        <v>-2.6535773744E-3</v>
      </c>
      <c r="D754" s="18">
        <f t="shared" si="34"/>
        <v>-4.1491029659475901E-3</v>
      </c>
      <c r="E754" s="1">
        <f t="shared" si="35"/>
        <v>24.851075499708553</v>
      </c>
      <c r="Q754" s="21">
        <v>23.8095</v>
      </c>
      <c r="R754" s="21">
        <v>6.7296563907800002E-4</v>
      </c>
      <c r="S754" s="21">
        <v>-0.52519426820500004</v>
      </c>
      <c r="AA754" s="21">
        <v>23.8095</v>
      </c>
      <c r="AB754" s="21">
        <v>5.2680166212099998E-4</v>
      </c>
      <c r="AC754" s="21">
        <v>-0.117866893529</v>
      </c>
      <c r="AK754" s="21">
        <v>23.8095</v>
      </c>
      <c r="AL754" s="21">
        <v>5.6122975013100001E-3</v>
      </c>
      <c r="AM754" s="21">
        <v>0.63101408627599997</v>
      </c>
      <c r="AU754" s="21">
        <v>23.8095</v>
      </c>
      <c r="AV754" s="21">
        <v>1.16490975013E-2</v>
      </c>
      <c r="AW754" s="21">
        <v>0.81172226698399996</v>
      </c>
      <c r="BE754" s="21">
        <v>23.8095</v>
      </c>
      <c r="BF754" s="21">
        <v>6.7098975013099998E-3</v>
      </c>
      <c r="BG754" s="21">
        <v>-1.0979236426600001</v>
      </c>
      <c r="BO754" s="21">
        <v>23.8095</v>
      </c>
      <c r="BP754" s="21">
        <v>7.2586975013100002E-3</v>
      </c>
      <c r="BQ754" s="21">
        <v>-1.0881556328899999</v>
      </c>
      <c r="BY754" s="21">
        <v>23.8095</v>
      </c>
      <c r="BZ754" s="21">
        <v>3.1426975013099999E-3</v>
      </c>
      <c r="CA754" s="21">
        <v>-0.42881497355300002</v>
      </c>
      <c r="CI754" s="21">
        <v>23.8095</v>
      </c>
      <c r="CJ754" s="21">
        <v>1.22189750131E-3</v>
      </c>
      <c r="CK754" s="21">
        <v>-0.44835099308900001</v>
      </c>
      <c r="CS754" s="21">
        <v>23.8095</v>
      </c>
      <c r="CT754" s="21">
        <v>3.9869750131199999E-4</v>
      </c>
      <c r="CU754" s="21">
        <v>7.91215343834E-2</v>
      </c>
    </row>
    <row r="755" spans="2:99" ht="15" thickBot="1" x14ac:dyDescent="0.35">
      <c r="B755" s="23">
        <v>23.8095</v>
      </c>
      <c r="C755" s="23">
        <v>-7.32777374401E-4</v>
      </c>
      <c r="D755" s="18">
        <f t="shared" si="34"/>
        <v>-2.8996260157607237E-3</v>
      </c>
      <c r="E755" s="1">
        <f t="shared" si="35"/>
        <v>52.169255939583138</v>
      </c>
      <c r="Q755" s="21">
        <v>23.8428</v>
      </c>
      <c r="R755" s="21">
        <v>6.7296563907800002E-4</v>
      </c>
      <c r="S755" s="21">
        <v>-0.403094146105</v>
      </c>
      <c r="AA755" s="21">
        <v>23.8428</v>
      </c>
      <c r="AB755" s="21">
        <v>5.2680166212099998E-4</v>
      </c>
      <c r="AC755" s="21">
        <v>0.16052138486</v>
      </c>
      <c r="AK755" s="21">
        <v>23.8428</v>
      </c>
      <c r="AL755" s="21">
        <v>4.2402975013100001E-3</v>
      </c>
      <c r="AM755" s="21">
        <v>0.31843777369999998</v>
      </c>
      <c r="AU755" s="21">
        <v>23.8428</v>
      </c>
      <c r="AV755" s="21">
        <v>1.30210975013E-2</v>
      </c>
      <c r="AW755" s="21">
        <v>0.52844998371200003</v>
      </c>
      <c r="BE755" s="21">
        <v>23.8428</v>
      </c>
      <c r="BF755" s="21">
        <v>3.9658975013099999E-3</v>
      </c>
      <c r="BG755" s="21">
        <v>-1.07350361824</v>
      </c>
      <c r="BO755" s="21">
        <v>23.8428</v>
      </c>
      <c r="BP755" s="21">
        <v>5.8866975013100002E-3</v>
      </c>
      <c r="BQ755" s="21">
        <v>-1.0832716280100001</v>
      </c>
      <c r="BY755" s="21">
        <v>23.8428</v>
      </c>
      <c r="BZ755" s="21">
        <v>4.2402975013100001E-3</v>
      </c>
      <c r="CA755" s="21">
        <v>-0.72673927147700002</v>
      </c>
      <c r="CI755" s="21">
        <v>23.8428</v>
      </c>
      <c r="CJ755" s="21">
        <v>9.4749750131299995E-4</v>
      </c>
      <c r="CK755" s="21">
        <v>-9.67026414408E-2</v>
      </c>
      <c r="CS755" s="21">
        <v>23.8428</v>
      </c>
      <c r="CT755" s="21">
        <v>6.7309750131300001E-4</v>
      </c>
      <c r="CU755" s="21">
        <v>-0.32136686610499998</v>
      </c>
    </row>
    <row r="756" spans="2:99" ht="15" thickBot="1" x14ac:dyDescent="0.35">
      <c r="B756" s="23">
        <v>23.8428</v>
      </c>
      <c r="C756" s="23">
        <v>9.1362262559900001E-4</v>
      </c>
      <c r="D756" s="18">
        <f t="shared" si="34"/>
        <v>-1.4002431449368197E-3</v>
      </c>
      <c r="E756" s="1">
        <f t="shared" si="35"/>
        <v>59.488608933970262</v>
      </c>
      <c r="Q756" s="21">
        <v>23.876100000000001</v>
      </c>
      <c r="R756" s="21">
        <v>6.7296563907800002E-4</v>
      </c>
      <c r="S756" s="21">
        <v>-0.27122601423699999</v>
      </c>
      <c r="AA756" s="21">
        <v>23.876100000000001</v>
      </c>
      <c r="AB756" s="21">
        <v>8.0120166212100004E-4</v>
      </c>
      <c r="AC756" s="21">
        <v>0.41937364371199998</v>
      </c>
      <c r="AK756" s="21">
        <v>23.876100000000001</v>
      </c>
      <c r="AL756" s="21">
        <v>3.41709750131E-3</v>
      </c>
      <c r="AM756" s="21">
        <v>-1.8558563296700002E-2</v>
      </c>
      <c r="AU756" s="21">
        <v>23.876100000000001</v>
      </c>
      <c r="AV756" s="21">
        <v>1.3569897501300001E-2</v>
      </c>
      <c r="AW756" s="21">
        <v>0.20122165648400001</v>
      </c>
      <c r="BE756" s="21">
        <v>23.876100000000001</v>
      </c>
      <c r="BF756" s="21">
        <v>9.4749750131299995E-4</v>
      </c>
      <c r="BG756" s="21">
        <v>-0.94651949125799995</v>
      </c>
      <c r="BO756" s="21">
        <v>23.876100000000001</v>
      </c>
      <c r="BP756" s="21">
        <v>4.2402975013100001E-3</v>
      </c>
      <c r="BQ756" s="21">
        <v>-1.02954757429</v>
      </c>
      <c r="BY756" s="21">
        <v>23.876100000000001</v>
      </c>
      <c r="BZ756" s="21">
        <v>4.7890975013100004E-3</v>
      </c>
      <c r="CA756" s="21">
        <v>-0.95628750102600002</v>
      </c>
      <c r="CI756" s="21">
        <v>23.876100000000001</v>
      </c>
      <c r="CJ756" s="21">
        <v>1.2429750131199999E-4</v>
      </c>
      <c r="CK756" s="21">
        <v>0.25982971509199998</v>
      </c>
      <c r="CS756" s="21">
        <v>23.876100000000001</v>
      </c>
      <c r="CT756" s="21">
        <v>9.4749750131299995E-4</v>
      </c>
      <c r="CU756" s="21">
        <v>-0.69255123728900003</v>
      </c>
    </row>
    <row r="757" spans="2:99" ht="15" thickBot="1" x14ac:dyDescent="0.35">
      <c r="B757" s="23">
        <v>23.876100000000001</v>
      </c>
      <c r="C757" s="23">
        <v>2.2856226255999999E-3</v>
      </c>
      <c r="D757" s="18">
        <f t="shared" si="34"/>
        <v>2.3549825886414854E-4</v>
      </c>
      <c r="E757" s="1">
        <f t="shared" si="35"/>
        <v>46.700110212045288</v>
      </c>
      <c r="Q757" s="21">
        <v>23.909400000000002</v>
      </c>
      <c r="R757" s="21">
        <v>6.7296563907800002E-4</v>
      </c>
      <c r="S757" s="21">
        <v>-0.144241887253</v>
      </c>
      <c r="AA757" s="21">
        <v>23.909400000000002</v>
      </c>
      <c r="AB757" s="21">
        <v>8.0120166212100004E-4</v>
      </c>
      <c r="AC757" s="21">
        <v>0.65868988302800002</v>
      </c>
      <c r="AK757" s="21">
        <v>23.909400000000002</v>
      </c>
      <c r="AL757" s="21">
        <v>1.7706975013099999E-3</v>
      </c>
      <c r="AM757" s="21">
        <v>-0.35067089540899998</v>
      </c>
      <c r="AU757" s="21">
        <v>23.909400000000002</v>
      </c>
      <c r="AV757" s="21">
        <v>1.30210975013E-2</v>
      </c>
      <c r="AW757" s="21">
        <v>-0.14065868539699999</v>
      </c>
      <c r="BE757" s="21">
        <v>23.909400000000002</v>
      </c>
      <c r="BF757" s="21">
        <v>-2.3453024986899999E-3</v>
      </c>
      <c r="BG757" s="21">
        <v>-0.72185526659300003</v>
      </c>
      <c r="BO757" s="21">
        <v>23.909400000000002</v>
      </c>
      <c r="BP757" s="21">
        <v>2.59389750131E-3</v>
      </c>
      <c r="BQ757" s="21">
        <v>-0.85372339846199996</v>
      </c>
      <c r="BY757" s="21">
        <v>23.909400000000002</v>
      </c>
      <c r="BZ757" s="21">
        <v>4.5146975013100003E-3</v>
      </c>
      <c r="CA757" s="21">
        <v>-1.09303963778</v>
      </c>
      <c r="CI757" s="21">
        <v>23.909400000000002</v>
      </c>
      <c r="CJ757" s="24">
        <v>-1.5010249868799999E-4</v>
      </c>
      <c r="CK757" s="21">
        <v>0.60171005697199997</v>
      </c>
      <c r="CS757" s="21">
        <v>23.909400000000002</v>
      </c>
      <c r="CT757" s="21">
        <v>9.4749750131299995E-4</v>
      </c>
      <c r="CU757" s="21">
        <v>-0.96117150591</v>
      </c>
    </row>
    <row r="758" spans="2:99" ht="15" thickBot="1" x14ac:dyDescent="0.35">
      <c r="B758" s="23">
        <v>23.909400000000002</v>
      </c>
      <c r="C758" s="23">
        <v>3.9320226256000001E-3</v>
      </c>
      <c r="D758" s="18">
        <f t="shared" si="34"/>
        <v>1.8844183401497223E-3</v>
      </c>
      <c r="E758" s="1">
        <f t="shared" si="35"/>
        <v>46.585370108826041</v>
      </c>
      <c r="Q758" s="21">
        <v>23.942699999999999</v>
      </c>
      <c r="R758" s="21">
        <v>6.7296563907800002E-4</v>
      </c>
      <c r="S758" s="21">
        <v>-2.2141765152599999E-2</v>
      </c>
      <c r="AA758" s="21">
        <v>23.942699999999999</v>
      </c>
      <c r="AB758" s="21">
        <v>1.0756016621199999E-3</v>
      </c>
      <c r="AC758" s="21">
        <v>0.84428206861999999</v>
      </c>
      <c r="AK758" s="21">
        <v>23.942699999999999</v>
      </c>
      <c r="AL758" s="21">
        <v>1.2429750131199999E-4</v>
      </c>
      <c r="AM758" s="21">
        <v>-0.65347919821699996</v>
      </c>
      <c r="AU758" s="21">
        <v>23.942699999999999</v>
      </c>
      <c r="AV758" s="21">
        <v>1.16490975013E-2</v>
      </c>
      <c r="AW758" s="21">
        <v>-0.47277101750900002</v>
      </c>
      <c r="BE758" s="21">
        <v>23.942699999999999</v>
      </c>
      <c r="BF758" s="21">
        <v>-4.8149024986900001E-3</v>
      </c>
      <c r="BG758" s="21">
        <v>-0.433698978437</v>
      </c>
      <c r="BO758" s="21">
        <v>23.942699999999999</v>
      </c>
      <c r="BP758" s="21">
        <v>1.2429750131199999E-4</v>
      </c>
      <c r="BQ758" s="21">
        <v>-0.59975514449300005</v>
      </c>
      <c r="BY758" s="21">
        <v>23.942699999999999</v>
      </c>
      <c r="BZ758" s="21">
        <v>4.7890975013100004E-3</v>
      </c>
      <c r="CA758" s="21">
        <v>-1.1125756573100001</v>
      </c>
      <c r="CI758" s="21">
        <v>23.942699999999999</v>
      </c>
      <c r="CJ758" s="21">
        <v>-6.9890249868699995E-4</v>
      </c>
      <c r="CK758" s="21">
        <v>0.88009833536000004</v>
      </c>
      <c r="CS758" s="21">
        <v>23.942699999999999</v>
      </c>
      <c r="CT758" s="21">
        <v>1.49629750131E-3</v>
      </c>
      <c r="CU758" s="21">
        <v>-1.0979236426600001</v>
      </c>
    </row>
    <row r="759" spans="2:99" ht="15" thickBot="1" x14ac:dyDescent="0.35">
      <c r="B759" s="23">
        <v>23.942699999999999</v>
      </c>
      <c r="C759" s="23">
        <v>5.0296226255999998E-3</v>
      </c>
      <c r="D759" s="18">
        <f t="shared" si="34"/>
        <v>3.4229776223043051E-3</v>
      </c>
      <c r="E759" s="1">
        <f t="shared" si="35"/>
        <v>28.681201851278036</v>
      </c>
      <c r="Q759" s="21">
        <v>23.975999999999999</v>
      </c>
      <c r="R759" s="21">
        <v>6.7296563907800002E-4</v>
      </c>
      <c r="S759" s="21">
        <v>0.109726366716</v>
      </c>
      <c r="AA759" s="21">
        <v>23.975999999999999</v>
      </c>
      <c r="AB759" s="21">
        <v>1.3500016621200001E-3</v>
      </c>
      <c r="AC759" s="21">
        <v>0.97126619560399996</v>
      </c>
      <c r="AK759" s="21">
        <v>23.975999999999999</v>
      </c>
      <c r="AL759" s="21">
        <v>-1.2477024986899999E-3</v>
      </c>
      <c r="AM759" s="21">
        <v>-0.89767944241800002</v>
      </c>
      <c r="AU759" s="21">
        <v>23.975999999999999</v>
      </c>
      <c r="AV759" s="21">
        <v>9.4538975013099998E-3</v>
      </c>
      <c r="AW759" s="21">
        <v>-0.760927305665</v>
      </c>
      <c r="BE759" s="21">
        <v>23.975999999999999</v>
      </c>
      <c r="BF759" s="21">
        <v>-7.55890249869E-3</v>
      </c>
      <c r="BG759" s="21">
        <v>-0.11135465609300001</v>
      </c>
      <c r="BO759" s="21">
        <v>23.975999999999999</v>
      </c>
      <c r="BP759" s="21">
        <v>-1.5221024986900001E-3</v>
      </c>
      <c r="BQ759" s="21">
        <v>-0.287178831917</v>
      </c>
      <c r="BY759" s="21">
        <v>23.975999999999999</v>
      </c>
      <c r="BZ759" s="21">
        <v>4.5146975013100003E-3</v>
      </c>
      <c r="CA759" s="21">
        <v>-1.10769165243</v>
      </c>
      <c r="CI759" s="21">
        <v>23.975999999999999</v>
      </c>
      <c r="CJ759" s="21">
        <v>-6.9890249868699995E-4</v>
      </c>
      <c r="CK759" s="21">
        <v>1.07545853072</v>
      </c>
      <c r="CS759" s="21">
        <v>23.975999999999999</v>
      </c>
      <c r="CT759" s="24">
        <v>1.22189750131E-3</v>
      </c>
      <c r="CU759" s="21">
        <v>-1.1028076475499999</v>
      </c>
    </row>
    <row r="760" spans="2:99" ht="15" thickBot="1" x14ac:dyDescent="0.35">
      <c r="B760" s="23">
        <v>23.975999999999999</v>
      </c>
      <c r="C760" s="23">
        <v>6.1272226255999996E-3</v>
      </c>
      <c r="D760" s="18">
        <f t="shared" si="34"/>
        <v>4.7365295674448105E-3</v>
      </c>
      <c r="E760" s="1">
        <f t="shared" si="35"/>
        <v>21.489190911122584</v>
      </c>
      <c r="Q760" s="21">
        <v>24.0093</v>
      </c>
      <c r="R760" s="21">
        <v>6.7296563907800002E-4</v>
      </c>
      <c r="S760" s="21">
        <v>0.23182648881599999</v>
      </c>
      <c r="AA760" s="21">
        <v>24.0093</v>
      </c>
      <c r="AB760" s="21">
        <v>1.0756016621199999E-3</v>
      </c>
      <c r="AC760" s="21">
        <v>1.04941027375</v>
      </c>
      <c r="AK760" s="21">
        <v>24.0093</v>
      </c>
      <c r="AL760" s="21">
        <v>-2.6197024986900001E-3</v>
      </c>
      <c r="AM760" s="21">
        <v>-1.05885160359</v>
      </c>
      <c r="AU760" s="21">
        <v>24.0093</v>
      </c>
      <c r="AV760" s="21">
        <v>6.4354975013099997E-3</v>
      </c>
      <c r="AW760" s="21">
        <v>-0.97582352056199995</v>
      </c>
      <c r="BE760" s="21">
        <v>24.0093</v>
      </c>
      <c r="BF760" s="21">
        <v>-9.2053024986899993E-3</v>
      </c>
      <c r="BG760" s="21">
        <v>0.22075767601999999</v>
      </c>
      <c r="BO760" s="21">
        <v>24.0093</v>
      </c>
      <c r="BP760" s="21">
        <v>-3.7173024986899999E-3</v>
      </c>
      <c r="BQ760" s="21">
        <v>4.4933500195400003E-2</v>
      </c>
      <c r="BY760" s="21">
        <v>24.0093</v>
      </c>
      <c r="BZ760" s="21">
        <v>3.6914975013100002E-3</v>
      </c>
      <c r="CA760" s="21">
        <v>-1.0393155840499999</v>
      </c>
      <c r="CI760" s="21">
        <v>24.0093</v>
      </c>
      <c r="CJ760" s="21">
        <v>-6.9890249868699995E-4</v>
      </c>
      <c r="CK760" s="21">
        <v>1.18290663817</v>
      </c>
      <c r="CS760" s="21">
        <v>24.0093</v>
      </c>
      <c r="CT760" s="21">
        <v>1.22189750131E-3</v>
      </c>
      <c r="CU760" s="21">
        <v>-1.0832716280100001</v>
      </c>
    </row>
    <row r="761" spans="2:99" ht="15" thickBot="1" x14ac:dyDescent="0.35">
      <c r="B761" s="23">
        <v>24.0093</v>
      </c>
      <c r="C761" s="23">
        <v>6.4016226255999998E-3</v>
      </c>
      <c r="D761" s="18">
        <f t="shared" si="34"/>
        <v>5.7278601140943585E-3</v>
      </c>
      <c r="E761" s="1">
        <f t="shared" si="35"/>
        <v>5.0439546878932164</v>
      </c>
      <c r="Q761" s="21">
        <v>24.0426</v>
      </c>
      <c r="R761" s="21">
        <v>6.7296563907800002E-4</v>
      </c>
      <c r="S761" s="21">
        <v>0.35392661091599997</v>
      </c>
      <c r="AA761" s="21">
        <v>24.0426</v>
      </c>
      <c r="AB761" s="21">
        <v>1.62440166212E-3</v>
      </c>
      <c r="AC761" s="21">
        <v>1.0933663176999999</v>
      </c>
      <c r="AK761" s="21">
        <v>24.0426</v>
      </c>
      <c r="AL761" s="21">
        <v>-3.7173024986899999E-3</v>
      </c>
      <c r="AM761" s="21">
        <v>-1.0832716280100001</v>
      </c>
      <c r="AU761" s="21">
        <v>24.0426</v>
      </c>
      <c r="AV761" s="21">
        <v>3.41709750131E-3</v>
      </c>
      <c r="AW761" s="21">
        <v>-1.09303963778</v>
      </c>
      <c r="BE761" s="21">
        <v>24.0426</v>
      </c>
      <c r="BF761" s="21">
        <v>-1.0302902498700001E-2</v>
      </c>
      <c r="BG761" s="21">
        <v>0.54310199836399997</v>
      </c>
      <c r="BO761" s="21">
        <v>24.0426</v>
      </c>
      <c r="BP761" s="21">
        <v>-4.8149024986900001E-3</v>
      </c>
      <c r="BQ761" s="21">
        <v>0.38192983719200002</v>
      </c>
      <c r="BY761" s="21">
        <v>24.0426</v>
      </c>
      <c r="BZ761" s="21">
        <v>2.8682975013100001E-3</v>
      </c>
      <c r="CA761" s="21">
        <v>-0.86349140823000003</v>
      </c>
      <c r="CI761" s="21">
        <v>24.0426</v>
      </c>
      <c r="CJ761" s="21">
        <v>-9.7330249868700001E-4</v>
      </c>
      <c r="CK761" s="21">
        <v>1.1926746479400001</v>
      </c>
      <c r="CS761" s="21">
        <v>24.0426</v>
      </c>
      <c r="CT761" s="21">
        <v>9.4749750131299995E-4</v>
      </c>
      <c r="CU761" s="21">
        <v>-0.92698347172200002</v>
      </c>
    </row>
    <row r="762" spans="2:99" ht="15" thickBot="1" x14ac:dyDescent="0.35">
      <c r="B762" s="23">
        <v>24.0426</v>
      </c>
      <c r="C762" s="23">
        <v>6.6760226256E-3</v>
      </c>
      <c r="D762" s="18">
        <f t="shared" si="34"/>
        <v>6.3243783762539233E-3</v>
      </c>
      <c r="E762" s="1">
        <f t="shared" si="35"/>
        <v>1.3739297566462865</v>
      </c>
      <c r="Q762" s="21">
        <v>24.075900000000001</v>
      </c>
      <c r="R762" s="21">
        <v>3.9856563907800002E-4</v>
      </c>
      <c r="S762" s="21">
        <v>0.466258723248</v>
      </c>
      <c r="AA762" s="21">
        <v>24.075900000000001</v>
      </c>
      <c r="AB762" s="21">
        <v>1.3500016621200001E-3</v>
      </c>
      <c r="AC762" s="21">
        <v>1.0591782835200001</v>
      </c>
      <c r="AK762" s="21">
        <v>24.075900000000001</v>
      </c>
      <c r="AL762" s="21">
        <v>-4.8149024986900001E-3</v>
      </c>
      <c r="AM762" s="21">
        <v>-1.0832716280100001</v>
      </c>
      <c r="AU762" s="21">
        <v>24.075900000000001</v>
      </c>
      <c r="AV762" s="21">
        <v>-4.2450249868800002E-4</v>
      </c>
      <c r="AW762" s="21">
        <v>-1.0979236426600001</v>
      </c>
      <c r="BE762" s="21">
        <v>24.075900000000001</v>
      </c>
      <c r="BF762" s="21">
        <v>-1.0302902498700001E-2</v>
      </c>
      <c r="BG762" s="21">
        <v>0.81660627186800006</v>
      </c>
      <c r="BO762" s="21">
        <v>24.075900000000001</v>
      </c>
      <c r="BP762" s="21">
        <v>-5.9125024986899999E-3</v>
      </c>
      <c r="BQ762" s="21">
        <v>0.68473814</v>
      </c>
      <c r="BY762" s="21">
        <v>24.075900000000001</v>
      </c>
      <c r="BZ762" s="21">
        <v>1.7706975013099999E-3</v>
      </c>
      <c r="CA762" s="21">
        <v>-0.60463914937700003</v>
      </c>
      <c r="CI762" s="21">
        <v>24.075900000000001</v>
      </c>
      <c r="CJ762" s="21">
        <v>-6.9890249868699995E-4</v>
      </c>
      <c r="CK762" s="21">
        <v>1.12429857956</v>
      </c>
      <c r="CS762" s="21">
        <v>24.075900000000001</v>
      </c>
      <c r="CT762" s="21">
        <v>9.4749750131299995E-4</v>
      </c>
      <c r="CU762" s="21">
        <v>-0.64859519333299998</v>
      </c>
    </row>
    <row r="763" spans="2:99" ht="15" thickBot="1" x14ac:dyDescent="0.35">
      <c r="B763" s="23">
        <v>24.075900000000001</v>
      </c>
      <c r="C763" s="23">
        <v>6.1272226255999996E-3</v>
      </c>
      <c r="D763" s="18">
        <f t="shared" si="34"/>
        <v>6.4834269269564383E-3</v>
      </c>
      <c r="E763" s="1">
        <f t="shared" si="35"/>
        <v>1.4097944922758734</v>
      </c>
      <c r="Q763" s="21">
        <v>24.109200000000001</v>
      </c>
      <c r="R763" s="21">
        <v>3.9856563907800002E-4</v>
      </c>
      <c r="S763" s="21">
        <v>0.57859083558000002</v>
      </c>
      <c r="AA763" s="21">
        <v>24.109200000000001</v>
      </c>
      <c r="AB763" s="21">
        <v>1.62440166212E-3</v>
      </c>
      <c r="AC763" s="21">
        <v>0.98103420537200003</v>
      </c>
      <c r="AK763" s="21">
        <v>24.109200000000001</v>
      </c>
      <c r="AL763" s="21">
        <v>-4.8149024986900001E-3</v>
      </c>
      <c r="AM763" s="21">
        <v>-1.07350361824</v>
      </c>
      <c r="AU763" s="21">
        <v>24.109200000000001</v>
      </c>
      <c r="AV763" s="21">
        <v>-3.7173024986899999E-3</v>
      </c>
      <c r="AW763" s="21">
        <v>-1.09303963778</v>
      </c>
      <c r="BE763" s="21">
        <v>24.109200000000001</v>
      </c>
      <c r="BF763" s="21">
        <v>-1.00285024987E-2</v>
      </c>
      <c r="BG763" s="21">
        <v>1.0266184818799999</v>
      </c>
      <c r="BO763" s="21">
        <v>24.109200000000001</v>
      </c>
      <c r="BP763" s="21">
        <v>-7.0101024986899997E-3</v>
      </c>
      <c r="BQ763" s="21">
        <v>0.92893838419999997</v>
      </c>
      <c r="BY763" s="21">
        <v>24.109200000000001</v>
      </c>
      <c r="BZ763" s="21">
        <v>9.4749750131299995E-4</v>
      </c>
      <c r="CA763" s="21">
        <v>-0.29206283680099998</v>
      </c>
      <c r="CI763" s="21">
        <v>24.109200000000001</v>
      </c>
      <c r="CJ763" s="24">
        <v>-6.9890249868699995E-4</v>
      </c>
      <c r="CK763" s="21">
        <v>0.95335840861999999</v>
      </c>
      <c r="CS763" s="21">
        <v>24.109200000000001</v>
      </c>
      <c r="CT763" s="21">
        <v>1.22189750131E-3</v>
      </c>
      <c r="CU763" s="21">
        <v>-0.27741082214899998</v>
      </c>
    </row>
    <row r="764" spans="2:99" ht="15" thickBot="1" x14ac:dyDescent="0.35">
      <c r="B764" s="23">
        <v>24.109200000000001</v>
      </c>
      <c r="C764" s="23">
        <v>5.3040226256E-3</v>
      </c>
      <c r="D764" s="18">
        <f t="shared" si="34"/>
        <v>6.1953236029980091E-3</v>
      </c>
      <c r="E764" s="1">
        <f t="shared" si="35"/>
        <v>8.826860359007183</v>
      </c>
      <c r="Q764" s="21">
        <v>24.142499999999998</v>
      </c>
      <c r="R764" s="21">
        <v>9.4736563907799997E-4</v>
      </c>
      <c r="S764" s="21">
        <v>0.68603894302799995</v>
      </c>
      <c r="AA764" s="21">
        <v>24.142499999999998</v>
      </c>
      <c r="AB764" s="21">
        <v>1.3500016621200001E-3</v>
      </c>
      <c r="AC764" s="21">
        <v>0.84428206861999999</v>
      </c>
      <c r="AK764" s="21">
        <v>24.142499999999998</v>
      </c>
      <c r="AL764" s="21">
        <v>-5.0893024986900003E-3</v>
      </c>
      <c r="AM764" s="21">
        <v>-0.97093951567799996</v>
      </c>
      <c r="AU764" s="21">
        <v>24.142499999999998</v>
      </c>
      <c r="AV764" s="21">
        <v>-6.7357024986900004E-3</v>
      </c>
      <c r="AW764" s="21">
        <v>-1.04908359382</v>
      </c>
      <c r="BE764" s="21">
        <v>24.142499999999998</v>
      </c>
      <c r="BF764" s="21">
        <v>-8.3821024986899997E-3</v>
      </c>
      <c r="BG764" s="21">
        <v>1.1487186039799999</v>
      </c>
      <c r="BO764" s="21">
        <v>24.142499999999998</v>
      </c>
      <c r="BP764" s="21">
        <v>-6.7357024986900004E-3</v>
      </c>
      <c r="BQ764" s="21">
        <v>1.09499455026</v>
      </c>
      <c r="BY764" s="21">
        <v>24.142499999999998</v>
      </c>
      <c r="BZ764" s="21">
        <v>-6.9890249868699995E-4</v>
      </c>
      <c r="CA764" s="21">
        <v>5.4701509963400001E-2</v>
      </c>
      <c r="CI764" s="21">
        <v>24.142499999999998</v>
      </c>
      <c r="CJ764" s="21">
        <v>-4.2450249868800002E-4</v>
      </c>
      <c r="CK764" s="21">
        <v>0.69939015465200005</v>
      </c>
      <c r="CS764" s="21">
        <v>24.142499999999998</v>
      </c>
      <c r="CT764" s="21">
        <v>3.9869750131199999E-4</v>
      </c>
      <c r="CU764" s="21">
        <v>0.113309568571</v>
      </c>
    </row>
    <row r="765" spans="2:99" ht="15" thickBot="1" x14ac:dyDescent="0.35">
      <c r="B765" s="23">
        <v>24.142499999999998</v>
      </c>
      <c r="C765" s="23">
        <v>4.2064226256000002E-3</v>
      </c>
      <c r="D765" s="18">
        <f t="shared" si="34"/>
        <v>5.4839186088835477E-3</v>
      </c>
      <c r="E765" s="1">
        <f t="shared" si="35"/>
        <v>18.13328874783998</v>
      </c>
      <c r="Q765" s="21">
        <v>24.175799999999999</v>
      </c>
      <c r="R765" s="21">
        <v>3.9856563907800002E-4</v>
      </c>
      <c r="S765" s="21">
        <v>0.76906702605599997</v>
      </c>
      <c r="AA765" s="21">
        <v>24.175799999999999</v>
      </c>
      <c r="AB765" s="21">
        <v>1.0756016621199999E-3</v>
      </c>
      <c r="AC765" s="21">
        <v>0.65380587814400004</v>
      </c>
      <c r="AK765" s="21">
        <v>24.175799999999999</v>
      </c>
      <c r="AL765" s="21">
        <v>-4.2661024986899998E-3</v>
      </c>
      <c r="AM765" s="21">
        <v>-0.77069531543299996</v>
      </c>
      <c r="AU765" s="21">
        <v>24.175799999999999</v>
      </c>
      <c r="AV765" s="21">
        <v>-8.93090249869E-3</v>
      </c>
      <c r="AW765" s="21">
        <v>-0.88791143265000005</v>
      </c>
      <c r="BE765" s="21">
        <v>24.175799999999999</v>
      </c>
      <c r="BF765" s="21">
        <v>-6.4613024986900002E-3</v>
      </c>
      <c r="BG765" s="21">
        <v>1.19755865282</v>
      </c>
      <c r="BO765" s="21">
        <v>24.175799999999999</v>
      </c>
      <c r="BP765" s="21">
        <v>-6.1869024986900001E-3</v>
      </c>
      <c r="BQ765" s="21">
        <v>1.18290663817</v>
      </c>
      <c r="BY765" s="21">
        <v>24.175799999999999</v>
      </c>
      <c r="BZ765" s="21">
        <v>-1.5221024986900001E-3</v>
      </c>
      <c r="CA765" s="21">
        <v>0.39169784695999998</v>
      </c>
      <c r="CI765" s="21">
        <v>24.175799999999999</v>
      </c>
      <c r="CJ765" s="21">
        <v>1.2429750131199999E-4</v>
      </c>
      <c r="CK765" s="21">
        <v>0.36239381765599998</v>
      </c>
      <c r="CS765" s="21">
        <v>24.175799999999999</v>
      </c>
      <c r="CT765" s="21">
        <v>3.9869750131199999E-4</v>
      </c>
      <c r="CU765" s="21">
        <v>0.50402995929200001</v>
      </c>
    </row>
    <row r="766" spans="2:99" ht="15" thickBot="1" x14ac:dyDescent="0.35">
      <c r="B766" s="23">
        <v>24.175799999999999</v>
      </c>
      <c r="C766" s="23">
        <v>2.5600226256000001E-3</v>
      </c>
      <c r="D766" s="18">
        <f t="shared" si="34"/>
        <v>4.4046378552430659E-3</v>
      </c>
      <c r="E766" s="1">
        <f t="shared" si="35"/>
        <v>37.806726060346016</v>
      </c>
      <c r="Q766" s="21">
        <v>24.209099999999999</v>
      </c>
      <c r="R766" s="21">
        <v>9.4736563907799997E-4</v>
      </c>
      <c r="S766" s="21">
        <v>0.84721110420000001</v>
      </c>
      <c r="AA766" s="21">
        <v>24.209099999999999</v>
      </c>
      <c r="AB766" s="21">
        <v>1.0756016621199999E-3</v>
      </c>
      <c r="AC766" s="21">
        <v>0.414489638828</v>
      </c>
      <c r="AK766" s="21">
        <v>24.209099999999999</v>
      </c>
      <c r="AL766" s="21">
        <v>-3.4429024986900002E-3</v>
      </c>
      <c r="AM766" s="21">
        <v>-0.50207504681299997</v>
      </c>
      <c r="AU766" s="21">
        <v>24.209099999999999</v>
      </c>
      <c r="AV766" s="21">
        <v>-1.0851702498699999E-2</v>
      </c>
      <c r="AW766" s="21">
        <v>-0.63882718356500001</v>
      </c>
      <c r="BE766" s="21">
        <v>24.209099999999999</v>
      </c>
      <c r="BF766" s="21">
        <v>-3.4429024986900002E-3</v>
      </c>
      <c r="BG766" s="21">
        <v>1.16825462352</v>
      </c>
      <c r="BO766" s="21">
        <v>24.209099999999999</v>
      </c>
      <c r="BP766" s="21">
        <v>-5.0893024986900003E-3</v>
      </c>
      <c r="BQ766" s="21">
        <v>1.1780226332799999</v>
      </c>
      <c r="BY766" s="21">
        <v>24.209099999999999</v>
      </c>
      <c r="BZ766" s="21">
        <v>-2.6197024986900001E-3</v>
      </c>
      <c r="CA766" s="21">
        <v>0.69450614976799996</v>
      </c>
      <c r="CI766" s="21">
        <v>24.209099999999999</v>
      </c>
      <c r="CJ766" s="21">
        <v>3.9869750131199999E-4</v>
      </c>
      <c r="CK766" s="21">
        <v>-3.9065486446900003E-3</v>
      </c>
      <c r="CS766" s="21">
        <v>24.209099999999999</v>
      </c>
      <c r="CT766" s="21">
        <v>1.2429750131199999E-4</v>
      </c>
      <c r="CU766" s="21">
        <v>0.83125828652</v>
      </c>
    </row>
    <row r="767" spans="2:99" ht="15" thickBot="1" x14ac:dyDescent="0.35">
      <c r="B767" s="23">
        <v>24.209099999999999</v>
      </c>
      <c r="C767" s="23">
        <v>6.3922262559899996E-4</v>
      </c>
      <c r="D767" s="18">
        <f t="shared" si="34"/>
        <v>3.0401718476192811E-3</v>
      </c>
      <c r="E767" s="1">
        <f t="shared" si="35"/>
        <v>64.050635185775477</v>
      </c>
      <c r="Q767" s="21">
        <v>24.2424</v>
      </c>
      <c r="R767" s="21">
        <v>9.4736563907799997E-4</v>
      </c>
      <c r="S767" s="21">
        <v>0.91558717257599997</v>
      </c>
      <c r="AA767" s="21">
        <v>24.2424</v>
      </c>
      <c r="AB767" s="21">
        <v>1.0756016621199999E-3</v>
      </c>
      <c r="AC767" s="21">
        <v>0.14098536532399999</v>
      </c>
      <c r="AK767" s="21">
        <v>24.2424</v>
      </c>
      <c r="AL767" s="21">
        <v>-2.6197024986900001E-3</v>
      </c>
      <c r="AM767" s="21">
        <v>-0.19438273912099999</v>
      </c>
      <c r="AU767" s="21">
        <v>24.2424</v>
      </c>
      <c r="AV767" s="21">
        <v>-1.2223702498699999E-2</v>
      </c>
      <c r="AW767" s="21">
        <v>-0.34090288564100002</v>
      </c>
      <c r="BE767" s="21">
        <v>24.2424</v>
      </c>
      <c r="BF767" s="21">
        <v>-4.2450249868800002E-4</v>
      </c>
      <c r="BG767" s="21">
        <v>1.0656905209500001</v>
      </c>
      <c r="BO767" s="21">
        <v>24.2424</v>
      </c>
      <c r="BP767" s="21">
        <v>-3.7173024986899999E-3</v>
      </c>
      <c r="BQ767" s="21">
        <v>1.1291825844400001</v>
      </c>
      <c r="BY767" s="21">
        <v>24.2424</v>
      </c>
      <c r="BZ767" s="21">
        <v>-2.8941024986899998E-3</v>
      </c>
      <c r="CA767" s="21">
        <v>0.93870639396800004</v>
      </c>
      <c r="CI767" s="21">
        <v>24.2424</v>
      </c>
      <c r="CJ767" s="21">
        <v>1.22189750131E-3</v>
      </c>
      <c r="CK767" s="21">
        <v>-0.37020691494500002</v>
      </c>
      <c r="CS767" s="21">
        <v>24.2424</v>
      </c>
      <c r="CT767" s="21">
        <v>1.2429750131199999E-4</v>
      </c>
      <c r="CU767" s="21">
        <v>1.06080651607</v>
      </c>
    </row>
    <row r="768" spans="2:99" ht="15" thickBot="1" x14ac:dyDescent="0.35">
      <c r="B768" s="23">
        <v>24.2424</v>
      </c>
      <c r="C768" s="23">
        <v>-1.0071773744000001E-3</v>
      </c>
      <c r="D768" s="18">
        <f t="shared" si="34"/>
        <v>1.4941449332722262E-3</v>
      </c>
      <c r="E768" s="1">
        <f t="shared" si="35"/>
        <v>69.517925409541277</v>
      </c>
      <c r="Q768" s="21">
        <v>24.275700000000001</v>
      </c>
      <c r="R768" s="21">
        <v>9.4736563907799997E-4</v>
      </c>
      <c r="S768" s="21">
        <v>0.9693112263</v>
      </c>
      <c r="AA768" s="21">
        <v>24.275700000000001</v>
      </c>
      <c r="AB768" s="21">
        <v>8.0120166212100004E-4</v>
      </c>
      <c r="AC768" s="21">
        <v>-0.14717092283300001</v>
      </c>
      <c r="AK768" s="21">
        <v>24.275700000000001</v>
      </c>
      <c r="AL768" s="21">
        <v>-1.2477024986899999E-3</v>
      </c>
      <c r="AM768" s="21">
        <v>0.142613597875</v>
      </c>
      <c r="AU768" s="21">
        <v>24.275700000000001</v>
      </c>
      <c r="AV768" s="21">
        <v>-1.19493024987E-2</v>
      </c>
      <c r="AW768" s="21">
        <v>-1.3674558412700001E-2</v>
      </c>
      <c r="BE768" s="21">
        <v>24.275700000000001</v>
      </c>
      <c r="BF768" s="21">
        <v>2.59389750131E-3</v>
      </c>
      <c r="BG768" s="21">
        <v>0.87521433047599995</v>
      </c>
      <c r="BO768" s="21">
        <v>24.275700000000001</v>
      </c>
      <c r="BP768" s="21">
        <v>-1.7965024986900001E-3</v>
      </c>
      <c r="BQ768" s="21">
        <v>0.97777843304000001</v>
      </c>
      <c r="BY768" s="21">
        <v>24.275700000000001</v>
      </c>
      <c r="BZ768" s="21">
        <v>-3.7173024986899999E-3</v>
      </c>
      <c r="CA768" s="21">
        <v>1.10476256002</v>
      </c>
      <c r="CI768" s="21">
        <v>24.275700000000001</v>
      </c>
      <c r="CJ768" s="21">
        <v>1.22189750131E-3</v>
      </c>
      <c r="CK768" s="21">
        <v>-0.702319247057</v>
      </c>
      <c r="CS768" s="21">
        <v>24.275700000000001</v>
      </c>
      <c r="CT768" s="21">
        <v>1.2429750131199999E-4</v>
      </c>
      <c r="CU768" s="21">
        <v>1.18290663817</v>
      </c>
    </row>
    <row r="769" spans="2:99" ht="15" thickBot="1" x14ac:dyDescent="0.35">
      <c r="B769" s="23">
        <v>24.275700000000001</v>
      </c>
      <c r="C769" s="23">
        <v>-2.6535773744E-3</v>
      </c>
      <c r="D769" s="18">
        <f t="shared" si="34"/>
        <v>-1.1675075881861243E-4</v>
      </c>
      <c r="E769" s="1">
        <f t="shared" si="35"/>
        <v>71.505436416912417</v>
      </c>
      <c r="Q769" s="21">
        <v>24.309000000000001</v>
      </c>
      <c r="R769" s="21">
        <v>9.4736563907799997E-4</v>
      </c>
      <c r="S769" s="21">
        <v>1.0181512751399999</v>
      </c>
      <c r="AA769" s="21">
        <v>24.309000000000001</v>
      </c>
      <c r="AB769" s="21">
        <v>8.0120166212100004E-4</v>
      </c>
      <c r="AC769" s="21">
        <v>-0.43044320610499998</v>
      </c>
      <c r="AK769" s="21">
        <v>24.309000000000001</v>
      </c>
      <c r="AL769" s="21">
        <v>1.2429750131199999E-4</v>
      </c>
      <c r="AM769" s="21">
        <v>0.45518991045200002</v>
      </c>
      <c r="AU769" s="21">
        <v>24.309000000000001</v>
      </c>
      <c r="AV769" s="21">
        <v>-1.14005024987E-2</v>
      </c>
      <c r="AW769" s="21">
        <v>0.31843777369999998</v>
      </c>
      <c r="BE769" s="21">
        <v>24.309000000000001</v>
      </c>
      <c r="BF769" s="21">
        <v>5.3378975013099999E-3</v>
      </c>
      <c r="BG769" s="21">
        <v>0.60659406185599996</v>
      </c>
      <c r="BO769" s="21">
        <v>24.309000000000001</v>
      </c>
      <c r="BP769" s="21">
        <v>1.2429750131199999E-4</v>
      </c>
      <c r="BQ769" s="21">
        <v>0.73846219372400002</v>
      </c>
      <c r="BY769" s="21">
        <v>24.309000000000001</v>
      </c>
      <c r="BZ769" s="21">
        <v>-3.4429024986900002E-3</v>
      </c>
      <c r="CA769" s="21">
        <v>1.1926746479400001</v>
      </c>
      <c r="CI769" s="21">
        <v>24.309000000000001</v>
      </c>
      <c r="CJ769" s="21">
        <v>1.49629750131E-3</v>
      </c>
      <c r="CK769" s="21">
        <v>-0.95140349614200004</v>
      </c>
      <c r="CS769" s="21">
        <v>24.309000000000001</v>
      </c>
      <c r="CT769" s="21">
        <v>-1.5010249868799999E-4</v>
      </c>
      <c r="CU769" s="21">
        <v>1.2024426577</v>
      </c>
    </row>
    <row r="770" spans="2:99" ht="15" thickBot="1" x14ac:dyDescent="0.35">
      <c r="B770" s="23">
        <v>24.309000000000001</v>
      </c>
      <c r="C770" s="23">
        <v>-3.7511773743999998E-3</v>
      </c>
      <c r="D770" s="18">
        <f t="shared" si="34"/>
        <v>-1.6715598507890624E-3</v>
      </c>
      <c r="E770" s="1">
        <f t="shared" si="35"/>
        <v>48.053433827885428</v>
      </c>
      <c r="Q770" s="21">
        <v>24.342300000000002</v>
      </c>
      <c r="R770" s="21">
        <v>6.7296563907800002E-4</v>
      </c>
      <c r="S770" s="21">
        <v>1.05233930933</v>
      </c>
      <c r="AA770" s="21">
        <v>24.342300000000002</v>
      </c>
      <c r="AB770" s="21">
        <v>2.5240166212099998E-4</v>
      </c>
      <c r="AC770" s="21">
        <v>-0.69417946984099999</v>
      </c>
      <c r="AK770" s="21">
        <v>24.342300000000002</v>
      </c>
      <c r="AL770" s="21">
        <v>1.7706975013099999E-3</v>
      </c>
      <c r="AM770" s="21">
        <v>0.73846219372400002</v>
      </c>
      <c r="AU770" s="21">
        <v>24.342300000000002</v>
      </c>
      <c r="AV770" s="21">
        <v>-9.2053024986899993E-3</v>
      </c>
      <c r="AW770" s="21">
        <v>0.62124607650800001</v>
      </c>
      <c r="BE770" s="21">
        <v>24.342300000000002</v>
      </c>
      <c r="BF770" s="21">
        <v>8.0818975013099998E-3</v>
      </c>
      <c r="BG770" s="21">
        <v>0.28913374439599998</v>
      </c>
      <c r="BO770" s="21">
        <v>24.342300000000002</v>
      </c>
      <c r="BP770" s="21">
        <v>2.3194975013099998E-3</v>
      </c>
      <c r="BQ770" s="21">
        <v>0.43565389091599999</v>
      </c>
      <c r="BY770" s="21">
        <v>24.342300000000002</v>
      </c>
      <c r="BZ770" s="21">
        <v>-3.4429024986900002E-3</v>
      </c>
      <c r="CA770" s="21">
        <v>1.2024426577</v>
      </c>
      <c r="CI770" s="21">
        <v>24.342300000000002</v>
      </c>
      <c r="CJ770" s="21">
        <v>1.7706975013099999E-3</v>
      </c>
      <c r="CK770" s="21">
        <v>-1.0832716280100001</v>
      </c>
      <c r="CS770" s="21">
        <v>24.342300000000002</v>
      </c>
      <c r="CT770" s="21">
        <v>1.2429750131199999E-4</v>
      </c>
      <c r="CU770" s="21">
        <v>1.09499455026</v>
      </c>
    </row>
    <row r="771" spans="2:99" ht="15" thickBot="1" x14ac:dyDescent="0.35">
      <c r="B771" s="23">
        <v>24.342300000000002</v>
      </c>
      <c r="C771" s="23">
        <v>-4.8487773744E-3</v>
      </c>
      <c r="D771" s="18">
        <f t="shared" si="34"/>
        <v>-3.0541426530155567E-3</v>
      </c>
      <c r="E771" s="1">
        <f t="shared" si="35"/>
        <v>35.785708702206875</v>
      </c>
      <c r="Q771" s="21">
        <v>24.375599999999999</v>
      </c>
      <c r="R771" s="21">
        <v>9.4736563907799997E-4</v>
      </c>
      <c r="S771" s="21">
        <v>1.08164333863</v>
      </c>
      <c r="AA771" s="21">
        <v>24.375599999999999</v>
      </c>
      <c r="AB771" s="21">
        <v>5.2680166212099998E-4</v>
      </c>
      <c r="AC771" s="21">
        <v>-0.91884369450500003</v>
      </c>
      <c r="AK771" s="21">
        <v>24.375599999999999</v>
      </c>
      <c r="AL771" s="21">
        <v>3.1426975013099999E-3</v>
      </c>
      <c r="AM771" s="21">
        <v>0.96312641838799995</v>
      </c>
      <c r="AU771" s="21">
        <v>24.375599999999999</v>
      </c>
      <c r="AV771" s="21">
        <v>-6.7357024986900004E-3</v>
      </c>
      <c r="AW771" s="21">
        <v>0.88498234024400002</v>
      </c>
      <c r="BE771" s="21">
        <v>24.375599999999999</v>
      </c>
      <c r="BF771" s="21">
        <v>1.0002697501299999E-2</v>
      </c>
      <c r="BG771" s="21">
        <v>-5.7630602368699997E-2</v>
      </c>
      <c r="BO771" s="21">
        <v>24.375599999999999</v>
      </c>
      <c r="BP771" s="21">
        <v>4.5146975013100003E-3</v>
      </c>
      <c r="BQ771" s="21">
        <v>0.10354155880300001</v>
      </c>
      <c r="BY771" s="21">
        <v>24.375599999999999</v>
      </c>
      <c r="BZ771" s="21">
        <v>-2.8941024986899998E-3</v>
      </c>
      <c r="CA771" s="21">
        <v>1.1194145746799999</v>
      </c>
      <c r="CI771" s="21">
        <v>24.375599999999999</v>
      </c>
      <c r="CJ771" s="21">
        <v>1.7706975013099999E-3</v>
      </c>
      <c r="CK771" s="21">
        <v>-1.09303963778</v>
      </c>
      <c r="CS771" s="21">
        <v>24.375599999999999</v>
      </c>
      <c r="CT771" s="21">
        <v>-1.5010249868799999E-4</v>
      </c>
      <c r="CU771" s="21">
        <v>0.87521433047599995</v>
      </c>
    </row>
    <row r="772" spans="2:99" ht="15" thickBot="1" x14ac:dyDescent="0.35">
      <c r="B772" s="23">
        <v>24.375599999999999</v>
      </c>
      <c r="C772" s="23">
        <v>-5.3975773744000003E-3</v>
      </c>
      <c r="D772" s="18">
        <f t="shared" si="34"/>
        <v>-4.161847270685917E-3</v>
      </c>
      <c r="E772" s="1">
        <f t="shared" si="35"/>
        <v>16.966987658057992</v>
      </c>
      <c r="Q772" s="21">
        <v>24.408899999999999</v>
      </c>
      <c r="R772" s="21">
        <v>9.4736563907799997E-4</v>
      </c>
      <c r="S772" s="21">
        <v>1.10117935817</v>
      </c>
      <c r="AA772" s="21">
        <v>24.408899999999999</v>
      </c>
      <c r="AB772" s="24">
        <v>-2.1998337878599999E-5</v>
      </c>
      <c r="AC772" s="21">
        <v>-1.0946678703299999</v>
      </c>
      <c r="AK772" s="21">
        <v>24.408899999999999</v>
      </c>
      <c r="AL772" s="21">
        <v>4.5146975013100003E-3</v>
      </c>
      <c r="AM772" s="21">
        <v>1.1145305697900001</v>
      </c>
      <c r="AU772" s="21">
        <v>24.408899999999999</v>
      </c>
      <c r="AV772" s="21">
        <v>-3.7173024986899999E-3</v>
      </c>
      <c r="AW772" s="21">
        <v>1.0656905209500001</v>
      </c>
      <c r="BE772" s="21">
        <v>24.408899999999999</v>
      </c>
      <c r="BF772" s="21">
        <v>1.1374697501299999E-2</v>
      </c>
      <c r="BG772" s="21">
        <v>-0.39462693936499998</v>
      </c>
      <c r="BO772" s="21">
        <v>24.408899999999999</v>
      </c>
      <c r="BP772" s="21">
        <v>6.1610975013100004E-3</v>
      </c>
      <c r="BQ772" s="21">
        <v>-0.24810679284500001</v>
      </c>
      <c r="BY772" s="21">
        <v>24.408899999999999</v>
      </c>
      <c r="BZ772" s="21">
        <v>-1.5221024986900001E-3</v>
      </c>
      <c r="CA772" s="21">
        <v>0.95824241350399997</v>
      </c>
      <c r="CI772" s="21">
        <v>24.408899999999999</v>
      </c>
      <c r="CJ772" s="21">
        <v>2.0450975013100001E-3</v>
      </c>
      <c r="CK772" s="21">
        <v>-1.0881556328899999</v>
      </c>
      <c r="CS772" s="21">
        <v>24.408899999999999</v>
      </c>
      <c r="CT772" s="21">
        <v>3.9869750131199999E-4</v>
      </c>
      <c r="CU772" s="21">
        <v>0.55287000813200005</v>
      </c>
    </row>
    <row r="773" spans="2:99" ht="15" thickBot="1" x14ac:dyDescent="0.35">
      <c r="B773" s="23">
        <v>24.408899999999999</v>
      </c>
      <c r="C773" s="23">
        <v>-5.6719773743999996E-3</v>
      </c>
      <c r="D773" s="18">
        <f t="shared" si="34"/>
        <v>-4.9131275774741637E-3</v>
      </c>
      <c r="E773" s="1">
        <f t="shared" si="35"/>
        <v>6.3983668254931398</v>
      </c>
      <c r="Q773" s="21">
        <v>24.4422</v>
      </c>
      <c r="R773" s="21">
        <v>9.4736563907799997E-4</v>
      </c>
      <c r="S773" s="21">
        <v>1.11583137282</v>
      </c>
      <c r="AA773" s="21">
        <v>24.4422</v>
      </c>
      <c r="AB773" s="21">
        <v>2.5240166212099998E-4</v>
      </c>
      <c r="AC773" s="21">
        <v>-1.2021159777799999</v>
      </c>
      <c r="AK773" s="21">
        <v>24.4422</v>
      </c>
      <c r="AL773" s="21">
        <v>5.3378975013099999E-3</v>
      </c>
      <c r="AM773" s="21">
        <v>1.1926746479400001</v>
      </c>
      <c r="AU773" s="21">
        <v>24.4422</v>
      </c>
      <c r="AV773" s="21">
        <v>-4.2450249868800002E-4</v>
      </c>
      <c r="AW773" s="21">
        <v>1.1731386284</v>
      </c>
      <c r="BE773" s="21">
        <v>24.4422</v>
      </c>
      <c r="BF773" s="21">
        <v>1.19234975013E-2</v>
      </c>
      <c r="BG773" s="21">
        <v>-0.69743524217300001</v>
      </c>
      <c r="BO773" s="21">
        <v>24.4422</v>
      </c>
      <c r="BP773" s="21">
        <v>7.2586975013100002E-3</v>
      </c>
      <c r="BQ773" s="21">
        <v>-0.57533512007300003</v>
      </c>
      <c r="BY773" s="21">
        <v>24.4422</v>
      </c>
      <c r="BZ773" s="21">
        <v>-6.9890249868699995E-4</v>
      </c>
      <c r="CA773" s="21">
        <v>0.70915816442000001</v>
      </c>
      <c r="CI773" s="21">
        <v>24.4422</v>
      </c>
      <c r="CJ773" s="21">
        <v>1.49629750131E-3</v>
      </c>
      <c r="CK773" s="21">
        <v>-1.01489555963</v>
      </c>
      <c r="CS773" s="21">
        <v>24.4422</v>
      </c>
      <c r="CT773" s="21">
        <v>6.7309750131300001E-4</v>
      </c>
      <c r="CU773" s="21">
        <v>0.16703362229499999</v>
      </c>
    </row>
    <row r="774" spans="2:99" ht="15" thickBot="1" x14ac:dyDescent="0.35">
      <c r="B774" s="23">
        <v>24.4422</v>
      </c>
      <c r="C774" s="23">
        <v>-5.1231773744000002E-3</v>
      </c>
      <c r="D774" s="18">
        <f t="shared" si="34"/>
        <v>-5.2535419841709475E-3</v>
      </c>
      <c r="E774" s="1">
        <f t="shared" si="35"/>
        <v>0.18883257200812628</v>
      </c>
      <c r="Q774" s="21">
        <v>24.4755</v>
      </c>
      <c r="R774" s="21">
        <v>9.4736563907799997E-4</v>
      </c>
      <c r="S774" s="21">
        <v>1.0962953532799999</v>
      </c>
      <c r="AA774" s="21">
        <v>24.4755</v>
      </c>
      <c r="AB774" s="24">
        <v>-2.1998337878599999E-5</v>
      </c>
      <c r="AC774" s="21">
        <v>-1.2167679924299999</v>
      </c>
      <c r="AK774" s="21">
        <v>24.4755</v>
      </c>
      <c r="AL774" s="21">
        <v>5.8866975013100002E-3</v>
      </c>
      <c r="AM774" s="21">
        <v>1.18779064305</v>
      </c>
      <c r="AU774" s="21">
        <v>24.4755</v>
      </c>
      <c r="AV774" s="21">
        <v>3.1426975013099999E-3</v>
      </c>
      <c r="AW774" s="21">
        <v>1.2024426577</v>
      </c>
      <c r="BE774" s="21">
        <v>24.4755</v>
      </c>
      <c r="BF774" s="21">
        <v>1.16490975013E-2</v>
      </c>
      <c r="BG774" s="21">
        <v>-0.931867476606</v>
      </c>
      <c r="BO774" s="21">
        <v>24.4755</v>
      </c>
      <c r="BP774" s="21">
        <v>7.5330975013100003E-3</v>
      </c>
      <c r="BQ774" s="21">
        <v>-0.83907138381000002</v>
      </c>
      <c r="BY774" s="21">
        <v>24.4755</v>
      </c>
      <c r="BZ774" s="21">
        <v>6.7309750131300001E-4</v>
      </c>
      <c r="CA774" s="21">
        <v>0.39169784695999998</v>
      </c>
      <c r="CI774" s="21">
        <v>24.4755</v>
      </c>
      <c r="CJ774" s="21">
        <v>1.7706975013099999E-3</v>
      </c>
      <c r="CK774" s="21">
        <v>-0.80976735450500004</v>
      </c>
      <c r="CS774" s="21">
        <v>24.4755</v>
      </c>
      <c r="CT774" s="21">
        <v>6.7309750131300001E-4</v>
      </c>
      <c r="CU774" s="21">
        <v>-0.24810679284500001</v>
      </c>
    </row>
    <row r="775" spans="2:99" ht="15" thickBot="1" x14ac:dyDescent="0.35">
      <c r="B775" s="23">
        <v>24.4755</v>
      </c>
      <c r="C775" s="23">
        <v>-4.5743773743999998E-3</v>
      </c>
      <c r="D775" s="18">
        <f t="shared" si="34"/>
        <v>-5.1596920546549433E-3</v>
      </c>
      <c r="E775" s="1">
        <f t="shared" si="35"/>
        <v>3.8065919435771867</v>
      </c>
      <c r="Q775" s="21">
        <v>24.508800000000001</v>
      </c>
      <c r="R775" s="24">
        <v>9.4736563907799997E-4</v>
      </c>
      <c r="S775" s="21">
        <v>1.07187532886</v>
      </c>
      <c r="AA775" s="21">
        <v>24.508800000000001</v>
      </c>
      <c r="AB775" s="24">
        <v>-2.1998337878599999E-5</v>
      </c>
      <c r="AC775" s="21">
        <v>-1.2167679924299999</v>
      </c>
      <c r="AK775" s="21">
        <v>24.508800000000001</v>
      </c>
      <c r="AL775" s="24">
        <v>6.7098975013099998E-3</v>
      </c>
      <c r="AM775" s="21">
        <v>1.1194145746799999</v>
      </c>
      <c r="AU775" s="21">
        <v>24.508800000000001</v>
      </c>
      <c r="AV775" s="24">
        <v>6.4354975013099997E-3</v>
      </c>
      <c r="AW775" s="21">
        <v>1.1584866137500001</v>
      </c>
      <c r="BE775" s="21">
        <v>24.508800000000001</v>
      </c>
      <c r="BF775" s="24">
        <v>1.05514975013E-2</v>
      </c>
      <c r="BG775" s="21">
        <v>-1.07350361824</v>
      </c>
      <c r="BO775" s="21">
        <v>24.508800000000001</v>
      </c>
      <c r="BP775" s="24">
        <v>7.8074975013099996E-3</v>
      </c>
      <c r="BQ775" s="21">
        <v>-1.0246635693999999</v>
      </c>
      <c r="BY775" s="21">
        <v>24.508800000000001</v>
      </c>
      <c r="BZ775" s="24">
        <v>1.49629750131E-3</v>
      </c>
      <c r="CA775" s="21">
        <v>4.00494953114E-2</v>
      </c>
      <c r="CI775" s="21">
        <v>24.508800000000001</v>
      </c>
      <c r="CJ775" s="21">
        <v>1.22189750131E-3</v>
      </c>
      <c r="CK775" s="21">
        <v>-0.52649507123299999</v>
      </c>
      <c r="CS775" s="21">
        <v>24.508800000000001</v>
      </c>
      <c r="CT775" s="21">
        <v>1.22189750131E-3</v>
      </c>
      <c r="CU775" s="21">
        <v>-0.62417516891299996</v>
      </c>
    </row>
    <row r="776" spans="2:99" ht="15" thickBot="1" x14ac:dyDescent="0.35">
      <c r="B776" s="23">
        <v>24.508800000000001</v>
      </c>
      <c r="C776" s="23">
        <v>-3.7511773743999998E-3</v>
      </c>
      <c r="D776" s="18">
        <f t="shared" si="34"/>
        <v>-4.6408165325857445E-3</v>
      </c>
      <c r="E776" s="1">
        <f t="shared" si="35"/>
        <v>8.7939759086382274</v>
      </c>
      <c r="Q776" s="21">
        <v>24.542100000000001</v>
      </c>
      <c r="R776" s="21">
        <v>1.2217656390799999E-3</v>
      </c>
      <c r="S776" s="21">
        <v>1.03768729468</v>
      </c>
      <c r="AA776" s="21">
        <v>24.542100000000001</v>
      </c>
      <c r="AB776" s="24">
        <v>-2.1998337878599999E-5</v>
      </c>
      <c r="AC776" s="21">
        <v>-1.21188398755</v>
      </c>
      <c r="AK776" s="21">
        <v>24.542100000000001</v>
      </c>
      <c r="AL776" s="21">
        <v>6.1610975013100004E-3</v>
      </c>
      <c r="AM776" s="21">
        <v>0.96312641838799995</v>
      </c>
      <c r="AU776" s="21">
        <v>24.542100000000001</v>
      </c>
      <c r="AV776" s="21">
        <v>9.1794975013100005E-3</v>
      </c>
      <c r="AW776" s="21">
        <v>1.0266184818799999</v>
      </c>
      <c r="BE776" s="21">
        <v>24.542100000000001</v>
      </c>
      <c r="BF776" s="21">
        <v>8.9050975013099994E-3</v>
      </c>
      <c r="BG776" s="21">
        <v>-1.09303963778</v>
      </c>
      <c r="BO776" s="21">
        <v>24.542100000000001</v>
      </c>
      <c r="BP776" s="21">
        <v>7.8074975013099996E-3</v>
      </c>
      <c r="BQ776" s="21">
        <v>-1.09303963778</v>
      </c>
      <c r="BY776" s="21">
        <v>24.542100000000001</v>
      </c>
      <c r="BZ776" s="21">
        <v>2.8682975013100001E-3</v>
      </c>
      <c r="CA776" s="21">
        <v>-0.31159885633700002</v>
      </c>
      <c r="CI776" s="21">
        <v>24.542100000000001</v>
      </c>
      <c r="CJ776" s="21">
        <v>9.4749750131299995E-4</v>
      </c>
      <c r="CK776" s="21">
        <v>-0.189498734237</v>
      </c>
      <c r="CS776" s="21">
        <v>24.542100000000001</v>
      </c>
      <c r="CT776" s="24">
        <v>9.4749750131299995E-4</v>
      </c>
      <c r="CU776" s="21">
        <v>-0.91721546195400006</v>
      </c>
    </row>
    <row r="777" spans="2:99" ht="15" thickBot="1" x14ac:dyDescent="0.35">
      <c r="B777" s="23">
        <v>24.542100000000001</v>
      </c>
      <c r="C777" s="23">
        <v>-1.8303773743999999E-3</v>
      </c>
      <c r="D777" s="18">
        <f t="shared" si="34"/>
        <v>-3.7379333551005142E-3</v>
      </c>
      <c r="E777" s="1">
        <f t="shared" si="35"/>
        <v>40.430775772292236</v>
      </c>
      <c r="Q777" s="21">
        <v>24.575399999999998</v>
      </c>
      <c r="R777" s="21">
        <v>9.4736563907799997E-4</v>
      </c>
      <c r="S777" s="21">
        <v>0.99373125072000001</v>
      </c>
      <c r="AA777" s="21">
        <v>24.575399999999998</v>
      </c>
      <c r="AB777" s="24">
        <v>-2.1998337878599999E-5</v>
      </c>
      <c r="AC777" s="21">
        <v>-1.1435079191699999</v>
      </c>
      <c r="AK777" s="21">
        <v>24.575399999999998</v>
      </c>
      <c r="AL777" s="21">
        <v>5.6122975013100001E-3</v>
      </c>
      <c r="AM777" s="21">
        <v>0.73357818884000003</v>
      </c>
      <c r="AU777" s="21">
        <v>24.575399999999998</v>
      </c>
      <c r="AV777" s="21">
        <v>1.1374697501299999E-2</v>
      </c>
      <c r="AW777" s="21">
        <v>0.81660627186800006</v>
      </c>
      <c r="BE777" s="21">
        <v>24.575399999999998</v>
      </c>
      <c r="BF777" s="21">
        <v>6.1610975013100004E-3</v>
      </c>
      <c r="BG777" s="21">
        <v>-1.09303963778</v>
      </c>
      <c r="BO777" s="21">
        <v>24.575399999999998</v>
      </c>
      <c r="BP777" s="21">
        <v>6.98429750131E-3</v>
      </c>
      <c r="BQ777" s="21">
        <v>-1.0881556328899999</v>
      </c>
      <c r="BY777" s="21">
        <v>24.575399999999998</v>
      </c>
      <c r="BZ777" s="21">
        <v>3.9658975013099999E-3</v>
      </c>
      <c r="CA777" s="21">
        <v>-0.62905917379700005</v>
      </c>
      <c r="CI777" s="21">
        <v>24.575399999999998</v>
      </c>
      <c r="CJ777" s="21">
        <v>3.9869750131199999E-4</v>
      </c>
      <c r="CK777" s="21">
        <v>0.17680163206300001</v>
      </c>
      <c r="CS777" s="21">
        <v>24.575399999999998</v>
      </c>
      <c r="CT777" s="21">
        <v>1.49629750131E-3</v>
      </c>
      <c r="CU777" s="21">
        <v>-1.09303963778</v>
      </c>
    </row>
    <row r="778" spans="2:99" ht="15" thickBot="1" x14ac:dyDescent="0.35">
      <c r="B778" s="23">
        <v>24.575399999999998</v>
      </c>
      <c r="C778" s="23">
        <v>-7.32777374401E-4</v>
      </c>
      <c r="D778" s="18">
        <f t="shared" si="34"/>
        <v>-2.520606385352008E-3</v>
      </c>
      <c r="E778" s="1">
        <f t="shared" si="35"/>
        <v>35.514806359978444</v>
      </c>
      <c r="Q778" s="21">
        <v>24.608699999999999</v>
      </c>
      <c r="R778" s="21">
        <v>1.2217656390799999E-3</v>
      </c>
      <c r="S778" s="21">
        <v>0.94000719699599999</v>
      </c>
      <c r="AA778" s="21">
        <v>24.608699999999999</v>
      </c>
      <c r="AB778" s="24">
        <v>-2.1998337878599999E-5</v>
      </c>
      <c r="AC778" s="21">
        <v>-0.99698777265000005</v>
      </c>
      <c r="AK778" s="21">
        <v>24.608699999999999</v>
      </c>
      <c r="AL778" s="21">
        <v>4.5146975013100003E-3</v>
      </c>
      <c r="AM778" s="21">
        <v>0.43565389091599999</v>
      </c>
      <c r="AU778" s="21">
        <v>24.608699999999999</v>
      </c>
      <c r="AV778" s="21">
        <v>1.30210975013E-2</v>
      </c>
      <c r="AW778" s="21">
        <v>0.53821799347999999</v>
      </c>
      <c r="BE778" s="21">
        <v>24.608699999999999</v>
      </c>
      <c r="BF778" s="21">
        <v>3.6914975013100002E-3</v>
      </c>
      <c r="BG778" s="21">
        <v>-1.06373560847</v>
      </c>
      <c r="BO778" s="21">
        <v>24.608699999999999</v>
      </c>
      <c r="BP778" s="21">
        <v>5.6122975013100001E-3</v>
      </c>
      <c r="BQ778" s="21">
        <v>-1.0832716280100001</v>
      </c>
      <c r="BY778" s="21">
        <v>24.608699999999999</v>
      </c>
      <c r="BZ778" s="21">
        <v>4.2402975013100001E-3</v>
      </c>
      <c r="CA778" s="21">
        <v>-0.88791143265000005</v>
      </c>
      <c r="CI778" s="21">
        <v>24.608699999999999</v>
      </c>
      <c r="CJ778" s="21">
        <v>-1.5010249868799999E-4</v>
      </c>
      <c r="CK778" s="21">
        <v>0.51868197394399995</v>
      </c>
      <c r="CS778" s="21">
        <v>24.608699999999999</v>
      </c>
      <c r="CT778" s="24">
        <v>1.22189750131E-3</v>
      </c>
      <c r="CU778" s="21">
        <v>-1.1125756573100001</v>
      </c>
    </row>
    <row r="779" spans="2:99" ht="15" thickBot="1" x14ac:dyDescent="0.35">
      <c r="B779" s="23">
        <v>24.608699999999999</v>
      </c>
      <c r="C779" s="23">
        <v>9.1362262559900001E-4</v>
      </c>
      <c r="D779" s="18">
        <f t="shared" si="34"/>
        <v>-1.081591067855524E-3</v>
      </c>
      <c r="E779" s="1">
        <f t="shared" si="35"/>
        <v>44.231974250538258</v>
      </c>
      <c r="Q779" s="21">
        <v>24.641999999999999</v>
      </c>
      <c r="R779" s="21">
        <v>1.2217656390799999E-3</v>
      </c>
      <c r="S779" s="21">
        <v>0.87163112862000003</v>
      </c>
      <c r="AA779" s="21">
        <v>24.641999999999999</v>
      </c>
      <c r="AB779" s="21">
        <v>2.5240166212099998E-4</v>
      </c>
      <c r="AC779" s="21">
        <v>-0.79674357240500004</v>
      </c>
      <c r="AK779" s="21">
        <v>24.641999999999999</v>
      </c>
      <c r="AL779" s="21">
        <v>3.41709750131E-3</v>
      </c>
      <c r="AM779" s="21">
        <v>0.113309568571</v>
      </c>
      <c r="AU779" s="21">
        <v>24.641999999999999</v>
      </c>
      <c r="AV779" s="21">
        <v>1.32954975013E-2</v>
      </c>
      <c r="AW779" s="21">
        <v>0.21587367113600001</v>
      </c>
      <c r="BE779" s="21">
        <v>24.641999999999999</v>
      </c>
      <c r="BF779" s="21">
        <v>3.9869750131199999E-4</v>
      </c>
      <c r="BG779" s="21">
        <v>-0.92209946683800004</v>
      </c>
      <c r="BO779" s="21">
        <v>24.641999999999999</v>
      </c>
      <c r="BP779" s="21">
        <v>3.41709750131E-3</v>
      </c>
      <c r="BQ779" s="21">
        <v>-0.98559153033000002</v>
      </c>
      <c r="BY779" s="21">
        <v>24.641999999999999</v>
      </c>
      <c r="BZ779" s="21">
        <v>4.7890975013100004E-3</v>
      </c>
      <c r="CA779" s="21">
        <v>-1.06373560847</v>
      </c>
      <c r="CI779" s="21">
        <v>24.641999999999999</v>
      </c>
      <c r="CJ779" s="21">
        <v>-1.5010249868799999E-4</v>
      </c>
      <c r="CK779" s="21">
        <v>0.82149027675200004</v>
      </c>
      <c r="CS779" s="21">
        <v>24.641999999999999</v>
      </c>
      <c r="CT779" s="21">
        <v>1.22189750131E-3</v>
      </c>
      <c r="CU779" s="21">
        <v>-1.0979236426600001</v>
      </c>
    </row>
    <row r="780" spans="2:99" ht="15" thickBot="1" x14ac:dyDescent="0.35">
      <c r="B780" s="23">
        <v>24.641999999999999</v>
      </c>
      <c r="C780" s="23">
        <v>2.8344226255999998E-3</v>
      </c>
      <c r="D780" s="18">
        <f t="shared" si="34"/>
        <v>4.7022925588744401E-4</v>
      </c>
      <c r="E780" s="1">
        <f t="shared" si="35"/>
        <v>62.104558771031229</v>
      </c>
      <c r="Q780" s="21">
        <v>24.6753</v>
      </c>
      <c r="R780" s="21">
        <v>9.4736563907799997E-4</v>
      </c>
      <c r="S780" s="21">
        <v>0.79348705047599999</v>
      </c>
      <c r="AA780" s="21">
        <v>24.6753</v>
      </c>
      <c r="AB780" s="21">
        <v>2.5240166212099998E-4</v>
      </c>
      <c r="AC780" s="21">
        <v>-0.55742733308900005</v>
      </c>
      <c r="AK780" s="21">
        <v>24.6753</v>
      </c>
      <c r="AL780" s="21">
        <v>2.3194975013099998E-3</v>
      </c>
      <c r="AM780" s="21">
        <v>-0.228570773309</v>
      </c>
      <c r="AU780" s="21">
        <v>24.6753</v>
      </c>
      <c r="AV780" s="21">
        <v>1.30210975013E-2</v>
      </c>
      <c r="AW780" s="21">
        <v>-0.12600667074499999</v>
      </c>
      <c r="BE780" s="21">
        <v>24.6753</v>
      </c>
      <c r="BF780" s="21">
        <v>-2.6197024986900001E-3</v>
      </c>
      <c r="BG780" s="21">
        <v>-0.68278322752099996</v>
      </c>
      <c r="BO780" s="21">
        <v>24.6753</v>
      </c>
      <c r="BP780" s="21">
        <v>1.7706975013099999E-3</v>
      </c>
      <c r="BQ780" s="21">
        <v>-0.78046332520100004</v>
      </c>
      <c r="BY780" s="21">
        <v>24.6753</v>
      </c>
      <c r="BZ780" s="21">
        <v>4.5146975013100003E-3</v>
      </c>
      <c r="CA780" s="21">
        <v>-1.1174596621999999</v>
      </c>
      <c r="CI780" s="21">
        <v>24.6753</v>
      </c>
      <c r="CJ780" s="21">
        <v>-6.9890249868699995E-4</v>
      </c>
      <c r="CK780" s="21">
        <v>1.0363864916500001</v>
      </c>
      <c r="CS780" s="21">
        <v>24.6753</v>
      </c>
      <c r="CT780" s="24">
        <v>1.49629750131E-3</v>
      </c>
      <c r="CU780" s="21">
        <v>-0.96605551079399998</v>
      </c>
    </row>
    <row r="781" spans="2:99" ht="15" thickBot="1" x14ac:dyDescent="0.35">
      <c r="B781" s="23">
        <v>24.6753</v>
      </c>
      <c r="C781" s="23">
        <v>3.9320226256000001E-3</v>
      </c>
      <c r="D781" s="18">
        <f t="shared" si="34"/>
        <v>2.0180787338777398E-3</v>
      </c>
      <c r="E781" s="1">
        <f t="shared" si="35"/>
        <v>40.702013562899459</v>
      </c>
      <c r="Q781" s="21">
        <v>24.708600000000001</v>
      </c>
      <c r="R781" s="21">
        <v>3.9856563907800002E-4</v>
      </c>
      <c r="S781" s="21">
        <v>0.70069095768</v>
      </c>
      <c r="AA781" s="21">
        <v>24.708600000000001</v>
      </c>
      <c r="AB781" s="21">
        <v>2.5240166212099998E-4</v>
      </c>
      <c r="AC781" s="21">
        <v>-0.28880706446900001</v>
      </c>
      <c r="AK781" s="21">
        <v>24.708600000000001</v>
      </c>
      <c r="AL781" s="21">
        <v>3.9869750131199999E-4</v>
      </c>
      <c r="AM781" s="21">
        <v>-0.53137907611699997</v>
      </c>
      <c r="AU781" s="21">
        <v>24.708600000000001</v>
      </c>
      <c r="AV781" s="21">
        <v>1.16490975013E-2</v>
      </c>
      <c r="AW781" s="21">
        <v>-0.45811900285700002</v>
      </c>
      <c r="BE781" s="21">
        <v>24.708600000000001</v>
      </c>
      <c r="BF781" s="21">
        <v>-5.3637024986899996E-3</v>
      </c>
      <c r="BG781" s="21">
        <v>-0.39462693936499998</v>
      </c>
      <c r="BO781" s="21">
        <v>24.708600000000001</v>
      </c>
      <c r="BP781" s="21">
        <v>-4.2450249868800002E-4</v>
      </c>
      <c r="BQ781" s="21">
        <v>-0.50695905169699995</v>
      </c>
      <c r="BY781" s="21">
        <v>24.708600000000001</v>
      </c>
      <c r="BZ781" s="21">
        <v>4.5146975013100003E-3</v>
      </c>
      <c r="CA781" s="21">
        <v>-1.1125756573100001</v>
      </c>
      <c r="CI781" s="21">
        <v>24.708600000000001</v>
      </c>
      <c r="CJ781" s="21">
        <v>-6.9890249868699995E-4</v>
      </c>
      <c r="CK781" s="21">
        <v>1.1633706186299999</v>
      </c>
      <c r="CS781" s="21">
        <v>24.708600000000001</v>
      </c>
      <c r="CT781" s="21">
        <v>9.4749750131299995E-4</v>
      </c>
      <c r="CU781" s="21">
        <v>-0.70720325194099998</v>
      </c>
    </row>
    <row r="782" spans="2:99" ht="15" thickBot="1" x14ac:dyDescent="0.35">
      <c r="B782" s="23">
        <v>24.708600000000001</v>
      </c>
      <c r="C782" s="23">
        <v>5.3040226256E-3</v>
      </c>
      <c r="D782" s="18">
        <f t="shared" si="34"/>
        <v>3.4460734542098707E-3</v>
      </c>
      <c r="E782" s="1">
        <f t="shared" si="35"/>
        <v>38.355279149658536</v>
      </c>
      <c r="Q782" s="21">
        <v>24.741900000000001</v>
      </c>
      <c r="R782" s="21">
        <v>3.9856563907800002E-4</v>
      </c>
      <c r="S782" s="21">
        <v>0.59324285023199996</v>
      </c>
      <c r="AA782" s="21">
        <v>24.741900000000001</v>
      </c>
      <c r="AB782" s="21">
        <v>5.2680166212099998E-4</v>
      </c>
      <c r="AC782" s="21">
        <v>-1.04187860806E-2</v>
      </c>
      <c r="AK782" s="21">
        <v>24.741900000000001</v>
      </c>
      <c r="AL782" s="21">
        <v>-6.9890249868699995E-4</v>
      </c>
      <c r="AM782" s="21">
        <v>-0.80976735450500004</v>
      </c>
      <c r="AU782" s="21">
        <v>24.741900000000001</v>
      </c>
      <c r="AV782" s="21">
        <v>9.4538975013099998E-3</v>
      </c>
      <c r="AW782" s="21">
        <v>-0.75115929589700003</v>
      </c>
      <c r="BE782" s="21">
        <v>24.741900000000001</v>
      </c>
      <c r="BF782" s="21">
        <v>-7.8333024986899993E-3</v>
      </c>
      <c r="BG782" s="21">
        <v>-6.7398612136799999E-2</v>
      </c>
      <c r="BO782" s="21">
        <v>24.741900000000001</v>
      </c>
      <c r="BP782" s="21">
        <v>-2.3453024986899999E-3</v>
      </c>
      <c r="BQ782" s="21">
        <v>-0.17973072446900001</v>
      </c>
      <c r="BY782" s="21">
        <v>24.741900000000001</v>
      </c>
      <c r="BZ782" s="21">
        <v>3.6914975013100002E-3</v>
      </c>
      <c r="CA782" s="21">
        <v>-1.07350361824</v>
      </c>
      <c r="CI782" s="21">
        <v>24.741900000000001</v>
      </c>
      <c r="CJ782" s="21">
        <v>-9.7330249868700001E-4</v>
      </c>
      <c r="CK782" s="21">
        <v>1.2122106674699999</v>
      </c>
      <c r="CS782" s="21">
        <v>24.741900000000001</v>
      </c>
      <c r="CT782" s="21">
        <v>9.4749750131299995E-4</v>
      </c>
      <c r="CU782" s="21">
        <v>-0.35555490029300002</v>
      </c>
    </row>
    <row r="783" spans="2:99" ht="15" thickBot="1" x14ac:dyDescent="0.35">
      <c r="B783" s="23">
        <v>24.741900000000001</v>
      </c>
      <c r="C783" s="23">
        <v>6.1272226255999996E-3</v>
      </c>
      <c r="D783" s="18">
        <f t="shared" si="34"/>
        <v>4.6478943777880748E-3</v>
      </c>
      <c r="E783" s="1">
        <f t="shared" si="35"/>
        <v>24.315689608603336</v>
      </c>
      <c r="Q783" s="21">
        <v>24.775200000000002</v>
      </c>
      <c r="R783" s="21">
        <v>6.7296563907800002E-4</v>
      </c>
      <c r="S783" s="21">
        <v>0.4809107379</v>
      </c>
      <c r="AA783" s="21">
        <v>24.775200000000002</v>
      </c>
      <c r="AB783" s="21">
        <v>1.0756016621199999E-3</v>
      </c>
      <c r="AC783" s="21">
        <v>0.26796949230799999</v>
      </c>
      <c r="AK783" s="21">
        <v>24.775200000000002</v>
      </c>
      <c r="AL783" s="21">
        <v>-2.3453024986899999E-3</v>
      </c>
      <c r="AM783" s="21">
        <v>-1.0100115547499999</v>
      </c>
      <c r="AU783" s="21">
        <v>24.775200000000002</v>
      </c>
      <c r="AV783" s="21">
        <v>6.7098975013099998E-3</v>
      </c>
      <c r="AW783" s="21">
        <v>-0.96605551079399998</v>
      </c>
      <c r="BE783" s="21">
        <v>24.775200000000002</v>
      </c>
      <c r="BF783" s="21">
        <v>-9.4797024986900003E-3</v>
      </c>
      <c r="BG783" s="21">
        <v>0.26959772486</v>
      </c>
      <c r="BO783" s="21">
        <v>24.775200000000002</v>
      </c>
      <c r="BP783" s="21">
        <v>-3.7173024986899999E-3</v>
      </c>
      <c r="BQ783" s="21">
        <v>0.157265612527</v>
      </c>
      <c r="BY783" s="21">
        <v>24.775200000000002</v>
      </c>
      <c r="BZ783" s="21">
        <v>2.8682975013100001E-3</v>
      </c>
      <c r="CA783" s="21">
        <v>-0.931867476606</v>
      </c>
      <c r="CI783" s="21">
        <v>24.775200000000002</v>
      </c>
      <c r="CJ783" s="21">
        <v>-6.9890249868699995E-4</v>
      </c>
      <c r="CK783" s="21">
        <v>1.15360260886</v>
      </c>
      <c r="CS783" s="21">
        <v>24.775200000000002</v>
      </c>
      <c r="CT783" s="21">
        <v>6.7309750131300001E-4</v>
      </c>
      <c r="CU783" s="21">
        <v>3.5165490427399998E-2</v>
      </c>
    </row>
    <row r="784" spans="2:99" ht="15" thickBot="1" x14ac:dyDescent="0.35">
      <c r="B784" s="23">
        <v>24.775200000000002</v>
      </c>
      <c r="C784" s="23">
        <v>6.4016226255999998E-3</v>
      </c>
      <c r="D784" s="18">
        <f t="shared" si="34"/>
        <v>5.5346998852813609E-3</v>
      </c>
      <c r="E784" s="1">
        <f t="shared" si="35"/>
        <v>8.3506115297953158</v>
      </c>
      <c r="Q784" s="21">
        <v>24.808499999999999</v>
      </c>
      <c r="R784" s="21">
        <v>3.9856563907800002E-4</v>
      </c>
      <c r="S784" s="21">
        <v>0.35881061580000001</v>
      </c>
      <c r="AA784" s="21">
        <v>24.808499999999999</v>
      </c>
      <c r="AB784" s="21">
        <v>8.0120166212100004E-4</v>
      </c>
      <c r="AC784" s="21">
        <v>0.517053741392</v>
      </c>
      <c r="AK784" s="21">
        <v>24.808499999999999</v>
      </c>
      <c r="AL784" s="21">
        <v>-3.16850249869E-3</v>
      </c>
      <c r="AM784" s="21">
        <v>-1.09303963778</v>
      </c>
      <c r="AU784" s="21">
        <v>24.808499999999999</v>
      </c>
      <c r="AV784" s="21">
        <v>3.41709750131E-3</v>
      </c>
      <c r="AW784" s="21">
        <v>-1.0832716280100001</v>
      </c>
      <c r="BE784" s="21">
        <v>24.808499999999999</v>
      </c>
      <c r="BF784" s="21">
        <v>-1.00285024987E-2</v>
      </c>
      <c r="BG784" s="21">
        <v>0.58705804232000003</v>
      </c>
      <c r="BO784" s="21">
        <v>24.808499999999999</v>
      </c>
      <c r="BP784" s="21">
        <v>-5.6381024986899998E-3</v>
      </c>
      <c r="BQ784" s="21">
        <v>0.48449393975600002</v>
      </c>
      <c r="BY784" s="21">
        <v>24.808499999999999</v>
      </c>
      <c r="BZ784" s="21">
        <v>2.3194975013099998E-3</v>
      </c>
      <c r="CA784" s="21">
        <v>-0.702319247057</v>
      </c>
      <c r="CI784" s="21">
        <v>24.808499999999999</v>
      </c>
      <c r="CJ784" s="24">
        <v>-4.2450249868800002E-4</v>
      </c>
      <c r="CK784" s="21">
        <v>1.0070824623400001</v>
      </c>
      <c r="CS784" s="21">
        <v>24.808499999999999</v>
      </c>
      <c r="CT784" s="21">
        <v>6.7309750131300001E-4</v>
      </c>
      <c r="CU784" s="21">
        <v>0.42588588114800002</v>
      </c>
    </row>
    <row r="785" spans="2:99" ht="15" thickBot="1" x14ac:dyDescent="0.35">
      <c r="B785" s="23">
        <v>24.808499999999999</v>
      </c>
      <c r="C785" s="23">
        <v>6.4016226255999998E-3</v>
      </c>
      <c r="D785" s="18">
        <f t="shared" si="34"/>
        <v>6.0416893125997207E-3</v>
      </c>
      <c r="E785" s="1">
        <f t="shared" si="35"/>
        <v>1.439466553415077</v>
      </c>
      <c r="Q785" s="21">
        <v>24.841799999999999</v>
      </c>
      <c r="R785" s="21">
        <v>6.7296563907800002E-4</v>
      </c>
      <c r="S785" s="21">
        <v>0.23182648881599999</v>
      </c>
      <c r="AA785" s="21">
        <v>24.841799999999999</v>
      </c>
      <c r="AB785" s="21">
        <v>1.0756016621199999E-3</v>
      </c>
      <c r="AC785" s="21">
        <v>0.73194995628799997</v>
      </c>
      <c r="AK785" s="21">
        <v>24.841799999999999</v>
      </c>
      <c r="AL785" s="21">
        <v>-4.2661024986899998E-3</v>
      </c>
      <c r="AM785" s="21">
        <v>-1.09303963778</v>
      </c>
      <c r="AU785" s="21">
        <v>24.841799999999999</v>
      </c>
      <c r="AV785" s="21">
        <v>1.2429750131199999E-4</v>
      </c>
      <c r="AW785" s="21">
        <v>-1.0881556328899999</v>
      </c>
      <c r="BE785" s="21">
        <v>24.841799999999999</v>
      </c>
      <c r="BF785" s="21">
        <v>-1.05773024987E-2</v>
      </c>
      <c r="BG785" s="21">
        <v>0.85079430605600004</v>
      </c>
      <c r="BO785" s="21">
        <v>24.841799999999999</v>
      </c>
      <c r="BP785" s="21">
        <v>-6.1869024986900001E-3</v>
      </c>
      <c r="BQ785" s="21">
        <v>0.772650227912</v>
      </c>
      <c r="BY785" s="21">
        <v>24.841799999999999</v>
      </c>
      <c r="BZ785" s="21">
        <v>9.4749750131299995E-4</v>
      </c>
      <c r="CA785" s="21">
        <v>-0.404394949133</v>
      </c>
      <c r="CI785" s="21">
        <v>24.841799999999999</v>
      </c>
      <c r="CJ785" s="21">
        <v>-1.5010249868799999E-4</v>
      </c>
      <c r="CK785" s="21">
        <v>0.76288221814400003</v>
      </c>
      <c r="CS785" s="21">
        <v>24.841799999999999</v>
      </c>
      <c r="CT785" s="21">
        <v>3.9869750131199999E-4</v>
      </c>
      <c r="CU785" s="21">
        <v>0.772650227912</v>
      </c>
    </row>
    <row r="786" spans="2:99" ht="15" thickBot="1" x14ac:dyDescent="0.35">
      <c r="B786" s="23">
        <v>24.841799999999999</v>
      </c>
      <c r="C786" s="23">
        <v>5.5784226256000002E-3</v>
      </c>
      <c r="D786" s="18">
        <f t="shared" si="34"/>
        <v>6.1328328613384948E-3</v>
      </c>
      <c r="E786" s="1">
        <f t="shared" si="35"/>
        <v>3.4152301054623702</v>
      </c>
      <c r="Q786" s="21">
        <v>24.8751</v>
      </c>
      <c r="R786" s="21">
        <v>6.7296563907800002E-4</v>
      </c>
      <c r="S786" s="21">
        <v>9.5074352063499998E-2</v>
      </c>
      <c r="AA786" s="21">
        <v>24.8751</v>
      </c>
      <c r="AB786" s="21">
        <v>1.0756016621199999E-3</v>
      </c>
      <c r="AC786" s="21">
        <v>0.89800612234400001</v>
      </c>
      <c r="AK786" s="21">
        <v>24.8751</v>
      </c>
      <c r="AL786" s="21">
        <v>-4.8149024986900001E-3</v>
      </c>
      <c r="AM786" s="21">
        <v>-1.0881556328899999</v>
      </c>
      <c r="AU786" s="21">
        <v>24.8751</v>
      </c>
      <c r="AV786" s="21">
        <v>-3.7173024986899999E-3</v>
      </c>
      <c r="AW786" s="21">
        <v>-1.0832716280100001</v>
      </c>
      <c r="BE786" s="21">
        <v>24.8751</v>
      </c>
      <c r="BF786" s="21">
        <v>-9.4797024986900003E-3</v>
      </c>
      <c r="BG786" s="21">
        <v>1.0412704965299999</v>
      </c>
      <c r="BO786" s="21">
        <v>24.8751</v>
      </c>
      <c r="BP786" s="21">
        <v>-6.4613024986900002E-3</v>
      </c>
      <c r="BQ786" s="21">
        <v>0.99243044769199995</v>
      </c>
      <c r="BY786" s="21">
        <v>24.8751</v>
      </c>
      <c r="BZ786" s="21">
        <v>-1.5010249868799999E-4</v>
      </c>
      <c r="CA786" s="21">
        <v>-7.7166621904800003E-2</v>
      </c>
      <c r="CI786" s="21">
        <v>24.8751</v>
      </c>
      <c r="CJ786" s="21">
        <v>1.2429750131199999E-4</v>
      </c>
      <c r="CK786" s="21">
        <v>0.44542190068400001</v>
      </c>
      <c r="CS786" s="21">
        <v>24.8751</v>
      </c>
      <c r="CT786" s="21">
        <v>1.2429750131199999E-4</v>
      </c>
      <c r="CU786" s="21">
        <v>1.0217344770000001</v>
      </c>
    </row>
    <row r="787" spans="2:99" ht="15" thickBot="1" x14ac:dyDescent="0.35">
      <c r="B787" s="23">
        <v>24.8751</v>
      </c>
      <c r="C787" s="23">
        <v>4.4808226256000004E-3</v>
      </c>
      <c r="D787" s="18">
        <f t="shared" si="34"/>
        <v>5.8034230414094083E-3</v>
      </c>
      <c r="E787" s="1">
        <f t="shared" si="35"/>
        <v>19.436353998880211</v>
      </c>
      <c r="Q787" s="21">
        <v>24.9084</v>
      </c>
      <c r="R787" s="21">
        <v>3.9856563907800002E-4</v>
      </c>
      <c r="S787" s="21">
        <v>-3.6793779804600003E-2</v>
      </c>
      <c r="AA787" s="21">
        <v>24.9084</v>
      </c>
      <c r="AB787" s="21">
        <v>1.3500016621200001E-3</v>
      </c>
      <c r="AC787" s="21">
        <v>1.0103382346800001</v>
      </c>
      <c r="AK787" s="21">
        <v>24.9084</v>
      </c>
      <c r="AL787" s="21">
        <v>-5.0893024986900003E-3</v>
      </c>
      <c r="AM787" s="21">
        <v>-1.02954757429</v>
      </c>
      <c r="AU787" s="21">
        <v>24.9084</v>
      </c>
      <c r="AV787" s="21">
        <v>-6.7357024986900004E-3</v>
      </c>
      <c r="AW787" s="21">
        <v>-1.04419958894</v>
      </c>
      <c r="BE787" s="21">
        <v>24.9084</v>
      </c>
      <c r="BF787" s="21">
        <v>-8.1077024986900004E-3</v>
      </c>
      <c r="BG787" s="21">
        <v>1.1633706186299999</v>
      </c>
      <c r="BO787" s="21">
        <v>24.9084</v>
      </c>
      <c r="BP787" s="21">
        <v>-6.7357024986900004E-3</v>
      </c>
      <c r="BQ787" s="21">
        <v>1.1340665893299999</v>
      </c>
      <c r="BY787" s="21">
        <v>24.9084</v>
      </c>
      <c r="BZ787" s="21">
        <v>-1.5221024986900001E-3</v>
      </c>
      <c r="CA787" s="21">
        <v>0.27448172974399998</v>
      </c>
      <c r="CI787" s="21">
        <v>24.9084</v>
      </c>
      <c r="CJ787" s="21">
        <v>6.7309750131300001E-4</v>
      </c>
      <c r="CK787" s="21">
        <v>7.91215343834E-2</v>
      </c>
      <c r="CS787" s="21">
        <v>24.9084</v>
      </c>
      <c r="CT787" s="21">
        <v>3.9869750131199999E-4</v>
      </c>
      <c r="CU787" s="21">
        <v>1.1633706186299999</v>
      </c>
    </row>
    <row r="788" spans="2:99" ht="15" thickBot="1" x14ac:dyDescent="0.35">
      <c r="B788" s="23">
        <v>24.9084</v>
      </c>
      <c r="C788" s="23">
        <v>3.3832226256000002E-3</v>
      </c>
      <c r="D788" s="18">
        <f t="shared" si="34"/>
        <v>5.0802676842612773E-3</v>
      </c>
      <c r="E788" s="1">
        <f t="shared" si="35"/>
        <v>31.999577012518419</v>
      </c>
      <c r="Q788" s="21">
        <v>24.941700000000001</v>
      </c>
      <c r="R788" s="21">
        <v>3.9856563907800002E-4</v>
      </c>
      <c r="S788" s="21">
        <v>-0.16866191167299999</v>
      </c>
      <c r="AA788" s="21">
        <v>24.941700000000001</v>
      </c>
      <c r="AB788" s="21">
        <v>1.62440166212E-3</v>
      </c>
      <c r="AC788" s="21">
        <v>1.0738302981700001</v>
      </c>
      <c r="AK788" s="21">
        <v>24.941700000000001</v>
      </c>
      <c r="AL788" s="21">
        <v>-4.8149024986900001E-3</v>
      </c>
      <c r="AM788" s="21">
        <v>-0.85860740334600005</v>
      </c>
      <c r="AU788" s="21">
        <v>24.941700000000001</v>
      </c>
      <c r="AV788" s="21">
        <v>-8.93090249869E-3</v>
      </c>
      <c r="AW788" s="21">
        <v>-0.88791143265000005</v>
      </c>
      <c r="BE788" s="21">
        <v>24.941700000000001</v>
      </c>
      <c r="BF788" s="21">
        <v>-5.6381024986899998E-3</v>
      </c>
      <c r="BG788" s="21">
        <v>1.1926746479400001</v>
      </c>
      <c r="BO788" s="21">
        <v>24.941700000000001</v>
      </c>
      <c r="BP788" s="21">
        <v>-5.6381024986899998E-3</v>
      </c>
      <c r="BQ788" s="21">
        <v>1.18290663817</v>
      </c>
      <c r="BY788" s="21">
        <v>24.941700000000001</v>
      </c>
      <c r="BZ788" s="21">
        <v>-2.3453024986899999E-3</v>
      </c>
      <c r="CA788" s="21">
        <v>0.59194204720400001</v>
      </c>
      <c r="CI788" s="21">
        <v>24.941700000000001</v>
      </c>
      <c r="CJ788" s="21">
        <v>9.4749750131299995E-4</v>
      </c>
      <c r="CK788" s="21">
        <v>-0.287178831917</v>
      </c>
      <c r="CS788" s="21">
        <v>24.941700000000001</v>
      </c>
      <c r="CT788" s="21">
        <v>-1.5010249868799999E-4</v>
      </c>
      <c r="CU788" s="21">
        <v>1.2219786772400001</v>
      </c>
    </row>
    <row r="789" spans="2:99" ht="15" thickBot="1" x14ac:dyDescent="0.35">
      <c r="B789" s="23">
        <v>24.941700000000001</v>
      </c>
      <c r="C789" s="23">
        <v>2.0112226256000002E-3</v>
      </c>
      <c r="D789" s="18">
        <f t="shared" si="34"/>
        <v>4.0195220823821178E-3</v>
      </c>
      <c r="E789" s="1">
        <f t="shared" si="35"/>
        <v>44.814074534570544</v>
      </c>
      <c r="Q789" s="21">
        <v>24.975000000000001</v>
      </c>
      <c r="R789" s="21">
        <v>3.9856563907800002E-4</v>
      </c>
      <c r="S789" s="21">
        <v>-0.30053004354099999</v>
      </c>
      <c r="AA789" s="21">
        <v>24.975000000000001</v>
      </c>
      <c r="AB789" s="21">
        <v>1.62440166212E-3</v>
      </c>
      <c r="AC789" s="21">
        <v>1.0933663176999999</v>
      </c>
      <c r="AK789" s="21">
        <v>24.975000000000001</v>
      </c>
      <c r="AL789" s="21">
        <v>-3.9917024986899996E-3</v>
      </c>
      <c r="AM789" s="21">
        <v>-0.60952315426100001</v>
      </c>
      <c r="AU789" s="21">
        <v>24.975000000000001</v>
      </c>
      <c r="AV789" s="21">
        <v>-1.0851702498699999E-2</v>
      </c>
      <c r="AW789" s="21">
        <v>-0.64859519333299998</v>
      </c>
      <c r="BE789" s="21">
        <v>24.975000000000001</v>
      </c>
      <c r="BF789" s="21">
        <v>-2.8941024986899998E-3</v>
      </c>
      <c r="BG789" s="21">
        <v>1.1584866137500001</v>
      </c>
      <c r="BO789" s="21">
        <v>24.975000000000001</v>
      </c>
      <c r="BP789" s="21">
        <v>-4.54050249869E-3</v>
      </c>
      <c r="BQ789" s="21">
        <v>1.1780226332799999</v>
      </c>
      <c r="BY789" s="21">
        <v>24.975000000000001</v>
      </c>
      <c r="BZ789" s="21">
        <v>-2.6197024986900001E-3</v>
      </c>
      <c r="CA789" s="21">
        <v>0.860562315824</v>
      </c>
      <c r="CI789" s="21">
        <v>24.975000000000001</v>
      </c>
      <c r="CJ789" s="21">
        <v>1.22189750131E-3</v>
      </c>
      <c r="CK789" s="21">
        <v>-0.62417516891299996</v>
      </c>
      <c r="CS789" s="21">
        <v>24.975000000000001</v>
      </c>
      <c r="CT789" s="21">
        <v>1.2429750131199999E-4</v>
      </c>
      <c r="CU789" s="21">
        <v>1.1291825844400001</v>
      </c>
    </row>
    <row r="790" spans="2:99" ht="15" thickBot="1" x14ac:dyDescent="0.35">
      <c r="B790" s="23">
        <v>24.975000000000001</v>
      </c>
      <c r="C790" s="23">
        <v>6.3922262559899996E-4</v>
      </c>
      <c r="D790" s="18">
        <f t="shared" si="34"/>
        <v>2.7023346072210549E-3</v>
      </c>
      <c r="E790" s="1">
        <f t="shared" si="35"/>
        <v>47.293678319027585</v>
      </c>
      <c r="Q790" s="21">
        <v>25.008299999999998</v>
      </c>
      <c r="R790" s="24">
        <v>6.7296563907800002E-4</v>
      </c>
      <c r="S790" s="21">
        <v>-0.43728218029299998</v>
      </c>
      <c r="AA790" s="21">
        <v>25.008299999999998</v>
      </c>
      <c r="AB790" s="24">
        <v>1.62440166212E-3</v>
      </c>
      <c r="AC790" s="21">
        <v>1.03964226398</v>
      </c>
      <c r="AK790" s="21">
        <v>25.008299999999998</v>
      </c>
      <c r="AL790" s="24">
        <v>-2.8941024986899998E-3</v>
      </c>
      <c r="AM790" s="21">
        <v>-0.316482861221</v>
      </c>
      <c r="AU790" s="21">
        <v>25.008299999999998</v>
      </c>
      <c r="AV790" s="24">
        <v>-1.19493024987E-2</v>
      </c>
      <c r="AW790" s="21">
        <v>-0.35067089540899998</v>
      </c>
      <c r="BE790" s="21">
        <v>25.008299999999998</v>
      </c>
      <c r="BF790" s="24">
        <v>-1.5010249868799999E-4</v>
      </c>
      <c r="BG790" s="21">
        <v>1.04615450142</v>
      </c>
      <c r="BO790" s="21">
        <v>25.008299999999998</v>
      </c>
      <c r="BP790" s="24">
        <v>-2.8941024986899998E-3</v>
      </c>
      <c r="BQ790" s="21">
        <v>1.09011054537</v>
      </c>
      <c r="BY790" s="21">
        <v>25.008299999999998</v>
      </c>
      <c r="BZ790" s="24">
        <v>-3.4429024986900002E-3</v>
      </c>
      <c r="CA790" s="21">
        <v>1.0559225111799999</v>
      </c>
      <c r="CI790" s="21">
        <v>25.008299999999998</v>
      </c>
      <c r="CJ790" s="21">
        <v>1.49629750131E-3</v>
      </c>
      <c r="CK790" s="21">
        <v>-0.902563447302</v>
      </c>
      <c r="CS790" s="21">
        <v>25.008299999999998</v>
      </c>
      <c r="CT790" s="21">
        <v>3.9869750131199999E-4</v>
      </c>
      <c r="CU790" s="21">
        <v>0.93382238908399995</v>
      </c>
    </row>
    <row r="791" spans="2:99" ht="15" thickBot="1" x14ac:dyDescent="0.35">
      <c r="B791" s="23">
        <v>25.008299999999998</v>
      </c>
      <c r="C791" s="23">
        <v>-1.2815773744E-3</v>
      </c>
      <c r="D791" s="18">
        <f t="shared" si="34"/>
        <v>1.2286429982734564E-3</v>
      </c>
      <c r="E791" s="1">
        <f t="shared" si="35"/>
        <v>70.01340354872076</v>
      </c>
      <c r="Q791" s="21">
        <v>25.041599999999999</v>
      </c>
      <c r="R791" s="21">
        <v>1.2416563907799999E-4</v>
      </c>
      <c r="S791" s="21">
        <v>-0.55938230239300002</v>
      </c>
      <c r="AA791" s="21">
        <v>25.041599999999999</v>
      </c>
      <c r="AB791" s="21">
        <v>1.62440166212E-3</v>
      </c>
      <c r="AC791" s="21">
        <v>0.93707816141599998</v>
      </c>
      <c r="AK791" s="21">
        <v>25.041599999999999</v>
      </c>
      <c r="AL791" s="21">
        <v>-1.7965024986900001E-3</v>
      </c>
      <c r="AM791" s="21">
        <v>1.07454660073E-2</v>
      </c>
      <c r="AU791" s="21">
        <v>25.041599999999999</v>
      </c>
      <c r="AV791" s="21">
        <v>-1.2223702498699999E-2</v>
      </c>
      <c r="AW791" s="21">
        <v>-2.3442568180700001E-2</v>
      </c>
      <c r="BE791" s="21">
        <v>25.041599999999999</v>
      </c>
      <c r="BF791" s="21">
        <v>2.59389750131E-3</v>
      </c>
      <c r="BG791" s="21">
        <v>0.84102629628799996</v>
      </c>
      <c r="BO791" s="21">
        <v>25.041599999999999</v>
      </c>
      <c r="BP791" s="21">
        <v>-1.2477024986899999E-3</v>
      </c>
      <c r="BQ791" s="21">
        <v>0.91428636954800002</v>
      </c>
      <c r="BY791" s="21">
        <v>25.041599999999999</v>
      </c>
      <c r="BZ791" s="21">
        <v>-3.4429024986900002E-3</v>
      </c>
      <c r="CA791" s="21">
        <v>1.1731386284</v>
      </c>
      <c r="CI791" s="21">
        <v>25.041599999999999</v>
      </c>
      <c r="CJ791" s="21">
        <v>2.0450975013100001E-3</v>
      </c>
      <c r="CK791" s="21">
        <v>-1.0686196133600001</v>
      </c>
      <c r="CS791" s="21">
        <v>25.041599999999999</v>
      </c>
      <c r="CT791" s="21">
        <v>1.2429750131199999E-4</v>
      </c>
      <c r="CU791" s="21">
        <v>0.63101408627599997</v>
      </c>
    </row>
    <row r="792" spans="2:99" ht="15" thickBot="1" x14ac:dyDescent="0.35">
      <c r="B792" s="23">
        <v>25.041599999999999</v>
      </c>
      <c r="C792" s="23">
        <v>-2.6535773744E-3</v>
      </c>
      <c r="D792" s="18">
        <f t="shared" si="34"/>
        <v>-2.9040472171208058E-4</v>
      </c>
      <c r="E792" s="1">
        <f t="shared" si="35"/>
        <v>62.050944293467332</v>
      </c>
      <c r="Q792" s="21">
        <v>25.0749</v>
      </c>
      <c r="R792" s="21">
        <v>3.9856563907800002E-4</v>
      </c>
      <c r="S792" s="21">
        <v>-0.68148242449300001</v>
      </c>
      <c r="AA792" s="21">
        <v>25.0749</v>
      </c>
      <c r="AB792" s="21">
        <v>1.3500016621200001E-3</v>
      </c>
      <c r="AC792" s="21">
        <v>0.77590600024400003</v>
      </c>
      <c r="AK792" s="21">
        <v>25.0749</v>
      </c>
      <c r="AL792" s="21">
        <v>-4.2450249868800002E-4</v>
      </c>
      <c r="AM792" s="21">
        <v>0.33308978835199998</v>
      </c>
      <c r="AU792" s="21">
        <v>25.0749</v>
      </c>
      <c r="AV792" s="21">
        <v>-1.11261024987E-2</v>
      </c>
      <c r="AW792" s="21">
        <v>0.30378575904799998</v>
      </c>
      <c r="BE792" s="21">
        <v>25.0749</v>
      </c>
      <c r="BF792" s="21">
        <v>5.8866975013100002E-3</v>
      </c>
      <c r="BG792" s="21">
        <v>0.56752202278399999</v>
      </c>
      <c r="BO792" s="21">
        <v>25.0749</v>
      </c>
      <c r="BP792" s="21">
        <v>9.4749750131299995E-4</v>
      </c>
      <c r="BQ792" s="21">
        <v>0.65055010581200001</v>
      </c>
      <c r="BY792" s="21">
        <v>25.0749</v>
      </c>
      <c r="BZ792" s="21">
        <v>-3.16850249869E-3</v>
      </c>
      <c r="CA792" s="21">
        <v>1.2219786772400001</v>
      </c>
      <c r="CI792" s="21">
        <v>25.0749</v>
      </c>
      <c r="CJ792" s="24">
        <v>2.0450975013100001E-3</v>
      </c>
      <c r="CK792" s="21">
        <v>-1.1028076475499999</v>
      </c>
      <c r="CS792" s="21">
        <v>25.0749</v>
      </c>
      <c r="CT792" s="21">
        <v>6.7309750131300001E-4</v>
      </c>
      <c r="CU792" s="21">
        <v>0.24517770044000001</v>
      </c>
    </row>
    <row r="793" spans="2:99" ht="15" thickBot="1" x14ac:dyDescent="0.35">
      <c r="B793" s="23">
        <v>25.0749</v>
      </c>
      <c r="C793" s="23">
        <v>-3.7511773743999998E-3</v>
      </c>
      <c r="D793" s="18">
        <f t="shared" si="34"/>
        <v>-1.7408301747082072E-3</v>
      </c>
      <c r="E793" s="1">
        <f t="shared" si="35"/>
        <v>44.90550959231814</v>
      </c>
      <c r="Q793" s="21">
        <v>25.1082</v>
      </c>
      <c r="R793" s="21">
        <v>1.2416563907799999E-4</v>
      </c>
      <c r="S793" s="21">
        <v>-0.79381453682500003</v>
      </c>
      <c r="AA793" s="21">
        <v>25.1082</v>
      </c>
      <c r="AB793" s="21">
        <v>1.62440166212E-3</v>
      </c>
      <c r="AC793" s="21">
        <v>0.56589379023200004</v>
      </c>
      <c r="AK793" s="21">
        <v>25.1082</v>
      </c>
      <c r="AL793" s="21">
        <v>9.4749750131299995E-4</v>
      </c>
      <c r="AM793" s="21">
        <v>0.63589809115999996</v>
      </c>
      <c r="AU793" s="21">
        <v>25.1082</v>
      </c>
      <c r="AV793" s="21">
        <v>-9.4797024986900003E-3</v>
      </c>
      <c r="AW793" s="21">
        <v>0.61147806674000005</v>
      </c>
      <c r="BE793" s="21">
        <v>25.1082</v>
      </c>
      <c r="BF793" s="21">
        <v>8.3562975013100008E-3</v>
      </c>
      <c r="BG793" s="21">
        <v>0.240293695556</v>
      </c>
      <c r="BO793" s="21">
        <v>25.1082</v>
      </c>
      <c r="BP793" s="21">
        <v>2.8682975013100001E-3</v>
      </c>
      <c r="BQ793" s="21">
        <v>0.33308978835199998</v>
      </c>
      <c r="BY793" s="21">
        <v>25.1082</v>
      </c>
      <c r="BZ793" s="21">
        <v>-2.6197024986900001E-3</v>
      </c>
      <c r="CA793" s="21">
        <v>1.15360260886</v>
      </c>
      <c r="CI793" s="21">
        <v>25.1082</v>
      </c>
      <c r="CJ793" s="24">
        <v>1.7706975013099999E-3</v>
      </c>
      <c r="CK793" s="21">
        <v>-1.1028076475499999</v>
      </c>
      <c r="CS793" s="21">
        <v>25.1082</v>
      </c>
      <c r="CT793" s="21">
        <v>3.9869750131199999E-4</v>
      </c>
      <c r="CU793" s="21">
        <v>-0.169962714701</v>
      </c>
    </row>
    <row r="794" spans="2:99" ht="15" thickBot="1" x14ac:dyDescent="0.35">
      <c r="B794" s="23">
        <v>25.1082</v>
      </c>
      <c r="C794" s="23">
        <v>-4.8487773744E-3</v>
      </c>
      <c r="D794" s="18">
        <f t="shared" si="34"/>
        <v>-3.0143738255306719E-3</v>
      </c>
      <c r="E794" s="1">
        <f t="shared" si="35"/>
        <v>37.389293112270956</v>
      </c>
      <c r="Q794" s="21">
        <v>25.141500000000001</v>
      </c>
      <c r="R794" s="21">
        <v>3.9856563907800002E-4</v>
      </c>
      <c r="S794" s="21">
        <v>-0.89637863938999995</v>
      </c>
      <c r="AA794" s="21">
        <v>25.141500000000001</v>
      </c>
      <c r="AB794" s="21">
        <v>1.0756016621199999E-3</v>
      </c>
      <c r="AC794" s="21">
        <v>0.30704153138000001</v>
      </c>
      <c r="AK794" s="21">
        <v>25.141500000000001</v>
      </c>
      <c r="AL794" s="21">
        <v>2.59389750131E-3</v>
      </c>
      <c r="AM794" s="21">
        <v>0.88009833536000004</v>
      </c>
      <c r="AU794" s="21">
        <v>25.141500000000001</v>
      </c>
      <c r="AV794" s="21">
        <v>-6.7357024986900004E-3</v>
      </c>
      <c r="AW794" s="21">
        <v>0.87033032559199996</v>
      </c>
      <c r="BE794" s="21">
        <v>25.141500000000001</v>
      </c>
      <c r="BF794" s="21">
        <v>1.0002697501299999E-2</v>
      </c>
      <c r="BG794" s="21">
        <v>-0.11135465609300001</v>
      </c>
      <c r="BO794" s="21">
        <v>25.141500000000001</v>
      </c>
      <c r="BP794" s="21">
        <v>4.7890975013100004E-3</v>
      </c>
      <c r="BQ794" s="21">
        <v>-1.3674558412700001E-2</v>
      </c>
      <c r="BY794" s="21">
        <v>25.141500000000001</v>
      </c>
      <c r="BZ794" s="21">
        <v>-2.3453024986899999E-3</v>
      </c>
      <c r="CA794" s="21">
        <v>1.0217344770000001</v>
      </c>
      <c r="CI794" s="21">
        <v>25.141500000000001</v>
      </c>
      <c r="CJ794" s="21">
        <v>2.0450975013100001E-3</v>
      </c>
      <c r="CK794" s="21">
        <v>-1.04908359382</v>
      </c>
      <c r="CS794" s="21">
        <v>25.141500000000001</v>
      </c>
      <c r="CT794" s="21">
        <v>9.4749750131299995E-4</v>
      </c>
      <c r="CU794" s="21">
        <v>-0.55579910053699999</v>
      </c>
    </row>
    <row r="795" spans="2:99" ht="15" thickBot="1" x14ac:dyDescent="0.35">
      <c r="B795" s="23">
        <v>25.141500000000001</v>
      </c>
      <c r="C795" s="23">
        <v>-5.6719773743999996E-3</v>
      </c>
      <c r="D795" s="18">
        <f t="shared" si="34"/>
        <v>-4.0165724178405559E-3</v>
      </c>
      <c r="E795" s="1">
        <f t="shared" si="35"/>
        <v>30.448506335573047</v>
      </c>
      <c r="Q795" s="21">
        <v>25.174800000000001</v>
      </c>
      <c r="R795" s="21">
        <v>3.9856563907800002E-4</v>
      </c>
      <c r="S795" s="21">
        <v>-0.98429072730199996</v>
      </c>
      <c r="AA795" s="21">
        <v>25.174800000000001</v>
      </c>
      <c r="AB795" s="21">
        <v>1.0756016621199999E-3</v>
      </c>
      <c r="AC795" s="21">
        <v>3.35372578755E-2</v>
      </c>
      <c r="AK795" s="21">
        <v>25.174800000000001</v>
      </c>
      <c r="AL795" s="21">
        <v>4.2402975013100001E-3</v>
      </c>
      <c r="AM795" s="21">
        <v>1.06080651607</v>
      </c>
      <c r="AU795" s="21">
        <v>25.174800000000001</v>
      </c>
      <c r="AV795" s="21">
        <v>-3.7173024986899999E-3</v>
      </c>
      <c r="AW795" s="21">
        <v>1.0559225111799999</v>
      </c>
      <c r="BE795" s="21">
        <v>25.174800000000001</v>
      </c>
      <c r="BF795" s="21">
        <v>1.16490975013E-2</v>
      </c>
      <c r="BG795" s="21">
        <v>-0.44346698820500002</v>
      </c>
      <c r="BO795" s="21">
        <v>25.174800000000001</v>
      </c>
      <c r="BP795" s="21">
        <v>6.7098975013099998E-3</v>
      </c>
      <c r="BQ795" s="21">
        <v>-0.35555490029300002</v>
      </c>
      <c r="BY795" s="21">
        <v>25.174800000000001</v>
      </c>
      <c r="BZ795" s="21">
        <v>-9.7330249868700001E-4</v>
      </c>
      <c r="CA795" s="21">
        <v>0.801954257216</v>
      </c>
      <c r="CI795" s="21">
        <v>25.174800000000001</v>
      </c>
      <c r="CJ795" s="21">
        <v>1.7706975013099999E-3</v>
      </c>
      <c r="CK795" s="21">
        <v>-0.86837541311400002</v>
      </c>
      <c r="CS795" s="21">
        <v>25.174800000000001</v>
      </c>
      <c r="CT795" s="21">
        <v>6.7309750131300001E-4</v>
      </c>
      <c r="CU795" s="21">
        <v>-0.86349140823000003</v>
      </c>
    </row>
    <row r="796" spans="2:99" ht="15" thickBot="1" x14ac:dyDescent="0.35">
      <c r="B796" s="23">
        <v>25.174800000000001</v>
      </c>
      <c r="C796" s="23">
        <v>-5.3975773744000003E-3</v>
      </c>
      <c r="D796" s="18">
        <f t="shared" si="34"/>
        <v>-4.6737622056826156E-3</v>
      </c>
      <c r="E796" s="1">
        <f t="shared" si="35"/>
        <v>5.8212044273930692</v>
      </c>
      <c r="Q796" s="21">
        <v>25.208100000000002</v>
      </c>
      <c r="R796" s="21">
        <v>3.9856563907800002E-4</v>
      </c>
      <c r="S796" s="21">
        <v>-1.0624348054499999</v>
      </c>
      <c r="AA796" s="21">
        <v>25.208100000000002</v>
      </c>
      <c r="AB796" s="21">
        <v>5.2680166212099998E-4</v>
      </c>
      <c r="AC796" s="21">
        <v>-0.25461903028100002</v>
      </c>
      <c r="AK796" s="21">
        <v>25.208100000000002</v>
      </c>
      <c r="AL796" s="21">
        <v>5.0634975013099997E-3</v>
      </c>
      <c r="AM796" s="21">
        <v>1.16825462352</v>
      </c>
      <c r="AU796" s="21">
        <v>25.208100000000002</v>
      </c>
      <c r="AV796" s="21">
        <v>-4.2450249868800002E-4</v>
      </c>
      <c r="AW796" s="21">
        <v>1.16825462352</v>
      </c>
      <c r="BE796" s="21">
        <v>25.208100000000002</v>
      </c>
      <c r="BF796" s="21">
        <v>1.19234975013E-2</v>
      </c>
      <c r="BG796" s="21">
        <v>-0.731623276361</v>
      </c>
      <c r="BO796" s="21">
        <v>25.208100000000002</v>
      </c>
      <c r="BP796" s="21">
        <v>7.2586975013100002E-3</v>
      </c>
      <c r="BQ796" s="21">
        <v>-0.66324720798500003</v>
      </c>
      <c r="BY796" s="21">
        <v>25.208100000000002</v>
      </c>
      <c r="BZ796" s="21">
        <v>1.2429750131199999E-4</v>
      </c>
      <c r="CA796" s="21">
        <v>0.50891396417599999</v>
      </c>
      <c r="CI796" s="21">
        <v>25.208100000000002</v>
      </c>
      <c r="CJ796" s="21">
        <v>1.49629750131E-3</v>
      </c>
      <c r="CK796" s="21">
        <v>-0.59975514449300005</v>
      </c>
      <c r="CS796" s="21">
        <v>25.208100000000002</v>
      </c>
      <c r="CT796" s="24">
        <v>1.22189750131E-3</v>
      </c>
      <c r="CU796" s="21">
        <v>-1.0686196133600001</v>
      </c>
    </row>
    <row r="797" spans="2:99" ht="15" thickBot="1" x14ac:dyDescent="0.35">
      <c r="B797" s="23">
        <v>25.208100000000002</v>
      </c>
      <c r="C797" s="23">
        <v>-5.1231773744000002E-3</v>
      </c>
      <c r="D797" s="18">
        <f t="shared" si="34"/>
        <v>-4.9384890429643993E-3</v>
      </c>
      <c r="E797" s="1">
        <f t="shared" si="35"/>
        <v>0.37899755298295962</v>
      </c>
      <c r="Q797" s="21">
        <v>25.241399999999999</v>
      </c>
      <c r="R797" s="21">
        <v>3.9856563907800002E-4</v>
      </c>
      <c r="S797" s="21">
        <v>-1.1259268689399999</v>
      </c>
      <c r="AA797" s="21">
        <v>25.241399999999999</v>
      </c>
      <c r="AB797" s="21">
        <v>8.0120166212100004E-4</v>
      </c>
      <c r="AC797" s="21">
        <v>-0.53300730866900004</v>
      </c>
      <c r="AK797" s="21">
        <v>25.241399999999999</v>
      </c>
      <c r="AL797" s="21">
        <v>5.6122975013100001E-3</v>
      </c>
      <c r="AM797" s="21">
        <v>1.2073266625900001</v>
      </c>
      <c r="AU797" s="21">
        <v>25.241399999999999</v>
      </c>
      <c r="AV797" s="21">
        <v>3.1426975013099999E-3</v>
      </c>
      <c r="AW797" s="21">
        <v>1.19755865282</v>
      </c>
      <c r="BE797" s="21">
        <v>25.241399999999999</v>
      </c>
      <c r="BF797" s="21">
        <v>1.16490975013E-2</v>
      </c>
      <c r="BG797" s="21">
        <v>-0.96117150591</v>
      </c>
      <c r="BO797" s="21">
        <v>25.241399999999999</v>
      </c>
      <c r="BP797" s="21">
        <v>8.3562975013100008E-3</v>
      </c>
      <c r="BQ797" s="21">
        <v>-0.91233145706999996</v>
      </c>
      <c r="BY797" s="21">
        <v>25.241399999999999</v>
      </c>
      <c r="BZ797" s="21">
        <v>1.22189750131E-3</v>
      </c>
      <c r="CA797" s="21">
        <v>0.171917627179</v>
      </c>
      <c r="CI797" s="21">
        <v>25.241399999999999</v>
      </c>
      <c r="CJ797" s="21">
        <v>1.22189750131E-3</v>
      </c>
      <c r="CK797" s="21">
        <v>-0.272526817265</v>
      </c>
      <c r="CS797" s="21">
        <v>25.241399999999999</v>
      </c>
      <c r="CT797" s="24">
        <v>1.22189750131E-3</v>
      </c>
      <c r="CU797" s="21">
        <v>-1.1125756573100001</v>
      </c>
    </row>
    <row r="798" spans="2:99" ht="15" thickBot="1" x14ac:dyDescent="0.35">
      <c r="B798" s="23">
        <v>25.241399999999999</v>
      </c>
      <c r="C798" s="23">
        <v>-4.5743773743999998E-3</v>
      </c>
      <c r="D798" s="18">
        <f t="shared" si="34"/>
        <v>-4.7929283312913417E-3</v>
      </c>
      <c r="E798" s="1">
        <f t="shared" si="35"/>
        <v>0.53071689731245753</v>
      </c>
      <c r="Q798" s="21">
        <v>25.274699999999999</v>
      </c>
      <c r="R798" s="21">
        <v>3.9856563907800002E-4</v>
      </c>
      <c r="S798" s="21">
        <v>-1.1698829128899999</v>
      </c>
      <c r="AA798" s="21">
        <v>25.274699999999999</v>
      </c>
      <c r="AB798" s="21">
        <v>5.2680166212099998E-4</v>
      </c>
      <c r="AC798" s="21">
        <v>-0.78697556263699997</v>
      </c>
      <c r="AK798" s="21">
        <v>25.274699999999999</v>
      </c>
      <c r="AL798" s="21">
        <v>6.1610975013100004E-3</v>
      </c>
      <c r="AM798" s="21">
        <v>1.15360260886</v>
      </c>
      <c r="AU798" s="21">
        <v>25.274699999999999</v>
      </c>
      <c r="AV798" s="21">
        <v>6.1610975013100004E-3</v>
      </c>
      <c r="AW798" s="21">
        <v>1.15360260886</v>
      </c>
      <c r="BE798" s="21">
        <v>25.274699999999999</v>
      </c>
      <c r="BF798" s="21">
        <v>1.02770975013E-2</v>
      </c>
      <c r="BG798" s="21">
        <v>-1.0832716280100001</v>
      </c>
      <c r="BO798" s="21">
        <v>25.274699999999999</v>
      </c>
      <c r="BP798" s="21">
        <v>8.3562975013100008E-3</v>
      </c>
      <c r="BQ798" s="21">
        <v>-1.06373560847</v>
      </c>
      <c r="BY798" s="21">
        <v>25.274699999999999</v>
      </c>
      <c r="BZ798" s="21">
        <v>2.3194975013099998E-3</v>
      </c>
      <c r="CA798" s="21">
        <v>-0.184614729353</v>
      </c>
      <c r="CI798" s="21">
        <v>25.274699999999999</v>
      </c>
      <c r="CJ798" s="21">
        <v>6.7309750131300001E-4</v>
      </c>
      <c r="CK798" s="21">
        <v>8.4005539267399995E-2</v>
      </c>
      <c r="CS798" s="21">
        <v>25.274699999999999</v>
      </c>
      <c r="CT798" s="24">
        <v>1.22189750131E-3</v>
      </c>
      <c r="CU798" s="21">
        <v>-1.10769165243</v>
      </c>
    </row>
    <row r="799" spans="2:99" ht="15" thickBot="1" x14ac:dyDescent="0.35">
      <c r="B799" s="23">
        <v>25.274699999999999</v>
      </c>
      <c r="C799" s="23">
        <v>-3.2023773743999999E-3</v>
      </c>
      <c r="D799" s="18">
        <f t="shared" si="34"/>
        <v>-4.2500688713134468E-3</v>
      </c>
      <c r="E799" s="1">
        <f t="shared" si="35"/>
        <v>12.196194141163771</v>
      </c>
      <c r="Q799" s="21">
        <v>25.308</v>
      </c>
      <c r="R799" s="21">
        <v>3.9856563907800002E-4</v>
      </c>
      <c r="S799" s="21">
        <v>-1.20407094708</v>
      </c>
      <c r="AA799" s="21">
        <v>25.308</v>
      </c>
      <c r="AB799" s="21">
        <v>2.5240166212099998E-4</v>
      </c>
      <c r="AC799" s="21">
        <v>-0.99210376776599996</v>
      </c>
      <c r="AK799" s="21">
        <v>25.308</v>
      </c>
      <c r="AL799" s="21">
        <v>6.4354975013099997E-3</v>
      </c>
      <c r="AM799" s="21">
        <v>1.0363864916500001</v>
      </c>
      <c r="AU799" s="21">
        <v>25.308</v>
      </c>
      <c r="AV799" s="21">
        <v>9.4538975013099998E-3</v>
      </c>
      <c r="AW799" s="21">
        <v>1.03150248676</v>
      </c>
      <c r="BE799" s="21">
        <v>25.308</v>
      </c>
      <c r="BF799" s="21">
        <v>8.3562975013100008E-3</v>
      </c>
      <c r="BG799" s="21">
        <v>-1.09303963778</v>
      </c>
      <c r="BO799" s="21">
        <v>25.308</v>
      </c>
      <c r="BP799" s="21">
        <v>7.2586975013100002E-3</v>
      </c>
      <c r="BQ799" s="21">
        <v>-1.0881556328899999</v>
      </c>
      <c r="BY799" s="21">
        <v>25.308</v>
      </c>
      <c r="BZ799" s="21">
        <v>3.1426975013099999E-3</v>
      </c>
      <c r="CA799" s="21">
        <v>-0.52161106634900001</v>
      </c>
      <c r="CI799" s="21">
        <v>25.308</v>
      </c>
      <c r="CJ799" s="21">
        <v>1.2429750131199999E-4</v>
      </c>
      <c r="CK799" s="21">
        <v>0.44053789580000002</v>
      </c>
      <c r="CS799" s="21">
        <v>25.308</v>
      </c>
      <c r="CT799" s="21">
        <v>1.49629750131E-3</v>
      </c>
      <c r="CU799" s="21">
        <v>-1.0051275498700001</v>
      </c>
    </row>
    <row r="800" spans="2:99" ht="15" thickBot="1" x14ac:dyDescent="0.35">
      <c r="B800" s="23">
        <v>25.308</v>
      </c>
      <c r="C800" s="23">
        <v>-1.5559773744E-3</v>
      </c>
      <c r="D800" s="18">
        <f t="shared" si="34"/>
        <v>-3.3525833556809579E-3</v>
      </c>
      <c r="E800" s="1">
        <f t="shared" si="35"/>
        <v>35.864367244161272</v>
      </c>
      <c r="Q800" s="21">
        <v>25.3413</v>
      </c>
      <c r="R800" s="21">
        <v>1.2416563907799999E-4</v>
      </c>
      <c r="S800" s="21">
        <v>-1.20895495197</v>
      </c>
      <c r="AA800" s="21">
        <v>25.3413</v>
      </c>
      <c r="AB800" s="21">
        <v>-2.9639833787900002E-4</v>
      </c>
      <c r="AC800" s="21">
        <v>-1.14839192405</v>
      </c>
      <c r="AK800" s="21">
        <v>25.3413</v>
      </c>
      <c r="AL800" s="21">
        <v>5.8866975013100002E-3</v>
      </c>
      <c r="AM800" s="21">
        <v>0.82637428163600002</v>
      </c>
      <c r="AU800" s="21">
        <v>25.3413</v>
      </c>
      <c r="AV800" s="21">
        <v>1.16490975013E-2</v>
      </c>
      <c r="AW800" s="21">
        <v>0.83125828652</v>
      </c>
      <c r="BE800" s="21">
        <v>25.3413</v>
      </c>
      <c r="BF800" s="21">
        <v>6.1610975013100004E-3</v>
      </c>
      <c r="BG800" s="21">
        <v>-1.09303963778</v>
      </c>
      <c r="BO800" s="21">
        <v>25.3413</v>
      </c>
      <c r="BP800" s="21">
        <v>6.1610975013100004E-3</v>
      </c>
      <c r="BQ800" s="21">
        <v>-1.09303963778</v>
      </c>
      <c r="BY800" s="21">
        <v>25.3413</v>
      </c>
      <c r="BZ800" s="21">
        <v>3.9658975013099999E-3</v>
      </c>
      <c r="CA800" s="21">
        <v>-0.80976735450500004</v>
      </c>
      <c r="CI800" s="21">
        <v>25.3413</v>
      </c>
      <c r="CJ800" s="21">
        <v>-1.5010249868799999E-4</v>
      </c>
      <c r="CK800" s="21">
        <v>0.74823020349199998</v>
      </c>
      <c r="CS800" s="21">
        <v>25.3413</v>
      </c>
      <c r="CT800" s="21">
        <v>9.4749750131299995E-4</v>
      </c>
      <c r="CU800" s="21">
        <v>-0.77557932031700005</v>
      </c>
    </row>
    <row r="801" spans="2:99" ht="15" thickBot="1" x14ac:dyDescent="0.35">
      <c r="B801" s="23">
        <v>25.3413</v>
      </c>
      <c r="C801" s="23">
        <v>-1.8397737440099999E-4</v>
      </c>
      <c r="D801" s="18">
        <f t="shared" si="34"/>
        <v>-2.1694818611190372E-3</v>
      </c>
      <c r="E801" s="1">
        <f t="shared" si="35"/>
        <v>43.80253407530509</v>
      </c>
      <c r="Q801" s="21">
        <v>25.374600000000001</v>
      </c>
      <c r="R801" s="21">
        <v>3.9856563907800002E-4</v>
      </c>
      <c r="S801" s="21">
        <v>-1.2138389568500001</v>
      </c>
      <c r="AA801" s="21">
        <v>25.374600000000001</v>
      </c>
      <c r="AB801" s="24">
        <v>-2.1998337878599999E-5</v>
      </c>
      <c r="AC801" s="21">
        <v>-1.2167679924299999</v>
      </c>
      <c r="AK801" s="21">
        <v>25.374600000000001</v>
      </c>
      <c r="AL801" s="21">
        <v>5.0634975013099997E-3</v>
      </c>
      <c r="AM801" s="21">
        <v>0.56263801790000001</v>
      </c>
      <c r="AU801" s="21">
        <v>25.374600000000001</v>
      </c>
      <c r="AV801" s="21">
        <v>1.2746697501299999E-2</v>
      </c>
      <c r="AW801" s="21">
        <v>0.55287000813200005</v>
      </c>
      <c r="BE801" s="21">
        <v>25.374600000000001</v>
      </c>
      <c r="BF801" s="21">
        <v>2.8682975013100001E-3</v>
      </c>
      <c r="BG801" s="21">
        <v>-1.0539675987099999</v>
      </c>
      <c r="BO801" s="21">
        <v>25.374600000000001</v>
      </c>
      <c r="BP801" s="21">
        <v>5.0634975013099997E-3</v>
      </c>
      <c r="BQ801" s="21">
        <v>-1.07350361824</v>
      </c>
      <c r="BY801" s="21">
        <v>25.374600000000001</v>
      </c>
      <c r="BZ801" s="21">
        <v>4.7890975013100004E-3</v>
      </c>
      <c r="CA801" s="21">
        <v>-1.01489555963</v>
      </c>
      <c r="CI801" s="21">
        <v>25.374600000000001</v>
      </c>
      <c r="CJ801" s="21">
        <v>-4.2450249868800002E-4</v>
      </c>
      <c r="CK801" s="21">
        <v>0.98754644280799997</v>
      </c>
      <c r="CS801" s="21">
        <v>25.374600000000001</v>
      </c>
      <c r="CT801" s="21">
        <v>9.4749750131299995E-4</v>
      </c>
      <c r="CU801" s="21">
        <v>-0.43858298332099999</v>
      </c>
    </row>
    <row r="802" spans="2:99" ht="15" thickBot="1" x14ac:dyDescent="0.35">
      <c r="B802" s="23">
        <v>25.374600000000001</v>
      </c>
      <c r="C802" s="23">
        <v>1.1880226255999999E-3</v>
      </c>
      <c r="D802" s="18">
        <f t="shared" si="34"/>
        <v>-7.9081021719071807E-4</v>
      </c>
      <c r="E802" s="1">
        <f t="shared" si="35"/>
        <v>43.508660218968835</v>
      </c>
      <c r="Q802" s="21">
        <v>25.407900000000001</v>
      </c>
      <c r="R802" s="21">
        <v>3.9856563907800002E-4</v>
      </c>
      <c r="S802" s="21">
        <v>-1.2187229617299999</v>
      </c>
      <c r="AA802" s="21">
        <v>25.407900000000001</v>
      </c>
      <c r="AB802" s="21">
        <v>-2.9639833787900002E-4</v>
      </c>
      <c r="AC802" s="21">
        <v>-1.2265360022</v>
      </c>
      <c r="AK802" s="21">
        <v>25.407900000000001</v>
      </c>
      <c r="AL802" s="21">
        <v>3.9658975013099999E-3</v>
      </c>
      <c r="AM802" s="21">
        <v>0.24517770044000001</v>
      </c>
      <c r="AU802" s="21">
        <v>25.407900000000001</v>
      </c>
      <c r="AV802" s="21">
        <v>1.3569897501300001E-2</v>
      </c>
      <c r="AW802" s="21">
        <v>0.23052568578800001</v>
      </c>
      <c r="BE802" s="21">
        <v>25.407900000000001</v>
      </c>
      <c r="BF802" s="21">
        <v>1.2429750131199999E-4</v>
      </c>
      <c r="BG802" s="21">
        <v>-0.89279543753400004</v>
      </c>
      <c r="BO802" s="21">
        <v>25.407900000000001</v>
      </c>
      <c r="BP802" s="21">
        <v>3.1426975013099999E-3</v>
      </c>
      <c r="BQ802" s="21">
        <v>-0.92698347172200002</v>
      </c>
      <c r="BY802" s="21">
        <v>25.407900000000001</v>
      </c>
      <c r="BZ802" s="21">
        <v>4.7890975013100004E-3</v>
      </c>
      <c r="CA802" s="21">
        <v>-1.1125756573100001</v>
      </c>
      <c r="CI802" s="21">
        <v>25.407900000000001</v>
      </c>
      <c r="CJ802" s="21">
        <v>-6.9890249868699995E-4</v>
      </c>
      <c r="CK802" s="21">
        <v>1.13895059421</v>
      </c>
      <c r="CS802" s="21">
        <v>25.407900000000001</v>
      </c>
      <c r="CT802" s="21">
        <v>6.7309750131300001E-4</v>
      </c>
      <c r="CU802" s="21">
        <v>-4.7862592600699999E-2</v>
      </c>
    </row>
    <row r="803" spans="2:99" ht="15" thickBot="1" x14ac:dyDescent="0.35">
      <c r="B803" s="23">
        <v>25.407900000000001</v>
      </c>
      <c r="C803" s="23">
        <v>2.5600226256000001E-3</v>
      </c>
      <c r="D803" s="18">
        <f t="shared" si="34"/>
        <v>6.7919980301632131E-4</v>
      </c>
      <c r="E803" s="1">
        <f t="shared" si="35"/>
        <v>39.305494332795973</v>
      </c>
      <c r="Q803" s="21">
        <v>25.441199999999998</v>
      </c>
      <c r="R803" s="21">
        <v>1.2416563907799999E-4</v>
      </c>
      <c r="S803" s="21">
        <v>-1.20895495197</v>
      </c>
      <c r="AA803" s="21">
        <v>25.441199999999998</v>
      </c>
      <c r="AB803" s="21">
        <v>-2.9639833787900002E-4</v>
      </c>
      <c r="AC803" s="21">
        <v>-1.22165199731</v>
      </c>
      <c r="AK803" s="21">
        <v>25.441199999999998</v>
      </c>
      <c r="AL803" s="21">
        <v>2.8682975013100001E-3</v>
      </c>
      <c r="AM803" s="21">
        <v>-9.1818636556800004E-2</v>
      </c>
      <c r="AU803" s="21">
        <v>25.441199999999998</v>
      </c>
      <c r="AV803" s="21">
        <v>1.30210975013E-2</v>
      </c>
      <c r="AW803" s="21">
        <v>-0.11135465609300001</v>
      </c>
      <c r="BE803" s="21">
        <v>25.441199999999998</v>
      </c>
      <c r="BF803" s="21">
        <v>-3.16850249869E-3</v>
      </c>
      <c r="BG803" s="21">
        <v>-0.64859519333299998</v>
      </c>
      <c r="BO803" s="21">
        <v>25.441199999999998</v>
      </c>
      <c r="BP803" s="21">
        <v>1.22189750131E-3</v>
      </c>
      <c r="BQ803" s="21">
        <v>-0.69255123728900003</v>
      </c>
      <c r="BY803" s="21">
        <v>25.441199999999998</v>
      </c>
      <c r="BZ803" s="21">
        <v>4.5146975013100003E-3</v>
      </c>
      <c r="CA803" s="21">
        <v>-1.12234366708</v>
      </c>
      <c r="CI803" s="21">
        <v>25.441199999999998</v>
      </c>
      <c r="CJ803" s="21">
        <v>-4.2450249868800002E-4</v>
      </c>
      <c r="CK803" s="21">
        <v>1.21709467236</v>
      </c>
      <c r="CS803" s="21">
        <v>25.441199999999998</v>
      </c>
      <c r="CT803" s="21">
        <v>6.7309750131300001E-4</v>
      </c>
      <c r="CU803" s="21">
        <v>0.35262580788800002</v>
      </c>
    </row>
    <row r="804" spans="2:99" ht="15" thickBot="1" x14ac:dyDescent="0.35">
      <c r="B804" s="23">
        <v>25.441199999999998</v>
      </c>
      <c r="C804" s="23">
        <v>4.4808226256000004E-3</v>
      </c>
      <c r="D804" s="18">
        <f t="shared" si="34"/>
        <v>2.1300076683878478E-3</v>
      </c>
      <c r="E804" s="1">
        <f t="shared" si="35"/>
        <v>61.403677367248612</v>
      </c>
      <c r="Q804" s="21">
        <v>25.474499999999999</v>
      </c>
      <c r="R804" s="21">
        <v>3.9856563907800002E-4</v>
      </c>
      <c r="S804" s="21">
        <v>-1.20895495197</v>
      </c>
      <c r="AA804" s="21">
        <v>25.474499999999999</v>
      </c>
      <c r="AB804" s="24">
        <v>-2.1998337878599999E-5</v>
      </c>
      <c r="AC804" s="21">
        <v>-1.1972319728900001</v>
      </c>
      <c r="AK804" s="21">
        <v>25.474499999999999</v>
      </c>
      <c r="AL804" s="21">
        <v>1.22189750131E-3</v>
      </c>
      <c r="AM804" s="21">
        <v>-0.42393096866899999</v>
      </c>
      <c r="AU804" s="21">
        <v>25.474499999999999</v>
      </c>
      <c r="AV804" s="21">
        <v>1.19234975013E-2</v>
      </c>
      <c r="AW804" s="21">
        <v>-0.44835099308900001</v>
      </c>
      <c r="BE804" s="21">
        <v>25.474499999999999</v>
      </c>
      <c r="BF804" s="21">
        <v>-5.6381024986899998E-3</v>
      </c>
      <c r="BG804" s="21">
        <v>-0.345786890525</v>
      </c>
      <c r="BO804" s="21">
        <v>25.474499999999999</v>
      </c>
      <c r="BP804" s="21">
        <v>-9.7330249868700001E-4</v>
      </c>
      <c r="BQ804" s="21">
        <v>-0.39951094424900002</v>
      </c>
      <c r="BY804" s="21">
        <v>25.474499999999999</v>
      </c>
      <c r="BZ804" s="21">
        <v>3.9658975013099999E-3</v>
      </c>
      <c r="CA804" s="21">
        <v>-1.0979236426600001</v>
      </c>
      <c r="CI804" s="21">
        <v>25.474499999999999</v>
      </c>
      <c r="CJ804" s="21">
        <v>-9.7330249868700001E-4</v>
      </c>
      <c r="CK804" s="21">
        <v>1.1780226332799999</v>
      </c>
      <c r="CS804" s="21">
        <v>25.474499999999999</v>
      </c>
      <c r="CT804" s="21">
        <v>6.7309750131300001E-4</v>
      </c>
      <c r="CU804" s="21">
        <v>0.70915816442000001</v>
      </c>
    </row>
    <row r="805" spans="2:99" ht="15" thickBot="1" x14ac:dyDescent="0.35">
      <c r="B805" s="23">
        <v>25.474499999999999</v>
      </c>
      <c r="C805" s="23">
        <v>5.3040226256E-3</v>
      </c>
      <c r="D805" s="18">
        <f t="shared" si="34"/>
        <v>3.4530735707056005E-3</v>
      </c>
      <c r="E805" s="1">
        <f t="shared" si="35"/>
        <v>38.066804486827465</v>
      </c>
      <c r="Q805" s="21">
        <v>25.5078</v>
      </c>
      <c r="R805" s="24">
        <v>1.2416563907799999E-4</v>
      </c>
      <c r="S805" s="21">
        <v>-1.1991869422000001</v>
      </c>
      <c r="AA805" s="21">
        <v>25.5078</v>
      </c>
      <c r="AB805" s="24">
        <v>-2.9639833787900002E-4</v>
      </c>
      <c r="AC805" s="21">
        <v>-1.0897838654500001</v>
      </c>
      <c r="AK805" s="21">
        <v>25.5078</v>
      </c>
      <c r="AL805" s="24">
        <v>-4.2450249868800002E-4</v>
      </c>
      <c r="AM805" s="21">
        <v>-0.72185526659300003</v>
      </c>
      <c r="AU805" s="21">
        <v>25.5078</v>
      </c>
      <c r="AV805" s="24">
        <v>9.7282975013100008E-3</v>
      </c>
      <c r="AW805" s="21">
        <v>-0.74139128612899996</v>
      </c>
      <c r="BE805" s="21">
        <v>25.5078</v>
      </c>
      <c r="BF805" s="24">
        <v>-7.8333024986899993E-3</v>
      </c>
      <c r="BG805" s="21">
        <v>-1.3674558412700001E-2</v>
      </c>
      <c r="BO805" s="21">
        <v>25.5078</v>
      </c>
      <c r="BP805" s="24">
        <v>-2.8941024986899998E-3</v>
      </c>
      <c r="BQ805" s="21">
        <v>-7.2282617020799994E-2</v>
      </c>
      <c r="BY805" s="21">
        <v>25.5078</v>
      </c>
      <c r="BZ805" s="24">
        <v>3.1426975013099999E-3</v>
      </c>
      <c r="CA805" s="21">
        <v>-0.99535954009799998</v>
      </c>
      <c r="CI805" s="21">
        <v>25.5078</v>
      </c>
      <c r="CJ805" s="21">
        <v>-4.2450249868800002E-4</v>
      </c>
      <c r="CK805" s="21">
        <v>1.0559225111799999</v>
      </c>
      <c r="CS805" s="21">
        <v>25.5078</v>
      </c>
      <c r="CT805" s="21">
        <v>1.2429750131199999E-4</v>
      </c>
      <c r="CU805" s="21">
        <v>0.98266243792399999</v>
      </c>
    </row>
    <row r="806" spans="2:99" ht="15" thickBot="1" x14ac:dyDescent="0.35">
      <c r="B806" s="23">
        <v>25.5078</v>
      </c>
      <c r="C806" s="23">
        <v>5.5784226256000002E-3</v>
      </c>
      <c r="D806" s="18">
        <f t="shared" si="34"/>
        <v>4.5499757796571266E-3</v>
      </c>
      <c r="E806" s="1">
        <f t="shared" si="35"/>
        <v>11.752254610331612</v>
      </c>
      <c r="Q806" s="21">
        <v>25.5411</v>
      </c>
      <c r="R806" s="21">
        <v>3.9856563907800002E-4</v>
      </c>
      <c r="S806" s="21">
        <v>-1.17476691778</v>
      </c>
      <c r="AA806" s="21">
        <v>25.5411</v>
      </c>
      <c r="AB806" s="24">
        <v>-2.1998337878599999E-5</v>
      </c>
      <c r="AC806" s="21">
        <v>-0.92372769938999999</v>
      </c>
      <c r="AK806" s="21">
        <v>25.5411</v>
      </c>
      <c r="AL806" s="21">
        <v>-1.5221024986900001E-3</v>
      </c>
      <c r="AM806" s="21">
        <v>-0.93675148148999998</v>
      </c>
      <c r="AU806" s="21">
        <v>25.5411</v>
      </c>
      <c r="AV806" s="21">
        <v>6.7098975013099998E-3</v>
      </c>
      <c r="AW806" s="21">
        <v>-0.96117150591</v>
      </c>
      <c r="BE806" s="21">
        <v>25.5411</v>
      </c>
      <c r="BF806" s="21">
        <v>-9.4797024986900003E-3</v>
      </c>
      <c r="BG806" s="21">
        <v>0.31843777369999998</v>
      </c>
      <c r="BO806" s="21">
        <v>25.5411</v>
      </c>
      <c r="BP806" s="21">
        <v>-4.54050249869E-3</v>
      </c>
      <c r="BQ806" s="21">
        <v>0.26471371997600002</v>
      </c>
      <c r="BY806" s="21">
        <v>25.5411</v>
      </c>
      <c r="BZ806" s="21">
        <v>2.59389750131E-3</v>
      </c>
      <c r="CA806" s="21">
        <v>-0.790231334969</v>
      </c>
      <c r="CI806" s="21">
        <v>25.5411</v>
      </c>
      <c r="CJ806" s="21">
        <v>-1.5010249868799999E-4</v>
      </c>
      <c r="CK806" s="21">
        <v>0.83614229140399998</v>
      </c>
      <c r="CS806" s="21">
        <v>25.5411</v>
      </c>
      <c r="CT806" s="21">
        <v>3.9869750131199999E-4</v>
      </c>
      <c r="CU806" s="21">
        <v>1.1487186039799999</v>
      </c>
    </row>
    <row r="807" spans="2:99" ht="15" thickBot="1" x14ac:dyDescent="0.35">
      <c r="B807" s="23">
        <v>25.5411</v>
      </c>
      <c r="C807" s="23">
        <v>5.8528226256000003E-3</v>
      </c>
      <c r="D807" s="18">
        <f t="shared" si="34"/>
        <v>5.3397290165670339E-3</v>
      </c>
      <c r="E807" s="1">
        <f t="shared" si="35"/>
        <v>2.9251672403386078</v>
      </c>
      <c r="Q807" s="21">
        <v>25.574400000000001</v>
      </c>
      <c r="R807" s="21">
        <v>1.2416563907799999E-4</v>
      </c>
      <c r="S807" s="21">
        <v>-1.1356948787100001</v>
      </c>
      <c r="AA807" s="21">
        <v>25.574400000000001</v>
      </c>
      <c r="AB807" s="21">
        <v>2.5240166212099998E-4</v>
      </c>
      <c r="AC807" s="21">
        <v>-0.70883148449300004</v>
      </c>
      <c r="AK807" s="21">
        <v>25.574400000000001</v>
      </c>
      <c r="AL807" s="21">
        <v>-2.8941024986899998E-3</v>
      </c>
      <c r="AM807" s="21">
        <v>-1.0832716280100001</v>
      </c>
      <c r="AU807" s="21">
        <v>25.574400000000001</v>
      </c>
      <c r="AV807" s="21">
        <v>3.9658975013099999E-3</v>
      </c>
      <c r="AW807" s="21">
        <v>-1.0832716280100001</v>
      </c>
      <c r="BE807" s="21">
        <v>25.574400000000001</v>
      </c>
      <c r="BF807" s="21">
        <v>-1.0302902498700001E-2</v>
      </c>
      <c r="BG807" s="21">
        <v>0.62613008139199999</v>
      </c>
      <c r="BO807" s="21">
        <v>25.574400000000001</v>
      </c>
      <c r="BP807" s="21">
        <v>-5.6381024986899998E-3</v>
      </c>
      <c r="BQ807" s="21">
        <v>0.58705804232000003</v>
      </c>
      <c r="BY807" s="21">
        <v>25.574400000000001</v>
      </c>
      <c r="BZ807" s="21">
        <v>1.49629750131E-3</v>
      </c>
      <c r="CA807" s="21">
        <v>-0.51672706146500003</v>
      </c>
      <c r="CI807" s="21">
        <v>25.574400000000001</v>
      </c>
      <c r="CJ807" s="24">
        <v>-1.5010249868799999E-4</v>
      </c>
      <c r="CK807" s="21">
        <v>0.52844998371200003</v>
      </c>
      <c r="CS807" s="21">
        <v>25.574400000000001</v>
      </c>
      <c r="CT807" s="21">
        <v>-1.5010249868799999E-4</v>
      </c>
      <c r="CU807" s="21">
        <v>1.2219786772400001</v>
      </c>
    </row>
    <row r="808" spans="2:99" ht="15" thickBot="1" x14ac:dyDescent="0.35">
      <c r="B808" s="23">
        <v>25.574400000000001</v>
      </c>
      <c r="C808" s="23">
        <v>5.8528226256000003E-3</v>
      </c>
      <c r="D808" s="18">
        <f t="shared" si="34"/>
        <v>5.7647599097914847E-3</v>
      </c>
      <c r="E808" s="1">
        <f t="shared" si="35"/>
        <v>8.6167132395237656E-2</v>
      </c>
      <c r="Q808" s="21">
        <v>25.607700000000001</v>
      </c>
      <c r="R808" s="21">
        <v>1.2416563907799999E-4</v>
      </c>
      <c r="S808" s="21">
        <v>-1.08197082498</v>
      </c>
      <c r="AA808" s="21">
        <v>25.607700000000001</v>
      </c>
      <c r="AB808" s="21">
        <v>2.5240166212099998E-4</v>
      </c>
      <c r="AC808" s="21">
        <v>-0.454863230525</v>
      </c>
      <c r="AK808" s="21">
        <v>25.607700000000001</v>
      </c>
      <c r="AL808" s="21">
        <v>-3.9917024986899996E-3</v>
      </c>
      <c r="AM808" s="21">
        <v>-1.10769165243</v>
      </c>
      <c r="AU808" s="21">
        <v>25.607700000000001</v>
      </c>
      <c r="AV808" s="21">
        <v>1.2429750131199999E-4</v>
      </c>
      <c r="AW808" s="21">
        <v>-1.0881556328899999</v>
      </c>
      <c r="BE808" s="21">
        <v>25.607700000000001</v>
      </c>
      <c r="BF808" s="21">
        <v>-1.05773024987E-2</v>
      </c>
      <c r="BG808" s="21">
        <v>0.88009833536000004</v>
      </c>
      <c r="BO808" s="21">
        <v>25.607700000000001</v>
      </c>
      <c r="BP808" s="21">
        <v>-6.7357024986900004E-3</v>
      </c>
      <c r="BQ808" s="21">
        <v>0.84591030117199995</v>
      </c>
      <c r="BY808" s="21">
        <v>25.607700000000001</v>
      </c>
      <c r="BZ808" s="21">
        <v>3.9869750131199999E-4</v>
      </c>
      <c r="CA808" s="21">
        <v>-0.19438273912099999</v>
      </c>
      <c r="CI808" s="21">
        <v>25.607700000000001</v>
      </c>
      <c r="CJ808" s="21">
        <v>3.9869750131199999E-4</v>
      </c>
      <c r="CK808" s="21">
        <v>0.171917627179</v>
      </c>
      <c r="CS808" s="21">
        <v>25.607700000000001</v>
      </c>
      <c r="CT808" s="21">
        <v>1.2429750131199999E-4</v>
      </c>
      <c r="CU808" s="21">
        <v>1.1487186039799999</v>
      </c>
    </row>
    <row r="809" spans="2:99" ht="15" thickBot="1" x14ac:dyDescent="0.35">
      <c r="B809" s="23">
        <v>25.607700000000001</v>
      </c>
      <c r="C809" s="23">
        <v>5.3040226256E-3</v>
      </c>
      <c r="D809" s="18">
        <f t="shared" si="34"/>
        <v>5.7950989230705959E-3</v>
      </c>
      <c r="E809" s="1">
        <f t="shared" si="35"/>
        <v>2.6795103326381025</v>
      </c>
      <c r="Q809" s="21">
        <v>25.640999999999998</v>
      </c>
      <c r="R809" s="21">
        <v>3.9856563907800002E-4</v>
      </c>
      <c r="S809" s="21">
        <v>-1.0135947566100001</v>
      </c>
      <c r="AA809" s="21">
        <v>25.640999999999998</v>
      </c>
      <c r="AB809" s="21">
        <v>8.0120166212100004E-4</v>
      </c>
      <c r="AC809" s="21">
        <v>-0.186242961905</v>
      </c>
      <c r="AK809" s="21">
        <v>25.640999999999998</v>
      </c>
      <c r="AL809" s="21">
        <v>-4.8149024986900001E-3</v>
      </c>
      <c r="AM809" s="21">
        <v>-1.1028076475499999</v>
      </c>
      <c r="AU809" s="21">
        <v>25.640999999999998</v>
      </c>
      <c r="AV809" s="21">
        <v>-3.16850249869E-3</v>
      </c>
      <c r="AW809" s="21">
        <v>-1.0832716280100001</v>
      </c>
      <c r="BE809" s="21">
        <v>25.640999999999998</v>
      </c>
      <c r="BF809" s="21">
        <v>-9.4797024986900003E-3</v>
      </c>
      <c r="BG809" s="21">
        <v>1.0656905209500001</v>
      </c>
      <c r="BO809" s="21">
        <v>25.640999999999998</v>
      </c>
      <c r="BP809" s="21">
        <v>-7.0101024986899997E-3</v>
      </c>
      <c r="BQ809" s="21">
        <v>1.04615450142</v>
      </c>
      <c r="BY809" s="21">
        <v>25.640999999999998</v>
      </c>
      <c r="BZ809" s="21">
        <v>-9.7330249868700001E-4</v>
      </c>
      <c r="CA809" s="21">
        <v>0.15238160764299999</v>
      </c>
      <c r="CI809" s="21">
        <v>25.640999999999998</v>
      </c>
      <c r="CJ809" s="21">
        <v>6.7309750131300001E-4</v>
      </c>
      <c r="CK809" s="21">
        <v>-0.20415074888900001</v>
      </c>
      <c r="CS809" s="21">
        <v>25.640999999999998</v>
      </c>
      <c r="CT809" s="21">
        <v>3.9869750131199999E-4</v>
      </c>
      <c r="CU809" s="21">
        <v>0.97289442815600002</v>
      </c>
    </row>
    <row r="810" spans="2:99" ht="15" thickBot="1" x14ac:dyDescent="0.35">
      <c r="B810" s="23">
        <v>25.640999999999998</v>
      </c>
      <c r="C810" s="23">
        <v>4.4808226256000004E-3</v>
      </c>
      <c r="D810" s="18">
        <f t="shared" si="34"/>
        <v>5.4304839434765294E-3</v>
      </c>
      <c r="E810" s="1">
        <f t="shared" si="35"/>
        <v>10.020629096344289</v>
      </c>
      <c r="Q810" s="21">
        <v>25.674299999999999</v>
      </c>
      <c r="R810" s="21">
        <v>3.9856563907800002E-4</v>
      </c>
      <c r="S810" s="21">
        <v>-0.93056667357800005</v>
      </c>
      <c r="AA810" s="21">
        <v>25.674299999999999</v>
      </c>
      <c r="AB810" s="21">
        <v>5.2680166212099998E-4</v>
      </c>
      <c r="AC810" s="21">
        <v>9.2145316483499995E-2</v>
      </c>
      <c r="AK810" s="21">
        <v>25.674299999999999</v>
      </c>
      <c r="AL810" s="21">
        <v>-4.8149024986900001E-3</v>
      </c>
      <c r="AM810" s="21">
        <v>-1.07350361824</v>
      </c>
      <c r="AU810" s="21">
        <v>25.674299999999999</v>
      </c>
      <c r="AV810" s="21">
        <v>-6.4613024986900002E-3</v>
      </c>
      <c r="AW810" s="21">
        <v>-1.04908359382</v>
      </c>
      <c r="BE810" s="21">
        <v>25.674299999999999</v>
      </c>
      <c r="BF810" s="21">
        <v>-7.8333024986899993E-3</v>
      </c>
      <c r="BG810" s="21">
        <v>1.16825462352</v>
      </c>
      <c r="BO810" s="21">
        <v>25.674299999999999</v>
      </c>
      <c r="BP810" s="21">
        <v>-6.7357024986900004E-3</v>
      </c>
      <c r="BQ810" s="21">
        <v>1.1584866137500001</v>
      </c>
      <c r="BY810" s="21">
        <v>25.674299999999999</v>
      </c>
      <c r="BZ810" s="21">
        <v>-2.0709024986899998E-3</v>
      </c>
      <c r="CA810" s="21">
        <v>0.47960993487199999</v>
      </c>
      <c r="CI810" s="21">
        <v>25.674299999999999</v>
      </c>
      <c r="CJ810" s="21">
        <v>1.22189750131E-3</v>
      </c>
      <c r="CK810" s="21">
        <v>-0.55091509565300001</v>
      </c>
      <c r="CS810" s="21">
        <v>25.674299999999999</v>
      </c>
      <c r="CT810" s="21">
        <v>1.2429750131199999E-4</v>
      </c>
      <c r="CU810" s="21">
        <v>0.69450614976799996</v>
      </c>
    </row>
    <row r="811" spans="2:99" ht="15" thickBot="1" x14ac:dyDescent="0.35">
      <c r="B811" s="23">
        <v>25.674299999999999</v>
      </c>
      <c r="C811" s="23">
        <v>3.1088226256E-3</v>
      </c>
      <c r="D811" s="18">
        <f t="shared" ref="D811:D874" si="36">$B$34*SIN(2*PI()*$C$34*B811+$E$34)*EXP(-B811/$D$34)+$A$34</f>
        <v>4.7002286441385844E-3</v>
      </c>
      <c r="E811" s="1">
        <f t="shared" ref="E811:E874" si="37">((D811-C811)/0.0003)^2</f>
        <v>28.139701287120332</v>
      </c>
      <c r="Q811" s="21">
        <v>25.707599999999999</v>
      </c>
      <c r="R811" s="21">
        <v>3.9856563907800002E-4</v>
      </c>
      <c r="S811" s="21">
        <v>-0.83777058078099997</v>
      </c>
      <c r="AA811" s="21">
        <v>25.707599999999999</v>
      </c>
      <c r="AB811" s="21">
        <v>8.0120166212100004E-4</v>
      </c>
      <c r="AC811" s="21">
        <v>0.36564958998800001</v>
      </c>
      <c r="AK811" s="21">
        <v>25.707599999999999</v>
      </c>
      <c r="AL811" s="21">
        <v>-4.8149024986900001E-3</v>
      </c>
      <c r="AM811" s="21">
        <v>-0.93675148148999998</v>
      </c>
      <c r="AU811" s="21">
        <v>25.707599999999999</v>
      </c>
      <c r="AV811" s="21">
        <v>-9.2053024986899993E-3</v>
      </c>
      <c r="AW811" s="21">
        <v>-0.89767944241800002</v>
      </c>
      <c r="BE811" s="21">
        <v>25.707599999999999</v>
      </c>
      <c r="BF811" s="21">
        <v>-5.6381024986899998E-3</v>
      </c>
      <c r="BG811" s="21">
        <v>1.1926746479400001</v>
      </c>
      <c r="BO811" s="21">
        <v>25.707599999999999</v>
      </c>
      <c r="BP811" s="21">
        <v>-5.3637024986899996E-3</v>
      </c>
      <c r="BQ811" s="21">
        <v>1.1926746479400001</v>
      </c>
      <c r="BY811" s="21">
        <v>25.707599999999999</v>
      </c>
      <c r="BZ811" s="21">
        <v>-2.8941024986899998E-3</v>
      </c>
      <c r="CA811" s="21">
        <v>0.772650227912</v>
      </c>
      <c r="CI811" s="21">
        <v>25.707599999999999</v>
      </c>
      <c r="CJ811" s="21">
        <v>1.49629750131E-3</v>
      </c>
      <c r="CK811" s="21">
        <v>-0.83907138381000002</v>
      </c>
      <c r="CS811" s="21">
        <v>25.707599999999999</v>
      </c>
      <c r="CT811" s="21">
        <v>6.7309750131300001E-4</v>
      </c>
      <c r="CU811" s="21">
        <v>0.32332177858400002</v>
      </c>
    </row>
    <row r="812" spans="2:99" ht="15" thickBot="1" x14ac:dyDescent="0.35">
      <c r="B812" s="23">
        <v>25.707599999999999</v>
      </c>
      <c r="C812" s="23">
        <v>1.7368226256E-3</v>
      </c>
      <c r="D812" s="18">
        <f t="shared" si="36"/>
        <v>3.6608768601822058E-3</v>
      </c>
      <c r="E812" s="1">
        <f t="shared" si="37"/>
        <v>41.133163306819092</v>
      </c>
      <c r="Q812" s="21">
        <v>25.7409</v>
      </c>
      <c r="R812" s="21">
        <v>3.9856563907800002E-4</v>
      </c>
      <c r="S812" s="21">
        <v>-0.73520647821700003</v>
      </c>
      <c r="AA812" s="21">
        <v>25.7409</v>
      </c>
      <c r="AB812" s="21">
        <v>1.3500016621200001E-3</v>
      </c>
      <c r="AC812" s="21">
        <v>0.604965829304</v>
      </c>
      <c r="AK812" s="21">
        <v>25.7409</v>
      </c>
      <c r="AL812" s="21">
        <v>-4.54050249869E-3</v>
      </c>
      <c r="AM812" s="21">
        <v>-0.72185526659300003</v>
      </c>
      <c r="AU812" s="21">
        <v>25.7409</v>
      </c>
      <c r="AV812" s="21">
        <v>-1.11261024987E-2</v>
      </c>
      <c r="AW812" s="21">
        <v>-0.66324720798500003</v>
      </c>
      <c r="BE812" s="21">
        <v>25.7409</v>
      </c>
      <c r="BF812" s="21">
        <v>-2.8941024986899998E-3</v>
      </c>
      <c r="BG812" s="21">
        <v>1.1487186039799999</v>
      </c>
      <c r="BO812" s="21">
        <v>25.7409</v>
      </c>
      <c r="BP812" s="21">
        <v>-4.54050249869E-3</v>
      </c>
      <c r="BQ812" s="21">
        <v>1.1633706186299999</v>
      </c>
      <c r="BY812" s="21">
        <v>25.7409</v>
      </c>
      <c r="BZ812" s="21">
        <v>-3.4429024986900002E-3</v>
      </c>
      <c r="CA812" s="21">
        <v>0.99731445257600004</v>
      </c>
      <c r="CI812" s="21">
        <v>25.7409</v>
      </c>
      <c r="CJ812" s="21">
        <v>1.7706975013099999E-3</v>
      </c>
      <c r="CK812" s="21">
        <v>-1.0344315791700001</v>
      </c>
      <c r="CS812" s="21">
        <v>25.7409</v>
      </c>
      <c r="CT812" s="21">
        <v>3.9869750131199999E-4</v>
      </c>
      <c r="CU812" s="21">
        <v>-8.2050626788799999E-2</v>
      </c>
    </row>
    <row r="813" spans="2:99" ht="15" thickBot="1" x14ac:dyDescent="0.35">
      <c r="B813" s="23">
        <v>25.7409</v>
      </c>
      <c r="C813" s="23">
        <v>-1.8397737440099999E-4</v>
      </c>
      <c r="D813" s="18">
        <f t="shared" si="36"/>
        <v>2.3918298931649147E-3</v>
      </c>
      <c r="E813" s="1">
        <f t="shared" si="37"/>
        <v>73.719811996059832</v>
      </c>
      <c r="Q813" s="21">
        <v>25.7742</v>
      </c>
      <c r="R813" s="21">
        <v>3.9856563907800002E-4</v>
      </c>
      <c r="S813" s="21">
        <v>-0.62775837076899998</v>
      </c>
      <c r="AA813" s="21">
        <v>25.7742</v>
      </c>
      <c r="AB813" s="21">
        <v>1.3500016621200001E-3</v>
      </c>
      <c r="AC813" s="21">
        <v>0.80032602466400005</v>
      </c>
      <c r="AK813" s="21">
        <v>25.7742</v>
      </c>
      <c r="AL813" s="21">
        <v>-3.4429024986900002E-3</v>
      </c>
      <c r="AM813" s="21">
        <v>-0.433698978437</v>
      </c>
      <c r="AU813" s="21">
        <v>25.7742</v>
      </c>
      <c r="AV813" s="21">
        <v>-1.19493024987E-2</v>
      </c>
      <c r="AW813" s="21">
        <v>-0.37020691494500002</v>
      </c>
      <c r="BE813" s="21">
        <v>25.7742</v>
      </c>
      <c r="BF813" s="21">
        <v>1.2429750131199999E-4</v>
      </c>
      <c r="BG813" s="21">
        <v>1.0217344770000001</v>
      </c>
      <c r="BO813" s="21">
        <v>25.7742</v>
      </c>
      <c r="BP813" s="21">
        <v>-2.3453024986899999E-3</v>
      </c>
      <c r="BQ813" s="21">
        <v>1.0363864916500001</v>
      </c>
      <c r="BY813" s="21">
        <v>25.7742</v>
      </c>
      <c r="BZ813" s="21">
        <v>-3.16850249869E-3</v>
      </c>
      <c r="CA813" s="21">
        <v>1.13895059421</v>
      </c>
      <c r="CI813" s="21">
        <v>25.7742</v>
      </c>
      <c r="CJ813" s="24">
        <v>2.0450975013100001E-3</v>
      </c>
      <c r="CK813" s="21">
        <v>-1.1125756573100001</v>
      </c>
      <c r="CS813" s="21">
        <v>25.7742</v>
      </c>
      <c r="CT813" s="21">
        <v>9.4749750131299995E-4</v>
      </c>
      <c r="CU813" s="21">
        <v>-0.47765502239300001</v>
      </c>
    </row>
    <row r="814" spans="2:99" ht="15" thickBot="1" x14ac:dyDescent="0.35">
      <c r="B814" s="23">
        <v>25.7742</v>
      </c>
      <c r="C814" s="23">
        <v>-1.2815773744E-3</v>
      </c>
      <c r="D814" s="18">
        <f t="shared" si="36"/>
        <v>9.8928449619590316E-4</v>
      </c>
      <c r="E814" s="1">
        <f t="shared" si="37"/>
        <v>57.297929281403633</v>
      </c>
      <c r="Q814" s="21">
        <v>25.807500000000001</v>
      </c>
      <c r="R814" s="21">
        <v>6.7296563907800002E-4</v>
      </c>
      <c r="S814" s="21">
        <v>-0.505658248669</v>
      </c>
      <c r="AA814" s="21">
        <v>25.807500000000001</v>
      </c>
      <c r="AB814" s="21">
        <v>1.3500016621200001E-3</v>
      </c>
      <c r="AC814" s="21">
        <v>0.94684617118400005</v>
      </c>
      <c r="AK814" s="21">
        <v>25.807500000000001</v>
      </c>
      <c r="AL814" s="21">
        <v>-2.6197024986900001E-3</v>
      </c>
      <c r="AM814" s="21">
        <v>-0.116238660977</v>
      </c>
      <c r="AU814" s="21">
        <v>25.807500000000001</v>
      </c>
      <c r="AV814" s="21">
        <v>-1.19493024987E-2</v>
      </c>
      <c r="AW814" s="21">
        <v>-3.8094582832700001E-2</v>
      </c>
      <c r="BE814" s="21">
        <v>25.807500000000001</v>
      </c>
      <c r="BF814" s="21">
        <v>3.41709750131E-3</v>
      </c>
      <c r="BG814" s="21">
        <v>0.81172226698399996</v>
      </c>
      <c r="BO814" s="21">
        <v>25.807500000000001</v>
      </c>
      <c r="BP814" s="21">
        <v>-4.2450249868800002E-4</v>
      </c>
      <c r="BQ814" s="21">
        <v>0.83125828652</v>
      </c>
      <c r="BY814" s="21">
        <v>25.807500000000001</v>
      </c>
      <c r="BZ814" s="21">
        <v>-3.4429024986900002E-3</v>
      </c>
      <c r="CA814" s="21">
        <v>1.2073266625900001</v>
      </c>
      <c r="CI814" s="21">
        <v>25.807500000000001</v>
      </c>
      <c r="CJ814" s="21">
        <v>1.7706975013099999E-3</v>
      </c>
      <c r="CK814" s="21">
        <v>-1.10769165243</v>
      </c>
      <c r="CS814" s="21">
        <v>25.807500000000001</v>
      </c>
      <c r="CT814" s="21">
        <v>6.7309750131300001E-4</v>
      </c>
      <c r="CU814" s="21">
        <v>-0.80976735450500004</v>
      </c>
    </row>
    <row r="815" spans="2:99" ht="15" thickBot="1" x14ac:dyDescent="0.35">
      <c r="B815" s="23">
        <v>25.807500000000001</v>
      </c>
      <c r="C815" s="23">
        <v>-2.9279773744000002E-3</v>
      </c>
      <c r="D815" s="18">
        <f t="shared" si="36"/>
        <v>-4.4105593034960073E-4</v>
      </c>
      <c r="E815" s="1">
        <f t="shared" si="37"/>
        <v>68.719758543085831</v>
      </c>
      <c r="Q815" s="21">
        <v>25.840800000000002</v>
      </c>
      <c r="R815" s="21">
        <v>3.9856563907800002E-4</v>
      </c>
      <c r="S815" s="21">
        <v>-0.38844213145299999</v>
      </c>
      <c r="AA815" s="21">
        <v>25.840800000000002</v>
      </c>
      <c r="AB815" s="21">
        <v>1.3500016621200001E-3</v>
      </c>
      <c r="AC815" s="21">
        <v>1.0445262688600001</v>
      </c>
      <c r="AK815" s="21">
        <v>25.840800000000002</v>
      </c>
      <c r="AL815" s="21">
        <v>-9.7330249868700001E-4</v>
      </c>
      <c r="AM815" s="21">
        <v>0.21587367113600001</v>
      </c>
      <c r="AU815" s="21">
        <v>25.840800000000002</v>
      </c>
      <c r="AV815" s="21">
        <v>-1.11261024987E-2</v>
      </c>
      <c r="AW815" s="21">
        <v>0.298901754164</v>
      </c>
      <c r="BE815" s="21">
        <v>25.840800000000002</v>
      </c>
      <c r="BF815" s="21">
        <v>6.4354975013099997E-3</v>
      </c>
      <c r="BG815" s="21">
        <v>0.52356597882800004</v>
      </c>
      <c r="BO815" s="21">
        <v>25.840800000000002</v>
      </c>
      <c r="BP815" s="21">
        <v>1.49629750131E-3</v>
      </c>
      <c r="BQ815" s="21">
        <v>0.55775401301600003</v>
      </c>
      <c r="BY815" s="21">
        <v>25.840800000000002</v>
      </c>
      <c r="BZ815" s="21">
        <v>-3.16850249869E-3</v>
      </c>
      <c r="CA815" s="21">
        <v>1.1780226332799999</v>
      </c>
      <c r="CI815" s="21">
        <v>25.840800000000002</v>
      </c>
      <c r="CJ815" s="21">
        <v>2.0450975013100001E-3</v>
      </c>
      <c r="CK815" s="21">
        <v>-1.07350361824</v>
      </c>
      <c r="CS815" s="21">
        <v>25.840800000000002</v>
      </c>
      <c r="CT815" s="24">
        <v>9.4749750131299995E-4</v>
      </c>
      <c r="CU815" s="21">
        <v>-1.0344315791700001</v>
      </c>
    </row>
    <row r="816" spans="2:99" ht="15" thickBot="1" x14ac:dyDescent="0.35">
      <c r="B816" s="23">
        <v>25.840800000000002</v>
      </c>
      <c r="C816" s="23">
        <v>-3.7511773743999998E-3</v>
      </c>
      <c r="D816" s="18">
        <f t="shared" si="36"/>
        <v>-1.7919448948090712E-3</v>
      </c>
      <c r="E816" s="1">
        <f t="shared" si="37"/>
        <v>42.651021212044661</v>
      </c>
      <c r="Q816" s="21">
        <v>25.874099999999999</v>
      </c>
      <c r="R816" s="21">
        <v>3.9856563907800002E-4</v>
      </c>
      <c r="S816" s="21">
        <v>-0.26634200935300001</v>
      </c>
      <c r="AA816" s="21">
        <v>25.874099999999999</v>
      </c>
      <c r="AB816" s="21">
        <v>1.62440166212E-3</v>
      </c>
      <c r="AC816" s="21">
        <v>1.0933663176999999</v>
      </c>
      <c r="AK816" s="21">
        <v>25.874099999999999</v>
      </c>
      <c r="AL816" s="21">
        <v>1.2429750131199999E-4</v>
      </c>
      <c r="AM816" s="21">
        <v>0.51868197394399995</v>
      </c>
      <c r="AU816" s="21">
        <v>25.874099999999999</v>
      </c>
      <c r="AV816" s="21">
        <v>-9.4797024986900003E-3</v>
      </c>
      <c r="AW816" s="21">
        <v>0.60171005697199997</v>
      </c>
      <c r="BE816" s="21">
        <v>25.874099999999999</v>
      </c>
      <c r="BF816" s="21">
        <v>8.6306975013100001E-3</v>
      </c>
      <c r="BG816" s="21">
        <v>0.19145364671599999</v>
      </c>
      <c r="BO816" s="21">
        <v>25.874099999999999</v>
      </c>
      <c r="BP816" s="21">
        <v>3.6914975013100002E-3</v>
      </c>
      <c r="BQ816" s="21">
        <v>0.225641680904</v>
      </c>
      <c r="BY816" s="21">
        <v>25.874099999999999</v>
      </c>
      <c r="BZ816" s="21">
        <v>-2.6197024986900001E-3</v>
      </c>
      <c r="CA816" s="21">
        <v>1.07545853072</v>
      </c>
      <c r="CI816" s="21">
        <v>25.874099999999999</v>
      </c>
      <c r="CJ816" s="21">
        <v>1.49629750131E-3</v>
      </c>
      <c r="CK816" s="21">
        <v>-0.92698347172200002</v>
      </c>
      <c r="CS816" s="21">
        <v>25.874099999999999</v>
      </c>
      <c r="CT816" s="21">
        <v>1.22189750131E-3</v>
      </c>
      <c r="CU816" s="21">
        <v>-1.1174596621999999</v>
      </c>
    </row>
    <row r="817" spans="2:99" ht="15" thickBot="1" x14ac:dyDescent="0.35">
      <c r="B817" s="23">
        <v>25.874099999999999</v>
      </c>
      <c r="C817" s="23">
        <v>-4.8487773744E-3</v>
      </c>
      <c r="D817" s="18">
        <f t="shared" si="36"/>
        <v>-2.962631369147881E-3</v>
      </c>
      <c r="E817" s="1">
        <f t="shared" si="37"/>
        <v>39.528297256983642</v>
      </c>
      <c r="Q817" s="21">
        <v>25.907399999999999</v>
      </c>
      <c r="R817" s="21">
        <v>3.9856563907800002E-4</v>
      </c>
      <c r="S817" s="21">
        <v>-0.134473877485</v>
      </c>
      <c r="AA817" s="21">
        <v>25.907399999999999</v>
      </c>
      <c r="AB817" s="21">
        <v>1.3500016621200001E-3</v>
      </c>
      <c r="AC817" s="21">
        <v>1.0738302981700001</v>
      </c>
      <c r="AK817" s="21">
        <v>25.907399999999999</v>
      </c>
      <c r="AL817" s="21">
        <v>1.7706975013099999E-3</v>
      </c>
      <c r="AM817" s="21">
        <v>0.79218624744800004</v>
      </c>
      <c r="AU817" s="21">
        <v>25.907399999999999</v>
      </c>
      <c r="AV817" s="21">
        <v>-7.0101024986899997E-3</v>
      </c>
      <c r="AW817" s="21">
        <v>0.860562315824</v>
      </c>
      <c r="BE817" s="21">
        <v>25.907399999999999</v>
      </c>
      <c r="BF817" s="21">
        <v>1.0825897501300001E-2</v>
      </c>
      <c r="BG817" s="21">
        <v>-0.15531070004899999</v>
      </c>
      <c r="BO817" s="21">
        <v>25.907399999999999</v>
      </c>
      <c r="BP817" s="21">
        <v>5.3378975013099999E-3</v>
      </c>
      <c r="BQ817" s="21">
        <v>-0.12600667074499999</v>
      </c>
      <c r="BY817" s="21">
        <v>25.907399999999999</v>
      </c>
      <c r="BZ817" s="21">
        <v>-1.2477024986899999E-3</v>
      </c>
      <c r="CA817" s="21">
        <v>0.88498234024400002</v>
      </c>
      <c r="CI817" s="21">
        <v>25.907399999999999</v>
      </c>
      <c r="CJ817" s="21">
        <v>1.22189750131E-3</v>
      </c>
      <c r="CK817" s="21">
        <v>-0.67789922263699998</v>
      </c>
      <c r="CS817" s="21">
        <v>25.907399999999999</v>
      </c>
      <c r="CT817" s="24">
        <v>9.4749750131299995E-4</v>
      </c>
      <c r="CU817" s="21">
        <v>-1.1174596621999999</v>
      </c>
    </row>
    <row r="818" spans="2:99" ht="15" thickBot="1" x14ac:dyDescent="0.35">
      <c r="B818" s="23">
        <v>25.907399999999999</v>
      </c>
      <c r="C818" s="23">
        <v>-5.3975773744000003E-3</v>
      </c>
      <c r="D818" s="18">
        <f t="shared" si="36"/>
        <v>-3.8663710279094065E-3</v>
      </c>
      <c r="E818" s="1">
        <f t="shared" si="37"/>
        <v>26.051031950367474</v>
      </c>
      <c r="Q818" s="21">
        <v>25.9407</v>
      </c>
      <c r="R818" s="21">
        <v>6.7296563907800002E-4</v>
      </c>
      <c r="S818" s="21">
        <v>-7.4897505006100004E-3</v>
      </c>
      <c r="AA818" s="21">
        <v>25.9407</v>
      </c>
      <c r="AB818" s="21">
        <v>1.3500016621200001E-3</v>
      </c>
      <c r="AC818" s="21">
        <v>1.0005702249099999</v>
      </c>
      <c r="AK818" s="21">
        <v>25.9407</v>
      </c>
      <c r="AL818" s="21">
        <v>3.41709750131E-3</v>
      </c>
      <c r="AM818" s="21">
        <v>1.00219845746</v>
      </c>
      <c r="AU818" s="21">
        <v>25.9407</v>
      </c>
      <c r="AV818" s="21">
        <v>-3.9917024986899996E-3</v>
      </c>
      <c r="AW818" s="21">
        <v>1.0510385063000001</v>
      </c>
      <c r="BE818" s="21">
        <v>25.9407</v>
      </c>
      <c r="BF818" s="21">
        <v>1.1374697501299999E-2</v>
      </c>
      <c r="BG818" s="21">
        <v>-0.48742303216100002</v>
      </c>
      <c r="BO818" s="21">
        <v>25.9407</v>
      </c>
      <c r="BP818" s="21">
        <v>6.7098975013099998E-3</v>
      </c>
      <c r="BQ818" s="21">
        <v>-0.46300300774100001</v>
      </c>
      <c r="BY818" s="21">
        <v>25.9407</v>
      </c>
      <c r="BZ818" s="21">
        <v>-1.5010249868799999E-4</v>
      </c>
      <c r="CA818" s="21">
        <v>0.61636207162400003</v>
      </c>
      <c r="CI818" s="21">
        <v>25.9407</v>
      </c>
      <c r="CJ818" s="21">
        <v>1.22189750131E-3</v>
      </c>
      <c r="CK818" s="21">
        <v>-0.360438905177</v>
      </c>
      <c r="CS818" s="21">
        <v>25.9407</v>
      </c>
      <c r="CT818" s="21">
        <v>1.22189750131E-3</v>
      </c>
      <c r="CU818" s="21">
        <v>-1.04419958894</v>
      </c>
    </row>
    <row r="819" spans="2:99" ht="15" thickBot="1" x14ac:dyDescent="0.35">
      <c r="B819" s="23">
        <v>25.9407</v>
      </c>
      <c r="C819" s="23">
        <v>-5.1231773744000002E-3</v>
      </c>
      <c r="D819" s="18">
        <f t="shared" si="36"/>
        <v>-4.4368504089755123E-3</v>
      </c>
      <c r="E819" s="1">
        <f t="shared" si="37"/>
        <v>5.2338300385420693</v>
      </c>
      <c r="Q819" s="21">
        <v>25.974</v>
      </c>
      <c r="R819" s="21">
        <v>3.9856563907800002E-4</v>
      </c>
      <c r="S819" s="21">
        <v>0.1146103716</v>
      </c>
      <c r="AA819" s="21">
        <v>25.974</v>
      </c>
      <c r="AB819" s="21">
        <v>1.3500016621200001E-3</v>
      </c>
      <c r="AC819" s="21">
        <v>0.87847010280799998</v>
      </c>
      <c r="AK819" s="21">
        <v>25.974</v>
      </c>
      <c r="AL819" s="21">
        <v>4.5146975013100003E-3</v>
      </c>
      <c r="AM819" s="21">
        <v>1.1340665893299999</v>
      </c>
      <c r="AU819" s="21">
        <v>25.974</v>
      </c>
      <c r="AV819" s="21">
        <v>-4.2450249868800002E-4</v>
      </c>
      <c r="AW819" s="21">
        <v>1.1584866137500001</v>
      </c>
      <c r="BE819" s="21">
        <v>25.974</v>
      </c>
      <c r="BF819" s="21">
        <v>1.19234975013E-2</v>
      </c>
      <c r="BG819" s="21">
        <v>-0.77069531543299996</v>
      </c>
      <c r="BO819" s="21">
        <v>25.974</v>
      </c>
      <c r="BP819" s="21">
        <v>8.0818975013099998E-3</v>
      </c>
      <c r="BQ819" s="21">
        <v>-0.75604330078100002</v>
      </c>
      <c r="BY819" s="21">
        <v>25.974</v>
      </c>
      <c r="BZ819" s="21">
        <v>9.4749750131299995E-4</v>
      </c>
      <c r="CA819" s="21">
        <v>0.29401774928000002</v>
      </c>
      <c r="CI819" s="21">
        <v>25.974</v>
      </c>
      <c r="CJ819" s="21">
        <v>6.7309750131300001E-4</v>
      </c>
      <c r="CK819" s="21">
        <v>9.7745623931599999E-4</v>
      </c>
      <c r="CS819" s="21">
        <v>25.974</v>
      </c>
      <c r="CT819" s="24">
        <v>9.4749750131299995E-4</v>
      </c>
      <c r="CU819" s="21">
        <v>-0.82441936915799996</v>
      </c>
    </row>
    <row r="820" spans="2:99" ht="15" thickBot="1" x14ac:dyDescent="0.35">
      <c r="B820" s="23">
        <v>25.974</v>
      </c>
      <c r="C820" s="23">
        <v>-4.2999773743999997E-3</v>
      </c>
      <c r="D820" s="18">
        <f t="shared" si="36"/>
        <v>-4.6330484853566514E-3</v>
      </c>
      <c r="E820" s="1">
        <f t="shared" si="37"/>
        <v>1.2326262772655359</v>
      </c>
      <c r="Q820" s="21">
        <v>26.007300000000001</v>
      </c>
      <c r="R820" s="21">
        <v>6.7296563907800002E-4</v>
      </c>
      <c r="S820" s="21">
        <v>0.24647850346799999</v>
      </c>
      <c r="AA820" s="21">
        <v>26.007300000000001</v>
      </c>
      <c r="AB820" s="21">
        <v>1.0756016621199999E-3</v>
      </c>
      <c r="AC820" s="21">
        <v>0.70264592698399997</v>
      </c>
      <c r="AK820" s="21">
        <v>26.007300000000001</v>
      </c>
      <c r="AL820" s="21">
        <v>5.6122975013100001E-3</v>
      </c>
      <c r="AM820" s="21">
        <v>1.2024426577</v>
      </c>
      <c r="AU820" s="21">
        <v>26.007300000000001</v>
      </c>
      <c r="AV820" s="21">
        <v>2.8682975013100001E-3</v>
      </c>
      <c r="AW820" s="21">
        <v>1.2073266625900001</v>
      </c>
      <c r="BE820" s="21">
        <v>26.007300000000001</v>
      </c>
      <c r="BF820" s="21">
        <v>1.1374697501299999E-2</v>
      </c>
      <c r="BG820" s="21">
        <v>-0.98559153033000002</v>
      </c>
      <c r="BO820" s="21">
        <v>26.007300000000001</v>
      </c>
      <c r="BP820" s="21">
        <v>8.0818975013099998E-3</v>
      </c>
      <c r="BQ820" s="21">
        <v>-0.97093951567799996</v>
      </c>
      <c r="BY820" s="21">
        <v>26.007300000000001</v>
      </c>
      <c r="BZ820" s="21">
        <v>2.0450975013100001E-3</v>
      </c>
      <c r="CA820" s="21">
        <v>-5.7630602368699997E-2</v>
      </c>
      <c r="CI820" s="21">
        <v>26.007300000000001</v>
      </c>
      <c r="CJ820" s="21">
        <v>3.9869750131199999E-4</v>
      </c>
      <c r="CK820" s="21">
        <v>0.357509812772</v>
      </c>
      <c r="CS820" s="21">
        <v>26.007300000000001</v>
      </c>
      <c r="CT820" s="21">
        <v>9.4749750131299995E-4</v>
      </c>
      <c r="CU820" s="21">
        <v>-0.50695905169699995</v>
      </c>
    </row>
    <row r="821" spans="2:99" ht="15" thickBot="1" x14ac:dyDescent="0.35">
      <c r="B821" s="23">
        <v>26.007300000000001</v>
      </c>
      <c r="C821" s="23">
        <v>-3.7511773743999998E-3</v>
      </c>
      <c r="D821" s="18">
        <f t="shared" si="36"/>
        <v>-4.442179566265734E-3</v>
      </c>
      <c r="E821" s="1">
        <f t="shared" si="37"/>
        <v>5.3053781018138793</v>
      </c>
      <c r="Q821" s="21">
        <v>26.040600000000001</v>
      </c>
      <c r="R821" s="24">
        <v>6.7296563907800002E-4</v>
      </c>
      <c r="S821" s="21">
        <v>0.36369462068399999</v>
      </c>
      <c r="AA821" s="21">
        <v>26.040600000000001</v>
      </c>
      <c r="AB821" s="24">
        <v>1.0756016621199999E-3</v>
      </c>
      <c r="AC821" s="21">
        <v>0.473097697436</v>
      </c>
      <c r="AK821" s="21">
        <v>26.040600000000001</v>
      </c>
      <c r="AL821" s="24">
        <v>6.1610975013100004E-3</v>
      </c>
      <c r="AM821" s="21">
        <v>1.18779064305</v>
      </c>
      <c r="AU821" s="21">
        <v>26.040600000000001</v>
      </c>
      <c r="AV821" s="24">
        <v>6.1610975013100004E-3</v>
      </c>
      <c r="AW821" s="21">
        <v>1.1633706186299999</v>
      </c>
      <c r="BE821" s="21">
        <v>26.040600000000001</v>
      </c>
      <c r="BF821" s="24">
        <v>1.0002697501299999E-2</v>
      </c>
      <c r="BG821" s="21">
        <v>-1.09303963778</v>
      </c>
      <c r="BO821" s="21">
        <v>26.040600000000001</v>
      </c>
      <c r="BP821" s="24">
        <v>7.8074975013099996E-3</v>
      </c>
      <c r="BQ821" s="21">
        <v>-1.0881556328899999</v>
      </c>
      <c r="BY821" s="21">
        <v>26.040600000000001</v>
      </c>
      <c r="BZ821" s="24">
        <v>2.59389750131E-3</v>
      </c>
      <c r="CA821" s="21">
        <v>-0.404394949133</v>
      </c>
      <c r="CI821" s="21">
        <v>26.040600000000001</v>
      </c>
      <c r="CJ821" s="21">
        <v>-4.2450249868800002E-4</v>
      </c>
      <c r="CK821" s="21">
        <v>0.68473814</v>
      </c>
      <c r="CS821" s="21">
        <v>26.040600000000001</v>
      </c>
      <c r="CT821" s="21">
        <v>6.7309750131300001E-4</v>
      </c>
      <c r="CU821" s="21">
        <v>-0.121122665861</v>
      </c>
    </row>
    <row r="822" spans="2:99" ht="15" thickBot="1" x14ac:dyDescent="0.35">
      <c r="B822" s="23">
        <v>26.040600000000001</v>
      </c>
      <c r="C822" s="23">
        <v>-2.3791773743999998E-3</v>
      </c>
      <c r="D822" s="18">
        <f t="shared" si="36"/>
        <v>-3.8805069303381973E-3</v>
      </c>
      <c r="E822" s="1">
        <f t="shared" si="37"/>
        <v>25.044338172595399</v>
      </c>
      <c r="Q822" s="21">
        <v>26.073899999999998</v>
      </c>
      <c r="R822" s="21">
        <v>3.9856563907800002E-4</v>
      </c>
      <c r="S822" s="21">
        <v>0.47602673301600001</v>
      </c>
      <c r="AA822" s="21">
        <v>26.073899999999998</v>
      </c>
      <c r="AB822" s="21">
        <v>1.0756016621199999E-3</v>
      </c>
      <c r="AC822" s="21">
        <v>0.20936143369999999</v>
      </c>
      <c r="AK822" s="21">
        <v>26.073899999999998</v>
      </c>
      <c r="AL822" s="21">
        <v>6.4354975013099997E-3</v>
      </c>
      <c r="AM822" s="21">
        <v>1.09011054537</v>
      </c>
      <c r="AU822" s="21">
        <v>26.073899999999998</v>
      </c>
      <c r="AV822" s="21">
        <v>8.9050975013099994E-3</v>
      </c>
      <c r="AW822" s="21">
        <v>1.0412704965299999</v>
      </c>
      <c r="BE822" s="21">
        <v>26.073899999999998</v>
      </c>
      <c r="BF822" s="21">
        <v>8.3562975013100008E-3</v>
      </c>
      <c r="BG822" s="21">
        <v>-1.1028076475499999</v>
      </c>
      <c r="BO822" s="21">
        <v>26.073899999999998</v>
      </c>
      <c r="BP822" s="21">
        <v>6.98429750131E-3</v>
      </c>
      <c r="BQ822" s="21">
        <v>-1.1028076475499999</v>
      </c>
      <c r="BY822" s="21">
        <v>26.073899999999998</v>
      </c>
      <c r="BZ822" s="21">
        <v>3.9658975013099999E-3</v>
      </c>
      <c r="CA822" s="21">
        <v>-0.71208725682499996</v>
      </c>
      <c r="CI822" s="21">
        <v>26.073899999999998</v>
      </c>
      <c r="CJ822" s="21">
        <v>-4.2450249868800002E-4</v>
      </c>
      <c r="CK822" s="21">
        <v>0.94359039885200002</v>
      </c>
      <c r="CS822" s="21">
        <v>26.073899999999998</v>
      </c>
      <c r="CT822" s="21">
        <v>3.9869750131199999E-4</v>
      </c>
      <c r="CU822" s="21">
        <v>0.27448172974399998</v>
      </c>
    </row>
    <row r="823" spans="2:99" ht="15" thickBot="1" x14ac:dyDescent="0.35">
      <c r="B823" s="23">
        <v>26.073899999999998</v>
      </c>
      <c r="C823" s="23">
        <v>-1.5559773744E-3</v>
      </c>
      <c r="D823" s="18">
        <f t="shared" si="36"/>
        <v>-2.991977107354432E-3</v>
      </c>
      <c r="E823" s="1">
        <f t="shared" si="37"/>
        <v>22.91216925605778</v>
      </c>
      <c r="Q823" s="21">
        <v>26.107199999999999</v>
      </c>
      <c r="R823" s="21">
        <v>6.7296563907800002E-4</v>
      </c>
      <c r="S823" s="21">
        <v>0.58835884534799998</v>
      </c>
      <c r="AA823" s="21">
        <v>26.107199999999999</v>
      </c>
      <c r="AB823" s="21">
        <v>8.0120166212100004E-4</v>
      </c>
      <c r="AC823" s="21">
        <v>-7.8794854456699995E-2</v>
      </c>
      <c r="AK823" s="21">
        <v>26.107199999999999</v>
      </c>
      <c r="AL823" s="21">
        <v>6.1610975013100004E-3</v>
      </c>
      <c r="AM823" s="21">
        <v>0.919170374432</v>
      </c>
      <c r="AU823" s="21">
        <v>26.107199999999999</v>
      </c>
      <c r="AV823" s="21">
        <v>1.16490975013E-2</v>
      </c>
      <c r="AW823" s="21">
        <v>0.84102629628799996</v>
      </c>
      <c r="BE823" s="21">
        <v>26.107199999999999</v>
      </c>
      <c r="BF823" s="21">
        <v>5.3378975013099999E-3</v>
      </c>
      <c r="BG823" s="21">
        <v>-1.0979236426600001</v>
      </c>
      <c r="BO823" s="21">
        <v>26.107199999999999</v>
      </c>
      <c r="BP823" s="21">
        <v>6.1610975013100004E-3</v>
      </c>
      <c r="BQ823" s="21">
        <v>-1.0979236426600001</v>
      </c>
      <c r="BY823" s="21">
        <v>26.107199999999999</v>
      </c>
      <c r="BZ823" s="21">
        <v>4.2402975013100001E-3</v>
      </c>
      <c r="CA823" s="21">
        <v>-0.95140349614200004</v>
      </c>
      <c r="CI823" s="21">
        <v>26.107199999999999</v>
      </c>
      <c r="CJ823" s="21">
        <v>-6.9890249868699995E-4</v>
      </c>
      <c r="CK823" s="21">
        <v>1.1145305697900001</v>
      </c>
      <c r="CS823" s="21">
        <v>26.107199999999999</v>
      </c>
      <c r="CT823" s="21">
        <v>3.9869750131199999E-4</v>
      </c>
      <c r="CU823" s="21">
        <v>0.64566610092800003</v>
      </c>
    </row>
    <row r="824" spans="2:99" ht="15" thickBot="1" x14ac:dyDescent="0.35">
      <c r="B824" s="23">
        <v>26.107199999999999</v>
      </c>
      <c r="C824" s="30">
        <v>9.0422625598699996E-5</v>
      </c>
      <c r="D824" s="18">
        <f t="shared" si="36"/>
        <v>-1.8447881713129087E-3</v>
      </c>
      <c r="E824" s="1">
        <f t="shared" si="37"/>
        <v>41.611564760925155</v>
      </c>
      <c r="Q824" s="21">
        <v>26.140499999999999</v>
      </c>
      <c r="R824" s="21">
        <v>6.7296563907800002E-4</v>
      </c>
      <c r="S824" s="21">
        <v>0.68115493814399997</v>
      </c>
      <c r="AA824" s="21">
        <v>26.140499999999999</v>
      </c>
      <c r="AB824" s="21">
        <v>2.5240166212099998E-4</v>
      </c>
      <c r="AC824" s="21">
        <v>-0.37183514749699997</v>
      </c>
      <c r="AK824" s="21">
        <v>26.140499999999999</v>
      </c>
      <c r="AL824" s="21">
        <v>5.6122975013100001E-3</v>
      </c>
      <c r="AM824" s="21">
        <v>0.67008612534800005</v>
      </c>
      <c r="AU824" s="21">
        <v>26.140499999999999</v>
      </c>
      <c r="AV824" s="21">
        <v>1.30210975013E-2</v>
      </c>
      <c r="AW824" s="21">
        <v>0.56752202278399999</v>
      </c>
      <c r="BE824" s="21">
        <v>26.140499999999999</v>
      </c>
      <c r="BF824" s="21">
        <v>2.3194975013099998E-3</v>
      </c>
      <c r="BG824" s="21">
        <v>-1.0344315791700001</v>
      </c>
      <c r="BO824" s="21">
        <v>26.140499999999999</v>
      </c>
      <c r="BP824" s="21">
        <v>4.5146975013100003E-3</v>
      </c>
      <c r="BQ824" s="21">
        <v>-1.0344315791700001</v>
      </c>
      <c r="BY824" s="21">
        <v>26.140499999999999</v>
      </c>
      <c r="BZ824" s="21">
        <v>4.7890975013100004E-3</v>
      </c>
      <c r="CA824" s="21">
        <v>-1.09303963778</v>
      </c>
      <c r="CI824" s="21">
        <v>26.140499999999999</v>
      </c>
      <c r="CJ824" s="21">
        <v>-6.9890249868699995E-4</v>
      </c>
      <c r="CK824" s="21">
        <v>1.2024426577</v>
      </c>
      <c r="CS824" s="21">
        <v>26.140499999999999</v>
      </c>
      <c r="CT824" s="21">
        <v>1.2429750131199999E-4</v>
      </c>
      <c r="CU824" s="21">
        <v>0.93382238908399995</v>
      </c>
    </row>
    <row r="825" spans="2:99" ht="15" thickBot="1" x14ac:dyDescent="0.35">
      <c r="B825" s="23">
        <v>26.140499999999999</v>
      </c>
      <c r="C825" s="23">
        <v>1.4624226256000001E-3</v>
      </c>
      <c r="D825" s="18">
        <f t="shared" si="36"/>
        <v>-5.2615953326206309E-4</v>
      </c>
      <c r="E825" s="1">
        <f t="shared" si="37"/>
        <v>43.938433361605611</v>
      </c>
      <c r="Q825" s="21">
        <v>26.1738</v>
      </c>
      <c r="R825" s="21">
        <v>6.7296563907800002E-4</v>
      </c>
      <c r="S825" s="21">
        <v>0.77395103093999995</v>
      </c>
      <c r="AA825" s="21">
        <v>26.1738</v>
      </c>
      <c r="AB825" s="21">
        <v>2.5240166212099998E-4</v>
      </c>
      <c r="AC825" s="21">
        <v>-0.64533942100099995</v>
      </c>
      <c r="AK825" s="21">
        <v>26.1738</v>
      </c>
      <c r="AL825" s="21">
        <v>4.7890975013100004E-3</v>
      </c>
      <c r="AM825" s="21">
        <v>0.372161827424</v>
      </c>
      <c r="AU825" s="21">
        <v>26.1738</v>
      </c>
      <c r="AV825" s="21">
        <v>1.3569897501300001E-2</v>
      </c>
      <c r="AW825" s="21">
        <v>0.240293695556</v>
      </c>
      <c r="BE825" s="21">
        <v>26.1738</v>
      </c>
      <c r="BF825" s="21">
        <v>-6.9890249868699995E-4</v>
      </c>
      <c r="BG825" s="21">
        <v>-0.86349140823000003</v>
      </c>
      <c r="BO825" s="21">
        <v>26.1738</v>
      </c>
      <c r="BP825" s="21">
        <v>2.59389750131E-3</v>
      </c>
      <c r="BQ825" s="21">
        <v>-0.86349140823000003</v>
      </c>
      <c r="BY825" s="21">
        <v>26.1738</v>
      </c>
      <c r="BZ825" s="21">
        <v>5.0634975013099997E-3</v>
      </c>
      <c r="CA825" s="21">
        <v>-1.1125756573100001</v>
      </c>
      <c r="CI825" s="21">
        <v>26.1738</v>
      </c>
      <c r="CJ825" s="21">
        <v>-4.2450249868800002E-4</v>
      </c>
      <c r="CK825" s="21">
        <v>1.19755865282</v>
      </c>
      <c r="CS825" s="21">
        <v>26.1738</v>
      </c>
      <c r="CT825" s="21">
        <v>3.9869750131199999E-4</v>
      </c>
      <c r="CU825" s="21">
        <v>1.1194145746799999</v>
      </c>
    </row>
    <row r="826" spans="2:99" ht="15" thickBot="1" x14ac:dyDescent="0.35">
      <c r="B826" s="23">
        <v>26.1738</v>
      </c>
      <c r="C826" s="23">
        <v>3.1088226256E-3</v>
      </c>
      <c r="D826" s="18">
        <f t="shared" si="36"/>
        <v>8.6429596665521286E-4</v>
      </c>
      <c r="E826" s="1">
        <f t="shared" si="37"/>
        <v>55.976665807931653</v>
      </c>
      <c r="Q826" s="21">
        <v>26.207100000000001</v>
      </c>
      <c r="R826" s="21">
        <v>6.7296563907800002E-4</v>
      </c>
      <c r="S826" s="21">
        <v>0.85209510908399999</v>
      </c>
      <c r="AA826" s="21">
        <v>26.207100000000001</v>
      </c>
      <c r="AB826" s="21">
        <v>2.5240166212099998E-4</v>
      </c>
      <c r="AC826" s="21">
        <v>-0.87488765054899997</v>
      </c>
      <c r="AK826" s="21">
        <v>26.207100000000001</v>
      </c>
      <c r="AL826" s="21">
        <v>3.6914975013100002E-3</v>
      </c>
      <c r="AM826" s="21">
        <v>4.00494953114E-2</v>
      </c>
      <c r="AU826" s="21">
        <v>26.207100000000001</v>
      </c>
      <c r="AV826" s="21">
        <v>1.32954975013E-2</v>
      </c>
      <c r="AW826" s="21">
        <v>-0.101586646325</v>
      </c>
      <c r="BE826" s="21">
        <v>26.207100000000001</v>
      </c>
      <c r="BF826" s="21">
        <v>-3.7173024986899999E-3</v>
      </c>
      <c r="BG826" s="21">
        <v>-0.60952315426100001</v>
      </c>
      <c r="BO826" s="21">
        <v>26.207100000000001</v>
      </c>
      <c r="BP826" s="21">
        <v>3.9869750131199999E-4</v>
      </c>
      <c r="BQ826" s="21">
        <v>-0.60952315426100001</v>
      </c>
      <c r="BY826" s="21">
        <v>26.207100000000001</v>
      </c>
      <c r="BZ826" s="21">
        <v>4.2402975013100001E-3</v>
      </c>
      <c r="CA826" s="21">
        <v>-1.1028076475499999</v>
      </c>
      <c r="CI826" s="21">
        <v>26.207100000000001</v>
      </c>
      <c r="CJ826" s="21">
        <v>-6.9890249868699995E-4</v>
      </c>
      <c r="CK826" s="21">
        <v>1.09011054537</v>
      </c>
      <c r="CS826" s="21">
        <v>26.207100000000001</v>
      </c>
      <c r="CT826" s="21">
        <v>3.9869750131199999E-4</v>
      </c>
      <c r="CU826" s="21">
        <v>1.2122106674699999</v>
      </c>
    </row>
    <row r="827" spans="2:99" ht="15" thickBot="1" x14ac:dyDescent="0.35">
      <c r="B827" s="23">
        <v>26.207100000000001</v>
      </c>
      <c r="C827" s="23">
        <v>4.2064226256000002E-3</v>
      </c>
      <c r="D827" s="18">
        <f t="shared" si="36"/>
        <v>2.2220942483951508E-3</v>
      </c>
      <c r="E827" s="1">
        <f t="shared" si="37"/>
        <v>43.750656762004795</v>
      </c>
      <c r="Q827" s="21">
        <v>26.240400000000001</v>
      </c>
      <c r="R827" s="21">
        <v>6.7296563907800002E-4</v>
      </c>
      <c r="S827" s="21">
        <v>0.92047117745999996</v>
      </c>
      <c r="AA827" s="21">
        <v>26.240400000000001</v>
      </c>
      <c r="AB827" s="24">
        <v>-2.1998337878599999E-5</v>
      </c>
      <c r="AC827" s="21">
        <v>-1.0604798361400001</v>
      </c>
      <c r="AK827" s="21">
        <v>26.240400000000001</v>
      </c>
      <c r="AL827" s="21">
        <v>2.0450975013100001E-3</v>
      </c>
      <c r="AM827" s="21">
        <v>-0.29694684168500002</v>
      </c>
      <c r="AU827" s="21">
        <v>26.240400000000001</v>
      </c>
      <c r="AV827" s="21">
        <v>1.2197897501300001E-2</v>
      </c>
      <c r="AW827" s="21">
        <v>-0.433698978437</v>
      </c>
      <c r="BE827" s="21">
        <v>26.240400000000001</v>
      </c>
      <c r="BF827" s="21">
        <v>-5.9125024986899999E-3</v>
      </c>
      <c r="BG827" s="21">
        <v>-0.29694684168500002</v>
      </c>
      <c r="BO827" s="21">
        <v>26.240400000000001</v>
      </c>
      <c r="BP827" s="21">
        <v>-1.5221024986900001E-3</v>
      </c>
      <c r="BQ827" s="21">
        <v>-0.301830846569</v>
      </c>
      <c r="BY827" s="21">
        <v>26.240400000000001</v>
      </c>
      <c r="BZ827" s="21">
        <v>3.9658975013099999E-3</v>
      </c>
      <c r="CA827" s="21">
        <v>-1.04419958894</v>
      </c>
      <c r="CI827" s="21">
        <v>26.240400000000001</v>
      </c>
      <c r="CJ827" s="21">
        <v>-1.5010249868799999E-4</v>
      </c>
      <c r="CK827" s="21">
        <v>0.89475035001199998</v>
      </c>
      <c r="CS827" s="21">
        <v>26.240400000000001</v>
      </c>
      <c r="CT827" s="21">
        <v>1.2429750131199999E-4</v>
      </c>
      <c r="CU827" s="21">
        <v>1.16825462352</v>
      </c>
    </row>
    <row r="828" spans="2:99" ht="15" thickBot="1" x14ac:dyDescent="0.35">
      <c r="B828" s="23">
        <v>26.240400000000001</v>
      </c>
      <c r="C828" s="23">
        <v>5.3040226256E-3</v>
      </c>
      <c r="D828" s="18">
        <f t="shared" si="36"/>
        <v>3.4457286417678467E-3</v>
      </c>
      <c r="E828" s="1">
        <f t="shared" si="37"/>
        <v>38.369517003853069</v>
      </c>
      <c r="Q828" s="21">
        <v>26.273700000000002</v>
      </c>
      <c r="R828" s="21">
        <v>9.4736563907799997E-4</v>
      </c>
      <c r="S828" s="21">
        <v>0.97907923606799996</v>
      </c>
      <c r="AA828" s="21">
        <v>26.273700000000002</v>
      </c>
      <c r="AB828" s="24">
        <v>-2.1998337878599999E-5</v>
      </c>
      <c r="AC828" s="21">
        <v>-1.1874639631299999</v>
      </c>
      <c r="AK828" s="21">
        <v>26.273700000000002</v>
      </c>
      <c r="AL828" s="21">
        <v>1.2429750131199999E-4</v>
      </c>
      <c r="AM828" s="21">
        <v>-0.60952315426100001</v>
      </c>
      <c r="AU828" s="21">
        <v>26.273700000000002</v>
      </c>
      <c r="AV828" s="21">
        <v>1.0002697501299999E-2</v>
      </c>
      <c r="AW828" s="21">
        <v>-0.72673927147700002</v>
      </c>
      <c r="BE828" s="21">
        <v>26.273700000000002</v>
      </c>
      <c r="BF828" s="21">
        <v>-8.1077024986900004E-3</v>
      </c>
      <c r="BG828" s="21">
        <v>3.5165490427399998E-2</v>
      </c>
      <c r="BO828" s="21">
        <v>26.273700000000002</v>
      </c>
      <c r="BP828" s="21">
        <v>-3.4429024986900002E-3</v>
      </c>
      <c r="BQ828" s="21">
        <v>3.5165490427399998E-2</v>
      </c>
      <c r="BY828" s="21">
        <v>26.273700000000002</v>
      </c>
      <c r="BZ828" s="21">
        <v>2.59389750131E-3</v>
      </c>
      <c r="CA828" s="21">
        <v>-0.873259417998</v>
      </c>
      <c r="CI828" s="21">
        <v>26.273700000000002</v>
      </c>
      <c r="CJ828" s="24">
        <v>1.2429750131199999E-4</v>
      </c>
      <c r="CK828" s="21">
        <v>0.60659406185599996</v>
      </c>
      <c r="CS828" s="21">
        <v>26.273700000000002</v>
      </c>
      <c r="CT828" s="21">
        <v>3.9869750131199999E-4</v>
      </c>
      <c r="CU828" s="21">
        <v>1.0217344770000001</v>
      </c>
    </row>
    <row r="829" spans="2:99" ht="15" thickBot="1" x14ac:dyDescent="0.35">
      <c r="B829" s="23">
        <v>26.273700000000002</v>
      </c>
      <c r="C829" s="23">
        <v>5.3040226256E-3</v>
      </c>
      <c r="D829" s="18">
        <f t="shared" si="36"/>
        <v>4.4442556216899888E-3</v>
      </c>
      <c r="E829" s="1">
        <f t="shared" si="37"/>
        <v>8.2133255668044161</v>
      </c>
      <c r="Q829" s="21">
        <v>26.306999999999999</v>
      </c>
      <c r="R829" s="21">
        <v>6.7296563907800002E-4</v>
      </c>
      <c r="S829" s="21">
        <v>1.02303528002</v>
      </c>
      <c r="AA829" s="21">
        <v>26.306999999999999</v>
      </c>
      <c r="AB829" s="21">
        <v>-2.9639833787900002E-4</v>
      </c>
      <c r="AC829" s="21">
        <v>-1.2265360022</v>
      </c>
      <c r="AK829" s="21">
        <v>26.306999999999999</v>
      </c>
      <c r="AL829" s="21">
        <v>-1.2477024986899999E-3</v>
      </c>
      <c r="AM829" s="21">
        <v>-0.86837541311400002</v>
      </c>
      <c r="AU829" s="21">
        <v>26.306999999999999</v>
      </c>
      <c r="AV829" s="21">
        <v>6.98429750131E-3</v>
      </c>
      <c r="AW829" s="21">
        <v>-0.95140349614200004</v>
      </c>
      <c r="BE829" s="21">
        <v>26.306999999999999</v>
      </c>
      <c r="BF829" s="21">
        <v>-9.7541024986899996E-3</v>
      </c>
      <c r="BG829" s="21">
        <v>0.36727782254000002</v>
      </c>
      <c r="BO829" s="21">
        <v>26.306999999999999</v>
      </c>
      <c r="BP829" s="21">
        <v>-4.8149024986900001E-3</v>
      </c>
      <c r="BQ829" s="21">
        <v>0.372161827424</v>
      </c>
      <c r="BY829" s="21">
        <v>26.306999999999999</v>
      </c>
      <c r="BZ829" s="21">
        <v>2.0450975013100001E-3</v>
      </c>
      <c r="CA829" s="21">
        <v>-0.62417516891299996</v>
      </c>
      <c r="CI829" s="21">
        <v>26.306999999999999</v>
      </c>
      <c r="CJ829" s="21">
        <v>1.2429750131199999E-4</v>
      </c>
      <c r="CK829" s="21">
        <v>0.25982971509199998</v>
      </c>
      <c r="CS829" s="21">
        <v>26.306999999999999</v>
      </c>
      <c r="CT829" s="21">
        <v>1.2429750131199999E-4</v>
      </c>
      <c r="CU829" s="21">
        <v>0.76288221814400003</v>
      </c>
    </row>
    <row r="830" spans="2:99" ht="15" thickBot="1" x14ac:dyDescent="0.35">
      <c r="B830" s="23">
        <v>26.306999999999999</v>
      </c>
      <c r="C830" s="23">
        <v>5.8528226256000003E-3</v>
      </c>
      <c r="D830" s="18">
        <f t="shared" si="36"/>
        <v>5.1440509420997262E-3</v>
      </c>
      <c r="E830" s="1">
        <f t="shared" si="37"/>
        <v>5.5817477703534761</v>
      </c>
      <c r="Q830" s="21">
        <v>26.340299999999999</v>
      </c>
      <c r="R830" s="21">
        <v>9.4736563907799997E-4</v>
      </c>
      <c r="S830" s="21">
        <v>1.05722331421</v>
      </c>
      <c r="AA830" s="21">
        <v>26.340299999999999</v>
      </c>
      <c r="AB830" s="21">
        <v>-2.9639833787900002E-4</v>
      </c>
      <c r="AC830" s="21">
        <v>-1.2314200070800001</v>
      </c>
      <c r="AK830" s="21">
        <v>26.340299999999999</v>
      </c>
      <c r="AL830" s="21">
        <v>-2.3453024986899999E-3</v>
      </c>
      <c r="AM830" s="21">
        <v>-1.0393155840499999</v>
      </c>
      <c r="AU830" s="21">
        <v>26.340299999999999</v>
      </c>
      <c r="AV830" s="21">
        <v>3.6914975013100002E-3</v>
      </c>
      <c r="AW830" s="21">
        <v>-1.0832716280100001</v>
      </c>
      <c r="BE830" s="21">
        <v>26.340299999999999</v>
      </c>
      <c r="BF830" s="21">
        <v>-1.0302902498700001E-2</v>
      </c>
      <c r="BG830" s="21">
        <v>0.66520212046399996</v>
      </c>
      <c r="BO830" s="21">
        <v>26.340299999999999</v>
      </c>
      <c r="BP830" s="21">
        <v>-5.9125024986899999E-3</v>
      </c>
      <c r="BQ830" s="21">
        <v>0.67497013023200003</v>
      </c>
      <c r="BY830" s="21">
        <v>26.340299999999999</v>
      </c>
      <c r="BZ830" s="21">
        <v>3.9869750131199999E-4</v>
      </c>
      <c r="CA830" s="21">
        <v>-0.31159885633700002</v>
      </c>
      <c r="CI830" s="21">
        <v>26.340299999999999</v>
      </c>
      <c r="CJ830" s="21">
        <v>9.4749750131299995E-4</v>
      </c>
      <c r="CK830" s="21">
        <v>-0.11135465609300001</v>
      </c>
      <c r="CS830" s="21">
        <v>26.340299999999999</v>
      </c>
      <c r="CT830" s="21">
        <v>6.7309750131300001E-4</v>
      </c>
      <c r="CU830" s="21">
        <v>0.40634986161199999</v>
      </c>
    </row>
    <row r="831" spans="2:99" ht="15" thickBot="1" x14ac:dyDescent="0.35">
      <c r="B831" s="23">
        <v>26.340299999999999</v>
      </c>
      <c r="C831" s="23">
        <v>5.5784226256000002E-3</v>
      </c>
      <c r="D831" s="18">
        <f t="shared" si="36"/>
        <v>5.494234488324156E-3</v>
      </c>
      <c r="E831" s="1">
        <f t="shared" si="37"/>
        <v>7.8751582866404213E-2</v>
      </c>
      <c r="Q831" s="21">
        <v>26.3736</v>
      </c>
      <c r="R831" s="21">
        <v>9.4736563907799997E-4</v>
      </c>
      <c r="S831" s="21">
        <v>1.08164333863</v>
      </c>
      <c r="AA831" s="21">
        <v>26.3736</v>
      </c>
      <c r="AB831" s="24">
        <v>-2.1998337878599999E-5</v>
      </c>
      <c r="AC831" s="21">
        <v>-1.22165199731</v>
      </c>
      <c r="AK831" s="21">
        <v>26.3736</v>
      </c>
      <c r="AL831" s="21">
        <v>-3.7173024986899999E-3</v>
      </c>
      <c r="AM831" s="21">
        <v>-1.10769165243</v>
      </c>
      <c r="AU831" s="21">
        <v>26.3736</v>
      </c>
      <c r="AV831" s="21">
        <v>3.9869750131199999E-4</v>
      </c>
      <c r="AW831" s="21">
        <v>-1.0979236426600001</v>
      </c>
      <c r="BE831" s="21">
        <v>26.3736</v>
      </c>
      <c r="BF831" s="21">
        <v>-1.0302902498700001E-2</v>
      </c>
      <c r="BG831" s="21">
        <v>0.91428636954800002</v>
      </c>
      <c r="BO831" s="21">
        <v>26.3736</v>
      </c>
      <c r="BP831" s="21">
        <v>-6.7357024986900004E-3</v>
      </c>
      <c r="BQ831" s="21">
        <v>0.919170374432</v>
      </c>
      <c r="BY831" s="21">
        <v>26.3736</v>
      </c>
      <c r="BZ831" s="21">
        <v>-4.2450249868800002E-4</v>
      </c>
      <c r="CA831" s="21">
        <v>3.0281485543299999E-2</v>
      </c>
      <c r="CI831" s="21">
        <v>26.3736</v>
      </c>
      <c r="CJ831" s="21">
        <v>1.22189750131E-3</v>
      </c>
      <c r="CK831" s="21">
        <v>-0.46300300774100001</v>
      </c>
      <c r="CS831" s="21">
        <v>26.3736</v>
      </c>
      <c r="CT831" s="21">
        <v>3.9869750131199999E-4</v>
      </c>
      <c r="CU831" s="21">
        <v>9.7745623931599999E-4</v>
      </c>
    </row>
    <row r="832" spans="2:99" ht="15" thickBot="1" x14ac:dyDescent="0.35">
      <c r="B832" s="23">
        <v>26.3736</v>
      </c>
      <c r="C832" s="23">
        <v>4.7552226255999997E-3</v>
      </c>
      <c r="D832" s="18">
        <f t="shared" si="36"/>
        <v>5.4703644095109001E-3</v>
      </c>
      <c r="E832" s="1">
        <f t="shared" si="37"/>
        <v>5.6825307899473909</v>
      </c>
      <c r="Q832" s="21">
        <v>26.4069</v>
      </c>
      <c r="R832" s="21">
        <v>9.4736563907799997E-4</v>
      </c>
      <c r="S832" s="21">
        <v>1.10117935817</v>
      </c>
      <c r="AA832" s="21">
        <v>26.4069</v>
      </c>
      <c r="AB832" s="21">
        <v>-2.9639833787900002E-4</v>
      </c>
      <c r="AC832" s="21">
        <v>-1.1679279435900001</v>
      </c>
      <c r="AK832" s="21">
        <v>26.4069</v>
      </c>
      <c r="AL832" s="21">
        <v>-4.2661024986899998E-3</v>
      </c>
      <c r="AM832" s="21">
        <v>-1.1125756573100001</v>
      </c>
      <c r="AU832" s="21">
        <v>26.4069</v>
      </c>
      <c r="AV832" s="21">
        <v>-3.16850249869E-3</v>
      </c>
      <c r="AW832" s="21">
        <v>-1.1028076475499999</v>
      </c>
      <c r="BE832" s="21">
        <v>26.4069</v>
      </c>
      <c r="BF832" s="21">
        <v>-9.2053024986899993E-3</v>
      </c>
      <c r="BG832" s="21">
        <v>1.0852265404899999</v>
      </c>
      <c r="BO832" s="21">
        <v>26.4069</v>
      </c>
      <c r="BP832" s="21">
        <v>-6.7357024986900004E-3</v>
      </c>
      <c r="BQ832" s="21">
        <v>1.0852265404899999</v>
      </c>
      <c r="BY832" s="21">
        <v>26.4069</v>
      </c>
      <c r="BZ832" s="21">
        <v>-1.5221024986900001E-3</v>
      </c>
      <c r="CA832" s="21">
        <v>0.372161827424</v>
      </c>
      <c r="CI832" s="21">
        <v>26.4069</v>
      </c>
      <c r="CJ832" s="21">
        <v>1.49629750131E-3</v>
      </c>
      <c r="CK832" s="21">
        <v>-0.78046332520100004</v>
      </c>
      <c r="CS832" s="21">
        <v>26.4069</v>
      </c>
      <c r="CT832" s="21">
        <v>6.7309750131300001E-4</v>
      </c>
      <c r="CU832" s="21">
        <v>-0.404394949133</v>
      </c>
    </row>
    <row r="833" spans="2:99" ht="15" thickBot="1" x14ac:dyDescent="0.35">
      <c r="B833" s="23">
        <v>26.4069</v>
      </c>
      <c r="C833" s="23">
        <v>3.6576226255999999E-3</v>
      </c>
      <c r="D833" s="18">
        <f t="shared" si="36"/>
        <v>5.0761327242103546E-3</v>
      </c>
      <c r="E833" s="1">
        <f t="shared" si="37"/>
        <v>22.357454442883988</v>
      </c>
      <c r="Q833" s="21">
        <v>26.440200000000001</v>
      </c>
      <c r="R833" s="21">
        <v>9.4736563907799997E-4</v>
      </c>
      <c r="S833" s="21">
        <v>1.1060633630500001</v>
      </c>
      <c r="AA833" s="21">
        <v>26.440200000000001</v>
      </c>
      <c r="AB833" s="21">
        <v>2.5240166212099998E-4</v>
      </c>
      <c r="AC833" s="21">
        <v>-1.04094381661</v>
      </c>
      <c r="AK833" s="21">
        <v>26.440200000000001</v>
      </c>
      <c r="AL833" s="21">
        <v>-4.8149024986900001E-3</v>
      </c>
      <c r="AM833" s="21">
        <v>-1.1028076475499999</v>
      </c>
      <c r="AU833" s="21">
        <v>26.440200000000001</v>
      </c>
      <c r="AV833" s="21">
        <v>-6.4613024986900002E-3</v>
      </c>
      <c r="AW833" s="21">
        <v>-1.06373560847</v>
      </c>
      <c r="BE833" s="21">
        <v>26.440200000000001</v>
      </c>
      <c r="BF833" s="21">
        <v>-7.55890249869E-3</v>
      </c>
      <c r="BG833" s="21">
        <v>1.1780226332799999</v>
      </c>
      <c r="BO833" s="21">
        <v>26.440200000000001</v>
      </c>
      <c r="BP833" s="21">
        <v>-5.9125024986899999E-3</v>
      </c>
      <c r="BQ833" s="21">
        <v>1.18290663817</v>
      </c>
      <c r="BY833" s="21">
        <v>26.440200000000001</v>
      </c>
      <c r="BZ833" s="21">
        <v>-2.8941024986899998E-3</v>
      </c>
      <c r="CA833" s="21">
        <v>0.67497013023200003</v>
      </c>
      <c r="CI833" s="21">
        <v>26.440200000000001</v>
      </c>
      <c r="CJ833" s="21">
        <v>1.7706975013099999E-3</v>
      </c>
      <c r="CK833" s="21">
        <v>-1.00024354498</v>
      </c>
      <c r="CS833" s="21">
        <v>26.440200000000001</v>
      </c>
      <c r="CT833" s="21">
        <v>9.4749750131299995E-4</v>
      </c>
      <c r="CU833" s="21">
        <v>-0.75604330078100002</v>
      </c>
    </row>
    <row r="834" spans="2:99" ht="15" thickBot="1" x14ac:dyDescent="0.35">
      <c r="B834" s="23">
        <v>26.440200000000001</v>
      </c>
      <c r="C834" s="23">
        <v>2.5600226256000001E-3</v>
      </c>
      <c r="D834" s="18">
        <f t="shared" si="36"/>
        <v>4.3429456070021421E-3</v>
      </c>
      <c r="E834" s="1">
        <f t="shared" si="37"/>
        <v>35.320159529021154</v>
      </c>
      <c r="Q834" s="21">
        <v>26.473500000000001</v>
      </c>
      <c r="R834" s="21">
        <v>9.4736563907799997E-4</v>
      </c>
      <c r="S834" s="21">
        <v>1.0914113484000001</v>
      </c>
      <c r="AA834" s="21">
        <v>26.473500000000001</v>
      </c>
      <c r="AB834" s="24">
        <v>-2.1998337878599999E-5</v>
      </c>
      <c r="AC834" s="21">
        <v>-0.85046762612899995</v>
      </c>
      <c r="AK834" s="21">
        <v>26.473500000000001</v>
      </c>
      <c r="AL834" s="21">
        <v>-5.0893024986900003E-3</v>
      </c>
      <c r="AM834" s="21">
        <v>-1.0051275498700001</v>
      </c>
      <c r="AU834" s="21">
        <v>26.473500000000001</v>
      </c>
      <c r="AV834" s="21">
        <v>-8.93090249869E-3</v>
      </c>
      <c r="AW834" s="21">
        <v>-0.91233145706999996</v>
      </c>
      <c r="BE834" s="21">
        <v>26.473500000000001</v>
      </c>
      <c r="BF834" s="21">
        <v>-5.3637024986899996E-3</v>
      </c>
      <c r="BG834" s="21">
        <v>1.19755865282</v>
      </c>
      <c r="BO834" s="21">
        <v>26.473500000000001</v>
      </c>
      <c r="BP834" s="21">
        <v>-5.3637024986899996E-3</v>
      </c>
      <c r="BQ834" s="21">
        <v>1.1926746479400001</v>
      </c>
      <c r="BY834" s="21">
        <v>26.473500000000001</v>
      </c>
      <c r="BZ834" s="21">
        <v>-3.16850249869E-3</v>
      </c>
      <c r="CA834" s="21">
        <v>0.92405437931599999</v>
      </c>
      <c r="CI834" s="21">
        <v>26.473500000000001</v>
      </c>
      <c r="CJ834" s="21">
        <v>1.7706975013099999E-3</v>
      </c>
      <c r="CK834" s="21">
        <v>-1.10769165243</v>
      </c>
      <c r="CS834" s="21">
        <v>26.473500000000001</v>
      </c>
      <c r="CT834" s="21">
        <v>9.4749750131299995E-4</v>
      </c>
      <c r="CU834" s="21">
        <v>-1.0051275498700001</v>
      </c>
    </row>
    <row r="835" spans="2:99" ht="15" thickBot="1" x14ac:dyDescent="0.35">
      <c r="B835" s="23">
        <v>26.473500000000001</v>
      </c>
      <c r="C835" s="23">
        <v>1.1880226255999999E-3</v>
      </c>
      <c r="D835" s="18">
        <f t="shared" si="36"/>
        <v>3.3274305554166703E-3</v>
      </c>
      <c r="E835" s="1">
        <f t="shared" si="37"/>
        <v>50.85629211291613</v>
      </c>
      <c r="Q835" s="21">
        <v>26.506799999999998</v>
      </c>
      <c r="R835" s="24">
        <v>9.4736563907799997E-4</v>
      </c>
      <c r="S835" s="21">
        <v>1.06699132398</v>
      </c>
      <c r="AA835" s="21">
        <v>26.506799999999998</v>
      </c>
      <c r="AB835" s="24">
        <v>5.2680166212099998E-4</v>
      </c>
      <c r="AC835" s="21">
        <v>-0.61603539169699995</v>
      </c>
      <c r="AK835" s="21">
        <v>26.506799999999998</v>
      </c>
      <c r="AL835" s="24">
        <v>-4.2661024986899998E-3</v>
      </c>
      <c r="AM835" s="21">
        <v>-0.81465135938900002</v>
      </c>
      <c r="AU835" s="21">
        <v>26.506799999999998</v>
      </c>
      <c r="AV835" s="24">
        <v>-1.0851702498699999E-2</v>
      </c>
      <c r="AW835" s="21">
        <v>-0.67301521775299999</v>
      </c>
      <c r="BE835" s="21">
        <v>26.506799999999998</v>
      </c>
      <c r="BF835" s="24">
        <v>-2.3453024986899999E-3</v>
      </c>
      <c r="BG835" s="21">
        <v>1.13895059421</v>
      </c>
      <c r="BO835" s="21">
        <v>26.506799999999998</v>
      </c>
      <c r="BP835" s="24">
        <v>-3.4429024986900002E-3</v>
      </c>
      <c r="BQ835" s="21">
        <v>1.1340665893299999</v>
      </c>
      <c r="BY835" s="21">
        <v>26.506799999999998</v>
      </c>
      <c r="BZ835" s="24">
        <v>-3.4429024986900002E-3</v>
      </c>
      <c r="CA835" s="21">
        <v>1.09499455026</v>
      </c>
      <c r="CI835" s="21">
        <v>26.506799999999998</v>
      </c>
      <c r="CJ835" s="24">
        <v>2.3194975013099998E-3</v>
      </c>
      <c r="CK835" s="21">
        <v>-1.1125756573100001</v>
      </c>
      <c r="CS835" s="21">
        <v>26.506799999999998</v>
      </c>
      <c r="CT835" s="24">
        <v>9.4749750131299995E-4</v>
      </c>
      <c r="CU835" s="21">
        <v>-1.1125756573100001</v>
      </c>
    </row>
    <row r="836" spans="2:99" ht="15" thickBot="1" x14ac:dyDescent="0.35">
      <c r="B836" s="23">
        <v>26.506799999999998</v>
      </c>
      <c r="C836" s="23">
        <v>-1.8397737440099999E-4</v>
      </c>
      <c r="D836" s="18">
        <f t="shared" si="36"/>
        <v>2.1070676582898703E-3</v>
      </c>
      <c r="E836" s="1">
        <f t="shared" si="37"/>
        <v>58.320970464639018</v>
      </c>
      <c r="Q836" s="21">
        <v>26.540099999999999</v>
      </c>
      <c r="R836" s="21">
        <v>9.4736563907799997E-4</v>
      </c>
      <c r="S836" s="21">
        <v>1.0328032897899999</v>
      </c>
      <c r="AA836" s="21">
        <v>26.540099999999999</v>
      </c>
      <c r="AB836" s="21">
        <v>2.5240166212099998E-4</v>
      </c>
      <c r="AC836" s="21">
        <v>-0.35229912796099999</v>
      </c>
      <c r="AK836" s="21">
        <v>26.540099999999999</v>
      </c>
      <c r="AL836" s="21">
        <v>-3.9917024986899996E-3</v>
      </c>
      <c r="AM836" s="21">
        <v>-0.55091509565300001</v>
      </c>
      <c r="AU836" s="21">
        <v>26.540099999999999</v>
      </c>
      <c r="AV836" s="21">
        <v>-1.1674902498700001E-2</v>
      </c>
      <c r="AW836" s="21">
        <v>-0.37997492471299998</v>
      </c>
      <c r="BE836" s="21">
        <v>26.540099999999999</v>
      </c>
      <c r="BF836" s="21">
        <v>9.4749750131299995E-4</v>
      </c>
      <c r="BG836" s="21">
        <v>0.99731445257600004</v>
      </c>
      <c r="BO836" s="21">
        <v>26.540099999999999</v>
      </c>
      <c r="BP836" s="21">
        <v>-2.0709024986899998E-3</v>
      </c>
      <c r="BQ836" s="21">
        <v>0.98266243792399999</v>
      </c>
      <c r="BY836" s="21">
        <v>26.540099999999999</v>
      </c>
      <c r="BZ836" s="21">
        <v>-3.4429024986900002E-3</v>
      </c>
      <c r="CA836" s="21">
        <v>1.18779064305</v>
      </c>
      <c r="CI836" s="21">
        <v>26.540099999999999</v>
      </c>
      <c r="CJ836" s="21">
        <v>1.7706975013099999E-3</v>
      </c>
      <c r="CK836" s="21">
        <v>-1.09303963778</v>
      </c>
      <c r="CS836" s="21">
        <v>26.540099999999999</v>
      </c>
      <c r="CT836" s="24">
        <v>9.4749750131299995E-4</v>
      </c>
      <c r="CU836" s="21">
        <v>-1.1125756573100001</v>
      </c>
    </row>
    <row r="837" spans="2:99" ht="15" thickBot="1" x14ac:dyDescent="0.35">
      <c r="B837" s="23">
        <v>26.540099999999999</v>
      </c>
      <c r="C837" s="23">
        <v>-1.8303773743999999E-3</v>
      </c>
      <c r="D837" s="18">
        <f t="shared" si="36"/>
        <v>7.7428165117159791E-4</v>
      </c>
      <c r="E837" s="1">
        <f t="shared" si="37"/>
        <v>75.380540438795407</v>
      </c>
      <c r="Q837" s="21">
        <v>26.573399999999999</v>
      </c>
      <c r="R837" s="21">
        <v>9.4736563907799997E-4</v>
      </c>
      <c r="S837" s="21">
        <v>0.98884724583600003</v>
      </c>
      <c r="AA837" s="21">
        <v>26.573399999999999</v>
      </c>
      <c r="AB837" s="21">
        <v>8.0120166212100004E-4</v>
      </c>
      <c r="AC837" s="21">
        <v>-7.3910849572599996E-2</v>
      </c>
      <c r="AK837" s="21">
        <v>26.573399999999999</v>
      </c>
      <c r="AL837" s="21">
        <v>-2.6197024986900001E-3</v>
      </c>
      <c r="AM837" s="21">
        <v>-0.243222787961</v>
      </c>
      <c r="AU837" s="21">
        <v>26.573399999999999</v>
      </c>
      <c r="AV837" s="21">
        <v>-1.2223702498699999E-2</v>
      </c>
      <c r="AW837" s="21">
        <v>-4.7862592600699999E-2</v>
      </c>
      <c r="BE837" s="21">
        <v>26.573399999999999</v>
      </c>
      <c r="BF837" s="21">
        <v>3.41709750131E-3</v>
      </c>
      <c r="BG837" s="21">
        <v>0.772650227912</v>
      </c>
      <c r="BO837" s="21">
        <v>26.573399999999999</v>
      </c>
      <c r="BP837" s="21">
        <v>1.2429750131199999E-4</v>
      </c>
      <c r="BQ837" s="21">
        <v>0.75311420837599996</v>
      </c>
      <c r="BY837" s="21">
        <v>26.573399999999999</v>
      </c>
      <c r="BZ837" s="21">
        <v>-3.4429024986900002E-3</v>
      </c>
      <c r="CA837" s="21">
        <v>1.19755865282</v>
      </c>
      <c r="CI837" s="21">
        <v>26.573399999999999</v>
      </c>
      <c r="CJ837" s="21">
        <v>2.0450975013100001E-3</v>
      </c>
      <c r="CK837" s="21">
        <v>-0.97582352056199995</v>
      </c>
      <c r="CS837" s="21">
        <v>26.573399999999999</v>
      </c>
      <c r="CT837" s="24">
        <v>1.22189750131E-3</v>
      </c>
      <c r="CU837" s="21">
        <v>-1.0686196133600001</v>
      </c>
    </row>
    <row r="838" spans="2:99" ht="15" thickBot="1" x14ac:dyDescent="0.35">
      <c r="B838" s="23">
        <v>26.573399999999999</v>
      </c>
      <c r="C838" s="23">
        <v>-2.9279773744000002E-3</v>
      </c>
      <c r="D838" s="18">
        <f t="shared" si="36"/>
        <v>-5.7055501251156951E-4</v>
      </c>
      <c r="E838" s="1">
        <f t="shared" si="37"/>
        <v>61.749335470351426</v>
      </c>
      <c r="Q838" s="21">
        <v>26.6067</v>
      </c>
      <c r="R838" s="21">
        <v>9.4736563907799997E-4</v>
      </c>
      <c r="S838" s="21">
        <v>0.93023918722800003</v>
      </c>
      <c r="AA838" s="21">
        <v>26.6067</v>
      </c>
      <c r="AB838" s="21">
        <v>1.0756016621199999E-3</v>
      </c>
      <c r="AC838" s="21">
        <v>0.20447742881600001</v>
      </c>
      <c r="AK838" s="21">
        <v>26.6067</v>
      </c>
      <c r="AL838" s="21">
        <v>-1.7965024986900001E-3</v>
      </c>
      <c r="AM838" s="21">
        <v>8.4005539267399995E-2</v>
      </c>
      <c r="AU838" s="21">
        <v>26.6067</v>
      </c>
      <c r="AV838" s="21">
        <v>-1.11261024987E-2</v>
      </c>
      <c r="AW838" s="21">
        <v>0.27936573462800002</v>
      </c>
      <c r="BE838" s="21">
        <v>26.6067</v>
      </c>
      <c r="BF838" s="21">
        <v>6.7098975013099998E-3</v>
      </c>
      <c r="BG838" s="21">
        <v>0.47960993487199999</v>
      </c>
      <c r="BO838" s="21">
        <v>26.6067</v>
      </c>
      <c r="BP838" s="21">
        <v>2.3194975013099998E-3</v>
      </c>
      <c r="BQ838" s="21">
        <v>0.46007391533600001</v>
      </c>
      <c r="BY838" s="21">
        <v>26.6067</v>
      </c>
      <c r="BZ838" s="21">
        <v>-2.6197024986900001E-3</v>
      </c>
      <c r="CA838" s="21">
        <v>1.12429857956</v>
      </c>
      <c r="CI838" s="21">
        <v>26.6067</v>
      </c>
      <c r="CJ838" s="21">
        <v>1.22189750131E-3</v>
      </c>
      <c r="CK838" s="21">
        <v>-0.74627529101300005</v>
      </c>
      <c r="CS838" s="21">
        <v>26.6067</v>
      </c>
      <c r="CT838" s="21">
        <v>1.22189750131E-3</v>
      </c>
      <c r="CU838" s="21">
        <v>-0.87814342288199998</v>
      </c>
    </row>
    <row r="839" spans="2:99" ht="15" thickBot="1" x14ac:dyDescent="0.35">
      <c r="B839" s="23">
        <v>26.6067</v>
      </c>
      <c r="C839" s="23">
        <v>-3.7511773743999998E-3</v>
      </c>
      <c r="D839" s="18">
        <f t="shared" si="36"/>
        <v>-1.8266785943565557E-3</v>
      </c>
      <c r="E839" s="1">
        <f t="shared" si="37"/>
        <v>41.152172826541168</v>
      </c>
      <c r="Q839" s="21">
        <v>26.64</v>
      </c>
      <c r="R839" s="21">
        <v>6.7296563907800002E-4</v>
      </c>
      <c r="S839" s="21">
        <v>0.86186311885199995</v>
      </c>
      <c r="AA839" s="21">
        <v>26.64</v>
      </c>
      <c r="AB839" s="21">
        <v>1.0756016621199999E-3</v>
      </c>
      <c r="AC839" s="21">
        <v>0.458445682784</v>
      </c>
      <c r="AK839" s="21">
        <v>26.64</v>
      </c>
      <c r="AL839" s="21">
        <v>-1.5010249868799999E-4</v>
      </c>
      <c r="AM839" s="21">
        <v>0.40634986161199999</v>
      </c>
      <c r="AU839" s="21">
        <v>26.64</v>
      </c>
      <c r="AV839" s="21">
        <v>-9.7541024986899996E-3</v>
      </c>
      <c r="AW839" s="21">
        <v>0.59194204720400001</v>
      </c>
      <c r="BE839" s="21">
        <v>26.64</v>
      </c>
      <c r="BF839" s="21">
        <v>8.9050975013099994E-3</v>
      </c>
      <c r="BG839" s="21">
        <v>0.142613597875</v>
      </c>
      <c r="BO839" s="21">
        <v>26.64</v>
      </c>
      <c r="BP839" s="21">
        <v>3.9658975013099999E-3</v>
      </c>
      <c r="BQ839" s="21">
        <v>0.11819357345500001</v>
      </c>
      <c r="BY839" s="21">
        <v>26.64</v>
      </c>
      <c r="BZ839" s="21">
        <v>-1.5221024986900001E-3</v>
      </c>
      <c r="CA839" s="21">
        <v>0.96801042327200004</v>
      </c>
      <c r="CI839" s="21">
        <v>26.64</v>
      </c>
      <c r="CJ839" s="21">
        <v>9.4749750131299995E-4</v>
      </c>
      <c r="CK839" s="21">
        <v>-0.433698978437</v>
      </c>
      <c r="CS839" s="21">
        <v>26.64</v>
      </c>
      <c r="CT839" s="21">
        <v>6.7309750131300001E-4</v>
      </c>
      <c r="CU839" s="21">
        <v>-0.57533512007300003</v>
      </c>
    </row>
    <row r="840" spans="2:99" ht="15" thickBot="1" x14ac:dyDescent="0.35">
      <c r="B840" s="23">
        <v>26.64</v>
      </c>
      <c r="C840" s="23">
        <v>-4.2999773743999997E-3</v>
      </c>
      <c r="D840" s="18">
        <f t="shared" si="36"/>
        <v>-2.9004813276948959E-3</v>
      </c>
      <c r="E840" s="1">
        <f t="shared" si="37"/>
        <v>21.762102052702385</v>
      </c>
      <c r="Q840" s="21">
        <v>26.673300000000001</v>
      </c>
      <c r="R840" s="21">
        <v>9.4736563907799997E-4</v>
      </c>
      <c r="S840" s="21">
        <v>0.78371904070800003</v>
      </c>
      <c r="AA840" s="21">
        <v>26.673300000000001</v>
      </c>
      <c r="AB840" s="21">
        <v>1.3500016621200001E-3</v>
      </c>
      <c r="AC840" s="21">
        <v>0.68310990744800004</v>
      </c>
      <c r="AK840" s="21">
        <v>26.673300000000001</v>
      </c>
      <c r="AL840" s="21">
        <v>1.22189750131E-3</v>
      </c>
      <c r="AM840" s="21">
        <v>0.69450614976799996</v>
      </c>
      <c r="AU840" s="21">
        <v>26.673300000000001</v>
      </c>
      <c r="AV840" s="21">
        <v>-7.0101024986899997E-3</v>
      </c>
      <c r="AW840" s="21">
        <v>0.85079430605600004</v>
      </c>
      <c r="BE840" s="21">
        <v>26.673300000000001</v>
      </c>
      <c r="BF840" s="21">
        <v>1.05514975013E-2</v>
      </c>
      <c r="BG840" s="21">
        <v>-0.20415074888900001</v>
      </c>
      <c r="BO840" s="21">
        <v>26.673300000000001</v>
      </c>
      <c r="BP840" s="21">
        <v>5.8866975013100002E-3</v>
      </c>
      <c r="BQ840" s="21">
        <v>-0.23833878307699999</v>
      </c>
      <c r="BY840" s="21">
        <v>26.673300000000001</v>
      </c>
      <c r="BZ840" s="21">
        <v>-9.7330249868700001E-4</v>
      </c>
      <c r="CA840" s="21">
        <v>0.72381017907199996</v>
      </c>
      <c r="CI840" s="21">
        <v>26.673300000000001</v>
      </c>
      <c r="CJ840" s="21">
        <v>3.9869750131199999E-4</v>
      </c>
      <c r="CK840" s="21">
        <v>-8.6934631672799995E-2</v>
      </c>
      <c r="CS840" s="21">
        <v>26.673300000000001</v>
      </c>
      <c r="CT840" s="21">
        <v>6.7309750131300001E-4</v>
      </c>
      <c r="CU840" s="21">
        <v>-0.20903475377299999</v>
      </c>
    </row>
    <row r="841" spans="2:99" ht="15" thickBot="1" x14ac:dyDescent="0.35">
      <c r="B841" s="23">
        <v>26.673300000000001</v>
      </c>
      <c r="C841" s="23">
        <v>-4.8487773744E-3</v>
      </c>
      <c r="D841" s="18">
        <f t="shared" si="36"/>
        <v>-3.7124844005874988E-3</v>
      </c>
      <c r="E841" s="1">
        <f t="shared" si="37"/>
        <v>14.346241359285088</v>
      </c>
      <c r="Q841" s="21">
        <v>26.706600000000002</v>
      </c>
      <c r="R841" s="21">
        <v>6.7296563907800002E-4</v>
      </c>
      <c r="S841" s="21">
        <v>0.68603894302799995</v>
      </c>
      <c r="AA841" s="21">
        <v>26.706600000000002</v>
      </c>
      <c r="AB841" s="21">
        <v>1.3500016621200001E-3</v>
      </c>
      <c r="AC841" s="21">
        <v>0.86381808815600003</v>
      </c>
      <c r="AK841" s="21">
        <v>26.706600000000002</v>
      </c>
      <c r="AL841" s="21">
        <v>2.8682975013100001E-3</v>
      </c>
      <c r="AM841" s="21">
        <v>0.92893838419999997</v>
      </c>
      <c r="AU841" s="21">
        <v>26.706600000000002</v>
      </c>
      <c r="AV841" s="21">
        <v>-4.54050249869E-3</v>
      </c>
      <c r="AW841" s="21">
        <v>1.0412704965299999</v>
      </c>
      <c r="BE841" s="21">
        <v>26.706600000000002</v>
      </c>
      <c r="BF841" s="21">
        <v>1.19234975013E-2</v>
      </c>
      <c r="BG841" s="21">
        <v>-0.53137907611699997</v>
      </c>
      <c r="BO841" s="21">
        <v>26.706600000000002</v>
      </c>
      <c r="BP841" s="21">
        <v>6.7098975013099998E-3</v>
      </c>
      <c r="BQ841" s="21">
        <v>-0.56068310542099997</v>
      </c>
      <c r="BY841" s="21">
        <v>26.706600000000002</v>
      </c>
      <c r="BZ841" s="21">
        <v>6.7309750131300001E-4</v>
      </c>
      <c r="CA841" s="21">
        <v>0.41123386649600002</v>
      </c>
      <c r="CI841" s="21">
        <v>26.706600000000002</v>
      </c>
      <c r="CJ841" s="21">
        <v>3.9869750131199999E-4</v>
      </c>
      <c r="CK841" s="21">
        <v>0.27448172974399998</v>
      </c>
      <c r="CS841" s="21">
        <v>26.706600000000002</v>
      </c>
      <c r="CT841" s="21">
        <v>3.9869750131199999E-4</v>
      </c>
      <c r="CU841" s="21">
        <v>0.1963376516</v>
      </c>
    </row>
    <row r="842" spans="2:99" ht="15" thickBot="1" x14ac:dyDescent="0.35">
      <c r="B842" s="23">
        <v>26.706600000000002</v>
      </c>
      <c r="C842" s="23">
        <v>-4.5743773743999998E-3</v>
      </c>
      <c r="D842" s="18">
        <f t="shared" si="36"/>
        <v>-4.2032174469972842E-3</v>
      </c>
      <c r="E842" s="1">
        <f t="shared" si="37"/>
        <v>1.5306632412176571</v>
      </c>
      <c r="Q842" s="21">
        <v>26.739899999999999</v>
      </c>
      <c r="R842" s="21">
        <v>9.4736563907799997E-4</v>
      </c>
      <c r="S842" s="21">
        <v>0.583474840464</v>
      </c>
      <c r="AA842" s="21">
        <v>26.739899999999999</v>
      </c>
      <c r="AB842" s="21">
        <v>1.3500016621200001E-3</v>
      </c>
      <c r="AC842" s="21">
        <v>0.99080221514</v>
      </c>
      <c r="AK842" s="21">
        <v>26.739899999999999</v>
      </c>
      <c r="AL842" s="21">
        <v>4.2402975013100001E-3</v>
      </c>
      <c r="AM842" s="21">
        <v>1.09499455026</v>
      </c>
      <c r="AU842" s="21">
        <v>26.739899999999999</v>
      </c>
      <c r="AV842" s="21">
        <v>-6.9890249868699995E-4</v>
      </c>
      <c r="AW842" s="21">
        <v>1.1584866137500001</v>
      </c>
      <c r="BE842" s="21">
        <v>26.739899999999999</v>
      </c>
      <c r="BF842" s="21">
        <v>1.16490975013E-2</v>
      </c>
      <c r="BG842" s="21">
        <v>-0.80976735450500004</v>
      </c>
      <c r="BO842" s="21">
        <v>26.739899999999999</v>
      </c>
      <c r="BP842" s="21">
        <v>8.0818975013099998E-3</v>
      </c>
      <c r="BQ842" s="21">
        <v>-0.82930337404200005</v>
      </c>
      <c r="BY842" s="21">
        <v>26.739899999999999</v>
      </c>
      <c r="BZ842" s="21">
        <v>1.22189750131E-3</v>
      </c>
      <c r="CA842" s="21">
        <v>6.4469519731399999E-2</v>
      </c>
      <c r="CI842" s="21">
        <v>26.739899999999999</v>
      </c>
      <c r="CJ842" s="21">
        <v>1.2429750131199999E-4</v>
      </c>
      <c r="CK842" s="21">
        <v>0.61147806674000005</v>
      </c>
      <c r="CS842" s="21">
        <v>26.739899999999999</v>
      </c>
      <c r="CT842" s="21">
        <v>3.9869750131199999E-4</v>
      </c>
      <c r="CU842" s="21">
        <v>0.57240602766799997</v>
      </c>
    </row>
    <row r="843" spans="2:99" ht="15" thickBot="1" x14ac:dyDescent="0.35">
      <c r="B843" s="23">
        <v>26.739899999999999</v>
      </c>
      <c r="C843" s="23">
        <v>-4.0255773744000004E-3</v>
      </c>
      <c r="D843" s="18">
        <f t="shared" si="36"/>
        <v>-4.3375698532758548E-3</v>
      </c>
      <c r="E843" s="1">
        <f t="shared" si="37"/>
        <v>1.0815478541677832</v>
      </c>
      <c r="Q843" s="21">
        <v>26.773199999999999</v>
      </c>
      <c r="R843" s="21">
        <v>9.4736563907799997E-4</v>
      </c>
      <c r="S843" s="21">
        <v>0.47114272813199998</v>
      </c>
      <c r="AA843" s="21">
        <v>26.773199999999999</v>
      </c>
      <c r="AB843" s="21">
        <v>1.3500016621200001E-3</v>
      </c>
      <c r="AC843" s="21">
        <v>1.0640622883999999</v>
      </c>
      <c r="AK843" s="21">
        <v>26.773199999999999</v>
      </c>
      <c r="AL843" s="21">
        <v>5.0634975013099997E-3</v>
      </c>
      <c r="AM843" s="21">
        <v>1.18290663817</v>
      </c>
      <c r="AU843" s="21">
        <v>26.773199999999999</v>
      </c>
      <c r="AV843" s="21">
        <v>2.8682975013100001E-3</v>
      </c>
      <c r="AW843" s="21">
        <v>1.21709467236</v>
      </c>
      <c r="BE843" s="21">
        <v>26.773199999999999</v>
      </c>
      <c r="BF843" s="21">
        <v>1.1374697501299999E-2</v>
      </c>
      <c r="BG843" s="21">
        <v>-1.0100115547499999</v>
      </c>
      <c r="BO843" s="21">
        <v>26.773199999999999</v>
      </c>
      <c r="BP843" s="21">
        <v>8.3562975013100008E-3</v>
      </c>
      <c r="BQ843" s="21">
        <v>-1.0246635693999999</v>
      </c>
      <c r="BY843" s="21">
        <v>26.773199999999999</v>
      </c>
      <c r="BZ843" s="21">
        <v>2.59389750131E-3</v>
      </c>
      <c r="CA843" s="21">
        <v>-0.287178831917</v>
      </c>
      <c r="CI843" s="21">
        <v>26.773199999999999</v>
      </c>
      <c r="CJ843" s="21">
        <v>-4.2450249868800002E-4</v>
      </c>
      <c r="CK843" s="21">
        <v>0.889866345128</v>
      </c>
      <c r="CS843" s="21">
        <v>26.773199999999999</v>
      </c>
      <c r="CT843" s="21">
        <v>1.2429750131199999E-4</v>
      </c>
      <c r="CU843" s="21">
        <v>0.889866345128</v>
      </c>
    </row>
    <row r="844" spans="2:99" ht="15" thickBot="1" x14ac:dyDescent="0.35">
      <c r="B844" s="23">
        <v>26.773199999999999</v>
      </c>
      <c r="C844" s="23">
        <v>-3.2023773743999999E-3</v>
      </c>
      <c r="D844" s="18">
        <f t="shared" si="36"/>
        <v>-4.1072958320913251E-3</v>
      </c>
      <c r="E844" s="1">
        <f t="shared" si="37"/>
        <v>9.0986379452271855</v>
      </c>
      <c r="Q844" s="21">
        <v>26.8065</v>
      </c>
      <c r="R844" s="21">
        <v>9.4736563907799997E-4</v>
      </c>
      <c r="S844" s="21">
        <v>0.35392661091599997</v>
      </c>
      <c r="AA844" s="21">
        <v>26.8065</v>
      </c>
      <c r="AB844" s="21">
        <v>1.3500016621200001E-3</v>
      </c>
      <c r="AC844" s="21">
        <v>1.09825032259</v>
      </c>
      <c r="AK844" s="21">
        <v>26.8065</v>
      </c>
      <c r="AL844" s="21">
        <v>5.8866975013100002E-3</v>
      </c>
      <c r="AM844" s="21">
        <v>1.2122106674699999</v>
      </c>
      <c r="AU844" s="21">
        <v>26.8065</v>
      </c>
      <c r="AV844" s="21">
        <v>5.8866975013100002E-3</v>
      </c>
      <c r="AW844" s="21">
        <v>1.16825462352</v>
      </c>
      <c r="BE844" s="21">
        <v>26.8065</v>
      </c>
      <c r="BF844" s="21">
        <v>9.7282975013100008E-3</v>
      </c>
      <c r="BG844" s="21">
        <v>-1.10769165243</v>
      </c>
      <c r="BO844" s="21">
        <v>26.8065</v>
      </c>
      <c r="BP844" s="21">
        <v>7.8074975013099996E-3</v>
      </c>
      <c r="BQ844" s="21">
        <v>-1.1028076475499999</v>
      </c>
      <c r="BY844" s="21">
        <v>26.8065</v>
      </c>
      <c r="BZ844" s="21">
        <v>3.6914975013100002E-3</v>
      </c>
      <c r="CA844" s="21">
        <v>-0.61440715914499999</v>
      </c>
      <c r="CI844" s="21">
        <v>26.8065</v>
      </c>
      <c r="CJ844" s="21">
        <v>-4.2450249868800002E-4</v>
      </c>
      <c r="CK844" s="21">
        <v>1.0803425356</v>
      </c>
      <c r="CS844" s="21">
        <v>26.8065</v>
      </c>
      <c r="CT844" s="21">
        <v>1.2429750131199999E-4</v>
      </c>
      <c r="CU844" s="21">
        <v>1.09499455026</v>
      </c>
    </row>
    <row r="845" spans="2:99" ht="15" thickBot="1" x14ac:dyDescent="0.35">
      <c r="B845" s="23">
        <v>26.8065</v>
      </c>
      <c r="C845" s="23">
        <v>-2.3791773743999998E-3</v>
      </c>
      <c r="D845" s="18">
        <f t="shared" si="36"/>
        <v>-3.5314950826430178E-3</v>
      </c>
      <c r="E845" s="1">
        <f t="shared" si="37"/>
        <v>14.75373445256046</v>
      </c>
      <c r="Q845" s="21">
        <v>26.8398</v>
      </c>
      <c r="R845" s="21">
        <v>9.4736563907799997E-4</v>
      </c>
      <c r="S845" s="21">
        <v>0.222058479048</v>
      </c>
      <c r="AA845" s="21">
        <v>26.8398</v>
      </c>
      <c r="AB845" s="21">
        <v>1.3500016621200001E-3</v>
      </c>
      <c r="AC845" s="21">
        <v>1.04941027375</v>
      </c>
      <c r="AK845" s="21">
        <v>26.8398</v>
      </c>
      <c r="AL845" s="21">
        <v>6.1610975013100004E-3</v>
      </c>
      <c r="AM845" s="21">
        <v>1.1340665893299999</v>
      </c>
      <c r="AU845" s="21">
        <v>26.8398</v>
      </c>
      <c r="AV845" s="21">
        <v>9.1794975013100005E-3</v>
      </c>
      <c r="AW845" s="21">
        <v>1.04615450142</v>
      </c>
      <c r="BE845" s="21">
        <v>26.8398</v>
      </c>
      <c r="BF845" s="21">
        <v>7.8074975013099996E-3</v>
      </c>
      <c r="BG845" s="21">
        <v>-1.1174596621999999</v>
      </c>
      <c r="BO845" s="21">
        <v>26.8398</v>
      </c>
      <c r="BP845" s="21">
        <v>6.98429750131E-3</v>
      </c>
      <c r="BQ845" s="21">
        <v>-1.10769165243</v>
      </c>
      <c r="BY845" s="21">
        <v>26.8398</v>
      </c>
      <c r="BZ845" s="21">
        <v>4.5146975013100003E-3</v>
      </c>
      <c r="CA845" s="21">
        <v>-0.87814342288199998</v>
      </c>
      <c r="CI845" s="21">
        <v>26.8398</v>
      </c>
      <c r="CJ845" s="21">
        <v>-9.7330249868700001E-4</v>
      </c>
      <c r="CK845" s="21">
        <v>1.18779064305</v>
      </c>
      <c r="CS845" s="21">
        <v>26.8398</v>
      </c>
      <c r="CT845" s="21">
        <v>3.9869750131199999E-4</v>
      </c>
      <c r="CU845" s="21">
        <v>1.2073266625900001</v>
      </c>
    </row>
    <row r="846" spans="2:99" ht="15" thickBot="1" x14ac:dyDescent="0.35">
      <c r="B846" s="23">
        <v>26.8398</v>
      </c>
      <c r="C846" s="23">
        <v>-1.0071773744000001E-3</v>
      </c>
      <c r="D846" s="18">
        <f t="shared" si="36"/>
        <v>-2.6550433528906197E-3</v>
      </c>
      <c r="E846" s="1">
        <f t="shared" si="37"/>
        <v>30.171803145187194</v>
      </c>
      <c r="Q846" s="21">
        <v>26.873100000000001</v>
      </c>
      <c r="R846" s="21">
        <v>6.7296563907800002E-4</v>
      </c>
      <c r="S846" s="21">
        <v>9.0190347179500002E-2</v>
      </c>
      <c r="AA846" s="21">
        <v>26.873100000000001</v>
      </c>
      <c r="AB846" s="21">
        <v>1.3500016621200001E-3</v>
      </c>
      <c r="AC846" s="21">
        <v>0.96638219071999998</v>
      </c>
      <c r="AK846" s="21">
        <v>26.873100000000001</v>
      </c>
      <c r="AL846" s="21">
        <v>6.4354975013099997E-3</v>
      </c>
      <c r="AM846" s="21">
        <v>0.99731445257600004</v>
      </c>
      <c r="AU846" s="21">
        <v>26.873100000000001</v>
      </c>
      <c r="AV846" s="21">
        <v>1.16490975013E-2</v>
      </c>
      <c r="AW846" s="21">
        <v>0.85079430605600004</v>
      </c>
      <c r="BE846" s="21">
        <v>26.873100000000001</v>
      </c>
      <c r="BF846" s="21">
        <v>5.0634975013099997E-3</v>
      </c>
      <c r="BG846" s="21">
        <v>-1.10769165243</v>
      </c>
      <c r="BO846" s="21">
        <v>26.873100000000001</v>
      </c>
      <c r="BP846" s="21">
        <v>5.6122975013100001E-3</v>
      </c>
      <c r="BQ846" s="21">
        <v>-1.09303963778</v>
      </c>
      <c r="BY846" s="21">
        <v>26.873100000000001</v>
      </c>
      <c r="BZ846" s="21">
        <v>4.7890975013100004E-3</v>
      </c>
      <c r="CA846" s="21">
        <v>-1.04908359382</v>
      </c>
      <c r="CI846" s="21">
        <v>26.873100000000001</v>
      </c>
      <c r="CJ846" s="21">
        <v>-6.9890249868699995E-4</v>
      </c>
      <c r="CK846" s="21">
        <v>1.2122106674699999</v>
      </c>
      <c r="CS846" s="21">
        <v>26.873100000000001</v>
      </c>
      <c r="CT846" s="21">
        <v>1.2429750131199999E-4</v>
      </c>
      <c r="CU846" s="21">
        <v>1.1926746479400001</v>
      </c>
    </row>
    <row r="847" spans="2:99" ht="15" thickBot="1" x14ac:dyDescent="0.35">
      <c r="B847" s="23">
        <v>26.873100000000001</v>
      </c>
      <c r="C847" s="23">
        <v>6.3922262559899996E-4</v>
      </c>
      <c r="D847" s="18">
        <f t="shared" si="36"/>
        <v>-1.545100863180562E-3</v>
      </c>
      <c r="E847" s="1">
        <f t="shared" si="37"/>
        <v>53.014101151490209</v>
      </c>
      <c r="Q847" s="21">
        <v>26.906400000000001</v>
      </c>
      <c r="R847" s="21">
        <v>6.7296563907800002E-4</v>
      </c>
      <c r="S847" s="21">
        <v>-4.1677784688599999E-2</v>
      </c>
      <c r="AA847" s="21">
        <v>26.906400000000001</v>
      </c>
      <c r="AB847" s="21">
        <v>1.3500016621200001E-3</v>
      </c>
      <c r="AC847" s="21">
        <v>0.81986204419999997</v>
      </c>
      <c r="AK847" s="21">
        <v>26.906400000000001</v>
      </c>
      <c r="AL847" s="21">
        <v>5.8866975013100002E-3</v>
      </c>
      <c r="AM847" s="21">
        <v>0.78241823767999996</v>
      </c>
      <c r="AU847" s="21">
        <v>26.906400000000001</v>
      </c>
      <c r="AV847" s="21">
        <v>1.2746697501299999E-2</v>
      </c>
      <c r="AW847" s="21">
        <v>0.57729003255199995</v>
      </c>
      <c r="BE847" s="21">
        <v>26.906400000000001</v>
      </c>
      <c r="BF847" s="21">
        <v>2.0450975013100001E-3</v>
      </c>
      <c r="BG847" s="21">
        <v>-1.01489555963</v>
      </c>
      <c r="BO847" s="21">
        <v>26.906400000000001</v>
      </c>
      <c r="BP847" s="21">
        <v>4.2402975013100001E-3</v>
      </c>
      <c r="BQ847" s="21">
        <v>-0.99535954009799998</v>
      </c>
      <c r="BY847" s="21">
        <v>26.906400000000001</v>
      </c>
      <c r="BZ847" s="21">
        <v>4.7890975013100004E-3</v>
      </c>
      <c r="CA847" s="21">
        <v>-1.0979236426600001</v>
      </c>
      <c r="CI847" s="21">
        <v>26.906400000000001</v>
      </c>
      <c r="CJ847" s="21">
        <v>-6.9890249868699995E-4</v>
      </c>
      <c r="CK847" s="21">
        <v>1.12429857956</v>
      </c>
      <c r="CS847" s="21">
        <v>26.906400000000001</v>
      </c>
      <c r="CT847" s="21">
        <v>1.2429750131199999E-4</v>
      </c>
      <c r="CU847" s="21">
        <v>1.06080651607</v>
      </c>
    </row>
    <row r="848" spans="2:99" ht="15" thickBot="1" x14ac:dyDescent="0.35">
      <c r="B848" s="23">
        <v>26.906400000000001</v>
      </c>
      <c r="C848" s="23">
        <v>2.0112226256000002E-3</v>
      </c>
      <c r="D848" s="18">
        <f t="shared" si="36"/>
        <v>-2.859698302888912E-4</v>
      </c>
      <c r="E848" s="1">
        <f t="shared" si="37"/>
        <v>58.634368659920412</v>
      </c>
      <c r="Q848" s="21">
        <v>26.939699999999998</v>
      </c>
      <c r="R848" s="21">
        <v>6.7296563907800002E-4</v>
      </c>
      <c r="S848" s="21">
        <v>-0.17842992144100001</v>
      </c>
      <c r="AA848" s="21">
        <v>26.939699999999998</v>
      </c>
      <c r="AB848" s="21">
        <v>1.0756016621199999E-3</v>
      </c>
      <c r="AC848" s="21">
        <v>0.61473383907199997</v>
      </c>
      <c r="AK848" s="21">
        <v>26.939699999999998</v>
      </c>
      <c r="AL848" s="21">
        <v>5.0634975013099997E-3</v>
      </c>
      <c r="AM848" s="21">
        <v>0.49426194952399999</v>
      </c>
      <c r="AU848" s="21">
        <v>26.939699999999998</v>
      </c>
      <c r="AV848" s="21">
        <v>1.32954975013E-2</v>
      </c>
      <c r="AW848" s="21">
        <v>0.254945710208</v>
      </c>
      <c r="BE848" s="21">
        <v>26.939699999999998</v>
      </c>
      <c r="BF848" s="21">
        <v>-6.9890249868699995E-4</v>
      </c>
      <c r="BG848" s="21">
        <v>-0.82930337404200005</v>
      </c>
      <c r="BO848" s="21">
        <v>26.939699999999998</v>
      </c>
      <c r="BP848" s="21">
        <v>1.7706975013099999E-3</v>
      </c>
      <c r="BQ848" s="21">
        <v>-0.790231334969</v>
      </c>
      <c r="BY848" s="21">
        <v>26.939699999999998</v>
      </c>
      <c r="BZ848" s="21">
        <v>4.5146975013100003E-3</v>
      </c>
      <c r="CA848" s="21">
        <v>-1.1028076475499999</v>
      </c>
      <c r="CI848" s="21">
        <v>26.939699999999998</v>
      </c>
      <c r="CJ848" s="21">
        <v>-4.2450249868800002E-4</v>
      </c>
      <c r="CK848" s="21">
        <v>0.948474403736</v>
      </c>
      <c r="CS848" s="21">
        <v>26.939699999999998</v>
      </c>
      <c r="CT848" s="21">
        <v>3.9869750131199999E-4</v>
      </c>
      <c r="CU848" s="21">
        <v>0.81660627186800006</v>
      </c>
    </row>
    <row r="849" spans="2:99" ht="15" thickBot="1" x14ac:dyDescent="0.35">
      <c r="B849" s="23">
        <v>26.939699999999998</v>
      </c>
      <c r="C849" s="23">
        <v>3.1088226256E-3</v>
      </c>
      <c r="D849" s="18">
        <f t="shared" si="36"/>
        <v>1.0273054295946793E-3</v>
      </c>
      <c r="E849" s="1">
        <f t="shared" si="37"/>
        <v>48.14126485850948</v>
      </c>
      <c r="Q849" s="21">
        <v>26.972999999999999</v>
      </c>
      <c r="R849" s="24">
        <v>6.7296563907800002E-4</v>
      </c>
      <c r="S849" s="21">
        <v>-0.31029805330900001</v>
      </c>
      <c r="AA849" s="21">
        <v>26.972999999999999</v>
      </c>
      <c r="AB849" s="24">
        <v>1.0756016621199999E-3</v>
      </c>
      <c r="AC849" s="21">
        <v>0.37053359487199999</v>
      </c>
      <c r="AK849" s="21">
        <v>26.972999999999999</v>
      </c>
      <c r="AL849" s="24">
        <v>3.9658975013099999E-3</v>
      </c>
      <c r="AM849" s="21">
        <v>0.16703362229499999</v>
      </c>
      <c r="AU849" s="21">
        <v>26.972999999999999</v>
      </c>
      <c r="AV849" s="24">
        <v>1.32954975013E-2</v>
      </c>
      <c r="AW849" s="21">
        <v>-9.1818636556800004E-2</v>
      </c>
      <c r="BE849" s="21">
        <v>26.972999999999999</v>
      </c>
      <c r="BF849" s="24">
        <v>-3.9917024986899996E-3</v>
      </c>
      <c r="BG849" s="21">
        <v>-0.57045111518900005</v>
      </c>
      <c r="BO849" s="21">
        <v>26.972999999999999</v>
      </c>
      <c r="BP849" s="24">
        <v>1.2429750131199999E-4</v>
      </c>
      <c r="BQ849" s="21">
        <v>-0.51672706146500003</v>
      </c>
      <c r="BY849" s="21">
        <v>26.972999999999999</v>
      </c>
      <c r="BZ849" s="24">
        <v>4.2402975013100001E-3</v>
      </c>
      <c r="CA849" s="21">
        <v>-1.07838762313</v>
      </c>
      <c r="CI849" s="21">
        <v>26.972999999999999</v>
      </c>
      <c r="CJ849" s="21">
        <v>-1.5010249868799999E-4</v>
      </c>
      <c r="CK849" s="21">
        <v>0.67985413511600001</v>
      </c>
      <c r="CS849" s="21">
        <v>26.972999999999999</v>
      </c>
      <c r="CT849" s="21">
        <v>3.9869750131199999E-4</v>
      </c>
      <c r="CU849" s="21">
        <v>0.47960993487199999</v>
      </c>
    </row>
    <row r="850" spans="2:99" ht="15" thickBot="1" x14ac:dyDescent="0.35">
      <c r="B850" s="23">
        <v>26.972999999999999</v>
      </c>
      <c r="C850" s="23">
        <v>4.4808226256000004E-3</v>
      </c>
      <c r="D850" s="18">
        <f t="shared" si="36"/>
        <v>2.2961101873070528E-3</v>
      </c>
      <c r="E850" s="1">
        <f t="shared" si="37"/>
        <v>53.032982644799077</v>
      </c>
      <c r="Q850" s="21">
        <v>27.0063</v>
      </c>
      <c r="R850" s="21">
        <v>9.4736563907799997E-4</v>
      </c>
      <c r="S850" s="21">
        <v>-0.44216618517700002</v>
      </c>
      <c r="AA850" s="21">
        <v>27.0063</v>
      </c>
      <c r="AB850" s="21">
        <v>1.0756016621199999E-3</v>
      </c>
      <c r="AC850" s="21">
        <v>9.2145316483499995E-2</v>
      </c>
      <c r="AK850" s="21">
        <v>27.0063</v>
      </c>
      <c r="AL850" s="21">
        <v>2.59389750131E-3</v>
      </c>
      <c r="AM850" s="21">
        <v>-0.174846719585</v>
      </c>
      <c r="AU850" s="21">
        <v>27.0063</v>
      </c>
      <c r="AV850" s="21">
        <v>1.2197897501300001E-2</v>
      </c>
      <c r="AW850" s="21">
        <v>-0.42393096866899999</v>
      </c>
      <c r="BE850" s="21">
        <v>27.0063</v>
      </c>
      <c r="BF850" s="21">
        <v>-6.4613024986900002E-3</v>
      </c>
      <c r="BG850" s="21">
        <v>-0.25299079772900002</v>
      </c>
      <c r="BO850" s="21">
        <v>27.0063</v>
      </c>
      <c r="BP850" s="21">
        <v>-2.3453024986899999E-3</v>
      </c>
      <c r="BQ850" s="21">
        <v>-0.199266744005</v>
      </c>
      <c r="BY850" s="21">
        <v>27.0063</v>
      </c>
      <c r="BZ850" s="21">
        <v>3.1426975013099999E-3</v>
      </c>
      <c r="CA850" s="21">
        <v>-0.95140349614200004</v>
      </c>
      <c r="CI850" s="21">
        <v>27.0063</v>
      </c>
      <c r="CJ850" s="24">
        <v>1.2429750131199999E-4</v>
      </c>
      <c r="CK850" s="21">
        <v>0.34774180300399998</v>
      </c>
      <c r="CS850" s="21">
        <v>27.0063</v>
      </c>
      <c r="CT850" s="21">
        <v>9.4749750131299995E-4</v>
      </c>
      <c r="CU850" s="21">
        <v>7.91215343834E-2</v>
      </c>
    </row>
    <row r="851" spans="2:99" ht="15" thickBot="1" x14ac:dyDescent="0.35">
      <c r="B851" s="23">
        <v>27.0063</v>
      </c>
      <c r="C851" s="23">
        <v>4.7552226255999997E-3</v>
      </c>
      <c r="D851" s="18">
        <f t="shared" si="36"/>
        <v>3.4256618255037795E-3</v>
      </c>
      <c r="E851" s="1">
        <f t="shared" si="37"/>
        <v>19.64146579058335</v>
      </c>
      <c r="Q851" s="21">
        <v>27.0396</v>
      </c>
      <c r="R851" s="21">
        <v>3.9856563907800002E-4</v>
      </c>
      <c r="S851" s="21">
        <v>-0.56915031216099998</v>
      </c>
      <c r="AA851" s="21">
        <v>27.0396</v>
      </c>
      <c r="AB851" s="21">
        <v>8.0120166212100004E-4</v>
      </c>
      <c r="AC851" s="21">
        <v>-0.186242961905</v>
      </c>
      <c r="AK851" s="21">
        <v>27.0396</v>
      </c>
      <c r="AL851" s="21">
        <v>9.4749750131299995E-4</v>
      </c>
      <c r="AM851" s="21">
        <v>-0.48742303216100002</v>
      </c>
      <c r="AU851" s="21">
        <v>27.0396</v>
      </c>
      <c r="AV851" s="21">
        <v>9.7282975013100008E-3</v>
      </c>
      <c r="AW851" s="21">
        <v>-0.72185526659300003</v>
      </c>
      <c r="BE851" s="21">
        <v>27.0396</v>
      </c>
      <c r="BF851" s="21">
        <v>-8.6565024986900007E-3</v>
      </c>
      <c r="BG851" s="21">
        <v>7.91215343834E-2</v>
      </c>
      <c r="BO851" s="21">
        <v>27.0396</v>
      </c>
      <c r="BP851" s="21">
        <v>-3.9917024986899996E-3</v>
      </c>
      <c r="BQ851" s="21">
        <v>0.14749760275900001</v>
      </c>
      <c r="BY851" s="21">
        <v>27.0396</v>
      </c>
      <c r="BZ851" s="21">
        <v>2.3194975013099998E-3</v>
      </c>
      <c r="CA851" s="21">
        <v>-0.72185526659300003</v>
      </c>
      <c r="CI851" s="21">
        <v>27.0396</v>
      </c>
      <c r="CJ851" s="21">
        <v>9.4749750131299995E-4</v>
      </c>
      <c r="CK851" s="21">
        <v>-1.8558563296700002E-2</v>
      </c>
      <c r="CS851" s="21">
        <v>27.0396</v>
      </c>
      <c r="CT851" s="21">
        <v>6.7309750131300001E-4</v>
      </c>
      <c r="CU851" s="21">
        <v>-0.32625087098900002</v>
      </c>
    </row>
    <row r="852" spans="2:99" ht="15" thickBot="1" x14ac:dyDescent="0.35">
      <c r="B852" s="23">
        <v>27.0396</v>
      </c>
      <c r="C852" s="23">
        <v>5.3040226256E-3</v>
      </c>
      <c r="D852" s="18">
        <f t="shared" si="36"/>
        <v>4.3320877198117155E-3</v>
      </c>
      <c r="E852" s="1">
        <f t="shared" si="37"/>
        <v>10.496194012107573</v>
      </c>
      <c r="Q852" s="21">
        <v>27.072900000000001</v>
      </c>
      <c r="R852" s="21">
        <v>6.7296563907800002E-4</v>
      </c>
      <c r="S852" s="21">
        <v>-0.68636642937699999</v>
      </c>
      <c r="AA852" s="21">
        <v>27.072900000000001</v>
      </c>
      <c r="AB852" s="21">
        <v>5.2680166212099998E-4</v>
      </c>
      <c r="AC852" s="21">
        <v>-0.47439925006099998</v>
      </c>
      <c r="AK852" s="21">
        <v>27.072900000000001</v>
      </c>
      <c r="AL852" s="21">
        <v>-1.5010249868799999E-4</v>
      </c>
      <c r="AM852" s="21">
        <v>-0.77069531543299996</v>
      </c>
      <c r="AU852" s="21">
        <v>27.072900000000001</v>
      </c>
      <c r="AV852" s="21">
        <v>7.2586975013100002E-3</v>
      </c>
      <c r="AW852" s="21">
        <v>-0.94651949125799995</v>
      </c>
      <c r="BE852" s="21">
        <v>27.072900000000001</v>
      </c>
      <c r="BF852" s="21">
        <v>-1.00285024987E-2</v>
      </c>
      <c r="BG852" s="21">
        <v>0.40634986161199999</v>
      </c>
      <c r="BO852" s="21">
        <v>27.072900000000001</v>
      </c>
      <c r="BP852" s="21">
        <v>-5.0893024986900003E-3</v>
      </c>
      <c r="BQ852" s="21">
        <v>0.47472592998800001</v>
      </c>
      <c r="BY852" s="21">
        <v>27.072900000000001</v>
      </c>
      <c r="BZ852" s="21">
        <v>9.4749750131299995E-4</v>
      </c>
      <c r="CA852" s="21">
        <v>-0.42393096866899999</v>
      </c>
      <c r="CI852" s="21">
        <v>27.072900000000001</v>
      </c>
      <c r="CJ852" s="21">
        <v>9.4749750131299995E-4</v>
      </c>
      <c r="CK852" s="21">
        <v>-0.38485892959700002</v>
      </c>
      <c r="CS852" s="21">
        <v>27.072900000000001</v>
      </c>
      <c r="CT852" s="21">
        <v>1.22189750131E-3</v>
      </c>
      <c r="CU852" s="21">
        <v>-0.69255123728900003</v>
      </c>
    </row>
    <row r="853" spans="2:99" ht="15" thickBot="1" x14ac:dyDescent="0.35">
      <c r="B853" s="23">
        <v>27.072900000000001</v>
      </c>
      <c r="C853" s="23">
        <v>5.3040226256E-3</v>
      </c>
      <c r="D853" s="18">
        <f t="shared" si="36"/>
        <v>4.9486501323084808E-3</v>
      </c>
      <c r="E853" s="1">
        <f t="shared" si="37"/>
        <v>1.4032178776470101</v>
      </c>
      <c r="Q853" s="21">
        <v>27.106200000000001</v>
      </c>
      <c r="R853" s="21">
        <v>3.9856563907800002E-4</v>
      </c>
      <c r="S853" s="21">
        <v>-0.79869854170900001</v>
      </c>
      <c r="AA853" s="21">
        <v>27.106200000000001</v>
      </c>
      <c r="AB853" s="21">
        <v>5.2680166212099998E-4</v>
      </c>
      <c r="AC853" s="21">
        <v>-0.73325150891299995</v>
      </c>
      <c r="AK853" s="21">
        <v>27.106200000000001</v>
      </c>
      <c r="AL853" s="21">
        <v>-2.0709024986899998E-3</v>
      </c>
      <c r="AM853" s="21">
        <v>-0.98070752544600004</v>
      </c>
      <c r="AU853" s="21">
        <v>27.106200000000001</v>
      </c>
      <c r="AV853" s="21">
        <v>4.2402975013100001E-3</v>
      </c>
      <c r="AW853" s="21">
        <v>-1.0832716280100001</v>
      </c>
      <c r="BE853" s="21">
        <v>27.106200000000001</v>
      </c>
      <c r="BF853" s="21">
        <v>-1.0302902498700001E-2</v>
      </c>
      <c r="BG853" s="21">
        <v>0.70915816442000001</v>
      </c>
      <c r="BO853" s="21">
        <v>27.106200000000001</v>
      </c>
      <c r="BP853" s="21">
        <v>-6.4613024986900002E-3</v>
      </c>
      <c r="BQ853" s="21">
        <v>0.75311420837599996</v>
      </c>
      <c r="BY853" s="21">
        <v>27.106200000000001</v>
      </c>
      <c r="BZ853" s="21">
        <v>-1.5010249868799999E-4</v>
      </c>
      <c r="CA853" s="21">
        <v>-9.1818636556800004E-2</v>
      </c>
      <c r="CI853" s="21">
        <v>27.106200000000001</v>
      </c>
      <c r="CJ853" s="21">
        <v>1.49629750131E-3</v>
      </c>
      <c r="CK853" s="21">
        <v>-0.70720325194099998</v>
      </c>
      <c r="CS853" s="21">
        <v>27.106200000000001</v>
      </c>
      <c r="CT853" s="21">
        <v>1.22189750131E-3</v>
      </c>
      <c r="CU853" s="21">
        <v>-0.96605551079399998</v>
      </c>
    </row>
    <row r="854" spans="2:99" ht="15" thickBot="1" x14ac:dyDescent="0.35">
      <c r="B854" s="23">
        <v>27.106200000000001</v>
      </c>
      <c r="C854" s="23">
        <v>5.3040226256E-3</v>
      </c>
      <c r="D854" s="18">
        <f t="shared" si="36"/>
        <v>5.2306563358821773E-3</v>
      </c>
      <c r="E854" s="1">
        <f t="shared" si="37"/>
        <v>5.9806805188438873E-2</v>
      </c>
      <c r="Q854" s="21">
        <v>27.139500000000002</v>
      </c>
      <c r="R854" s="21">
        <v>6.7296563907800002E-4</v>
      </c>
      <c r="S854" s="21">
        <v>-0.90126264427400005</v>
      </c>
      <c r="AA854" s="21">
        <v>27.139500000000002</v>
      </c>
      <c r="AB854" s="21">
        <v>2.5240166212099998E-4</v>
      </c>
      <c r="AC854" s="21">
        <v>-0.95303172869399999</v>
      </c>
      <c r="AK854" s="21">
        <v>27.139500000000002</v>
      </c>
      <c r="AL854" s="21">
        <v>-2.8941024986899998E-3</v>
      </c>
      <c r="AM854" s="21">
        <v>-1.0979236426600001</v>
      </c>
      <c r="AU854" s="21">
        <v>27.139500000000002</v>
      </c>
      <c r="AV854" s="21">
        <v>1.2429750131199999E-4</v>
      </c>
      <c r="AW854" s="21">
        <v>-1.1125756573100001</v>
      </c>
      <c r="BE854" s="21">
        <v>27.139500000000002</v>
      </c>
      <c r="BF854" s="21">
        <v>-1.05773024987E-2</v>
      </c>
      <c r="BG854" s="21">
        <v>0.948474403736</v>
      </c>
      <c r="BO854" s="21">
        <v>27.139500000000002</v>
      </c>
      <c r="BP854" s="21">
        <v>-6.7357024986900004E-3</v>
      </c>
      <c r="BQ854" s="21">
        <v>0.98266243792399999</v>
      </c>
      <c r="BY854" s="21">
        <v>27.139500000000002</v>
      </c>
      <c r="BZ854" s="21">
        <v>-9.7330249868700001E-4</v>
      </c>
      <c r="CA854" s="21">
        <v>0.24517770044000001</v>
      </c>
      <c r="CI854" s="21">
        <v>27.139500000000002</v>
      </c>
      <c r="CJ854" s="21">
        <v>1.7706975013099999E-3</v>
      </c>
      <c r="CK854" s="21">
        <v>-0.95628750102600002</v>
      </c>
      <c r="CS854" s="21">
        <v>27.139500000000002</v>
      </c>
      <c r="CT854" s="21">
        <v>1.22189750131E-3</v>
      </c>
      <c r="CU854" s="21">
        <v>-1.1028076475499999</v>
      </c>
    </row>
    <row r="855" spans="2:99" ht="15" thickBot="1" x14ac:dyDescent="0.35">
      <c r="B855" s="23">
        <v>27.139500000000002</v>
      </c>
      <c r="C855" s="23">
        <v>4.4808226256000004E-3</v>
      </c>
      <c r="D855" s="18">
        <f t="shared" si="36"/>
        <v>5.1586929902272096E-3</v>
      </c>
      <c r="E855" s="1">
        <f t="shared" si="37"/>
        <v>5.1056470137758403</v>
      </c>
      <c r="Q855" s="21">
        <v>27.172799999999999</v>
      </c>
      <c r="R855" s="21">
        <v>1.2416563907799999E-4</v>
      </c>
      <c r="S855" s="21">
        <v>-0.97940672241799998</v>
      </c>
      <c r="AA855" s="21">
        <v>27.172799999999999</v>
      </c>
      <c r="AB855" s="24">
        <v>-2.1998337878599999E-5</v>
      </c>
      <c r="AC855" s="21">
        <v>-1.11908789475</v>
      </c>
      <c r="AK855" s="21">
        <v>27.172799999999999</v>
      </c>
      <c r="AL855" s="21">
        <v>-3.9917024986899996E-3</v>
      </c>
      <c r="AM855" s="21">
        <v>-1.1174596621999999</v>
      </c>
      <c r="AU855" s="21">
        <v>27.172799999999999</v>
      </c>
      <c r="AV855" s="21">
        <v>-3.16850249869E-3</v>
      </c>
      <c r="AW855" s="21">
        <v>-1.1028076475499999</v>
      </c>
      <c r="BE855" s="21">
        <v>27.172799999999999</v>
      </c>
      <c r="BF855" s="21">
        <v>-9.2053024986899993E-3</v>
      </c>
      <c r="BG855" s="21">
        <v>1.10476256002</v>
      </c>
      <c r="BO855" s="21">
        <v>27.172799999999999</v>
      </c>
      <c r="BP855" s="21">
        <v>-6.7357024986900004E-3</v>
      </c>
      <c r="BQ855" s="21">
        <v>1.1340665893299999</v>
      </c>
      <c r="BY855" s="21">
        <v>27.172799999999999</v>
      </c>
      <c r="BZ855" s="21">
        <v>-2.0709024986899998E-3</v>
      </c>
      <c r="CA855" s="21">
        <v>0.57729003255199995</v>
      </c>
      <c r="CI855" s="21">
        <v>27.172799999999999</v>
      </c>
      <c r="CJ855" s="21">
        <v>1.49629750131E-3</v>
      </c>
      <c r="CK855" s="21">
        <v>-1.09303963778</v>
      </c>
      <c r="CS855" s="21">
        <v>27.172799999999999</v>
      </c>
      <c r="CT855" s="21">
        <v>1.22189750131E-3</v>
      </c>
      <c r="CU855" s="21">
        <v>-1.1174596621999999</v>
      </c>
    </row>
    <row r="856" spans="2:99" ht="15" thickBot="1" x14ac:dyDescent="0.35">
      <c r="B856" s="23">
        <v>27.172799999999999</v>
      </c>
      <c r="C856" s="23">
        <v>3.3832226256000002E-3</v>
      </c>
      <c r="D856" s="18">
        <f t="shared" si="36"/>
        <v>4.7399511095605846E-3</v>
      </c>
      <c r="E856" s="1">
        <f t="shared" si="37"/>
        <v>20.452357546555401</v>
      </c>
      <c r="Q856" s="21">
        <v>27.206099999999999</v>
      </c>
      <c r="R856" s="24">
        <v>1.2416563907799999E-4</v>
      </c>
      <c r="S856" s="21">
        <v>-1.06731881033</v>
      </c>
      <c r="AA856" s="21">
        <v>27.206099999999999</v>
      </c>
      <c r="AB856" s="24">
        <v>-2.1998337878599999E-5</v>
      </c>
      <c r="AC856" s="21">
        <v>-1.20699998266</v>
      </c>
      <c r="AK856" s="21">
        <v>27.206099999999999</v>
      </c>
      <c r="AL856" s="24">
        <v>-4.8149024986900001E-3</v>
      </c>
      <c r="AM856" s="21">
        <v>-1.1125756573100001</v>
      </c>
      <c r="AU856" s="21">
        <v>27.206099999999999</v>
      </c>
      <c r="AV856" s="24">
        <v>-6.1869024986900001E-3</v>
      </c>
      <c r="AW856" s="21">
        <v>-1.0686196133600001</v>
      </c>
      <c r="BE856" s="21">
        <v>27.206099999999999</v>
      </c>
      <c r="BF856" s="24">
        <v>-7.2845024986899999E-3</v>
      </c>
      <c r="BG856" s="21">
        <v>1.18779064305</v>
      </c>
      <c r="BO856" s="21">
        <v>27.206099999999999</v>
      </c>
      <c r="BP856" s="24">
        <v>-5.9125024986899999E-3</v>
      </c>
      <c r="BQ856" s="21">
        <v>1.19755865282</v>
      </c>
      <c r="BY856" s="21">
        <v>27.206099999999999</v>
      </c>
      <c r="BZ856" s="24">
        <v>-2.6197024986900001E-3</v>
      </c>
      <c r="CA856" s="21">
        <v>0.84591030117199995</v>
      </c>
      <c r="CI856" s="21">
        <v>27.206099999999999</v>
      </c>
      <c r="CJ856" s="21">
        <v>2.0450975013100001E-3</v>
      </c>
      <c r="CK856" s="21">
        <v>-1.12234366708</v>
      </c>
      <c r="CS856" s="21">
        <v>27.206099999999999</v>
      </c>
      <c r="CT856" s="21">
        <v>1.22189750131E-3</v>
      </c>
      <c r="CU856" s="21">
        <v>-1.0881556328899999</v>
      </c>
    </row>
    <row r="857" spans="2:99" ht="15" thickBot="1" x14ac:dyDescent="0.35">
      <c r="B857" s="23">
        <v>27.206099999999999</v>
      </c>
      <c r="C857" s="23">
        <v>2.2856226255999999E-3</v>
      </c>
      <c r="D857" s="18">
        <f t="shared" si="36"/>
        <v>4.0075521298224819E-3</v>
      </c>
      <c r="E857" s="1">
        <f t="shared" si="37"/>
        <v>32.944902416798705</v>
      </c>
      <c r="Q857" s="21">
        <v>27.2394</v>
      </c>
      <c r="R857" s="21">
        <v>1.2416563907799999E-4</v>
      </c>
      <c r="S857" s="21">
        <v>-1.1259268689399999</v>
      </c>
      <c r="AA857" s="21">
        <v>27.2394</v>
      </c>
      <c r="AB857" s="21">
        <v>2.5240166212099998E-4</v>
      </c>
      <c r="AC857" s="21">
        <v>-1.2167679924299999</v>
      </c>
      <c r="AK857" s="21">
        <v>27.2394</v>
      </c>
      <c r="AL857" s="21">
        <v>-5.0893024986900003E-3</v>
      </c>
      <c r="AM857" s="21">
        <v>-1.05885160359</v>
      </c>
      <c r="AU857" s="21">
        <v>27.2394</v>
      </c>
      <c r="AV857" s="21">
        <v>-8.93090249869E-3</v>
      </c>
      <c r="AW857" s="21">
        <v>-0.92209946683800004</v>
      </c>
      <c r="BE857" s="21">
        <v>27.2394</v>
      </c>
      <c r="BF857" s="21">
        <v>-4.8149024986900001E-3</v>
      </c>
      <c r="BG857" s="21">
        <v>1.2024426577</v>
      </c>
      <c r="BO857" s="21">
        <v>27.2394</v>
      </c>
      <c r="BP857" s="21">
        <v>-4.8149024986900001E-3</v>
      </c>
      <c r="BQ857" s="21">
        <v>1.18779064305</v>
      </c>
      <c r="BY857" s="21">
        <v>27.2394</v>
      </c>
      <c r="BZ857" s="21">
        <v>-3.16850249869E-3</v>
      </c>
      <c r="CA857" s="21">
        <v>1.04615450142</v>
      </c>
      <c r="CI857" s="21">
        <v>27.2394</v>
      </c>
      <c r="CJ857" s="21">
        <v>1.49629750131E-3</v>
      </c>
      <c r="CK857" s="21">
        <v>-1.1125756573100001</v>
      </c>
      <c r="CS857" s="21">
        <v>27.2394</v>
      </c>
      <c r="CT857" s="24">
        <v>9.4749750131299995E-4</v>
      </c>
      <c r="CU857" s="21">
        <v>-0.931867476606</v>
      </c>
    </row>
    <row r="858" spans="2:99" ht="15" thickBot="1" x14ac:dyDescent="0.35">
      <c r="B858" s="23">
        <v>27.2394</v>
      </c>
      <c r="C858" s="23">
        <v>9.1362262559900001E-4</v>
      </c>
      <c r="D858" s="18">
        <f t="shared" si="36"/>
        <v>3.0179357179715258E-3</v>
      </c>
      <c r="E858" s="1">
        <f t="shared" si="37"/>
        <v>49.201484341449145</v>
      </c>
      <c r="Q858" s="21">
        <v>27.2727</v>
      </c>
      <c r="R858" s="21">
        <v>3.9856563907800002E-4</v>
      </c>
      <c r="S858" s="21">
        <v>-1.16011490313</v>
      </c>
      <c r="AA858" s="21">
        <v>27.2727</v>
      </c>
      <c r="AB858" s="21">
        <v>-2.9639833787900002E-4</v>
      </c>
      <c r="AC858" s="21">
        <v>-1.21188398755</v>
      </c>
      <c r="AK858" s="21">
        <v>27.2727</v>
      </c>
      <c r="AL858" s="21">
        <v>-4.8149024986900001E-3</v>
      </c>
      <c r="AM858" s="21">
        <v>-0.89767944241800002</v>
      </c>
      <c r="AU858" s="21">
        <v>27.2727</v>
      </c>
      <c r="AV858" s="21">
        <v>-1.11261024987E-2</v>
      </c>
      <c r="AW858" s="21">
        <v>-0.68766723240500005</v>
      </c>
      <c r="BE858" s="21">
        <v>27.2727</v>
      </c>
      <c r="BF858" s="21">
        <v>-2.0709024986899998E-3</v>
      </c>
      <c r="BG858" s="21">
        <v>1.1194145746799999</v>
      </c>
      <c r="BO858" s="21">
        <v>27.2727</v>
      </c>
      <c r="BP858" s="21">
        <v>-3.16850249869E-3</v>
      </c>
      <c r="BQ858" s="21">
        <v>1.09499455026</v>
      </c>
      <c r="BY858" s="21">
        <v>27.2727</v>
      </c>
      <c r="BZ858" s="21">
        <v>-3.4429024986900002E-3</v>
      </c>
      <c r="CA858" s="21">
        <v>1.1633706186299999</v>
      </c>
      <c r="CI858" s="21">
        <v>27.2727</v>
      </c>
      <c r="CJ858" s="21">
        <v>1.7706975013099999E-3</v>
      </c>
      <c r="CK858" s="21">
        <v>-1.01489555963</v>
      </c>
      <c r="CS858" s="21">
        <v>27.2727</v>
      </c>
      <c r="CT858" s="24">
        <v>9.4749750131299995E-4</v>
      </c>
      <c r="CU858" s="21">
        <v>-0.64859519333299998</v>
      </c>
    </row>
    <row r="859" spans="2:99" ht="15" thickBot="1" x14ac:dyDescent="0.35">
      <c r="B859" s="23">
        <v>27.2727</v>
      </c>
      <c r="C859" s="23">
        <v>-4.58377374401E-4</v>
      </c>
      <c r="D859" s="18">
        <f t="shared" si="36"/>
        <v>1.8465147954126447E-3</v>
      </c>
      <c r="E859" s="1">
        <f t="shared" si="37"/>
        <v>59.028087938536132</v>
      </c>
      <c r="Q859" s="21">
        <v>27.306000000000001</v>
      </c>
      <c r="R859" s="21">
        <v>3.9856563907800002E-4</v>
      </c>
      <c r="S859" s="21">
        <v>-1.1649989080100001</v>
      </c>
      <c r="AA859" s="21">
        <v>27.306000000000001</v>
      </c>
      <c r="AB859" s="24">
        <v>-2.1998337878599999E-5</v>
      </c>
      <c r="AC859" s="21">
        <v>-1.1972319728900001</v>
      </c>
      <c r="AK859" s="21">
        <v>27.306000000000001</v>
      </c>
      <c r="AL859" s="21">
        <v>-4.54050249869E-3</v>
      </c>
      <c r="AM859" s="21">
        <v>-0.65836320310100005</v>
      </c>
      <c r="AU859" s="21">
        <v>27.306000000000001</v>
      </c>
      <c r="AV859" s="21">
        <v>-1.19493024987E-2</v>
      </c>
      <c r="AW859" s="21">
        <v>-0.389742934481</v>
      </c>
      <c r="BE859" s="21">
        <v>27.306000000000001</v>
      </c>
      <c r="BF859" s="21">
        <v>9.4749750131299995E-4</v>
      </c>
      <c r="BG859" s="21">
        <v>0.96801042327200004</v>
      </c>
      <c r="BO859" s="21">
        <v>27.306000000000001</v>
      </c>
      <c r="BP859" s="21">
        <v>-9.7330249868700001E-4</v>
      </c>
      <c r="BQ859" s="21">
        <v>0.919170374432</v>
      </c>
      <c r="BY859" s="21">
        <v>27.306000000000001</v>
      </c>
      <c r="BZ859" s="21">
        <v>-3.16850249869E-3</v>
      </c>
      <c r="CA859" s="21">
        <v>1.2073266625900001</v>
      </c>
      <c r="CI859" s="21">
        <v>27.306000000000001</v>
      </c>
      <c r="CJ859" s="21">
        <v>1.49629750131E-3</v>
      </c>
      <c r="CK859" s="21">
        <v>-0.80976735450500004</v>
      </c>
      <c r="CS859" s="21">
        <v>27.306000000000001</v>
      </c>
      <c r="CT859" s="21">
        <v>9.4749750131299995E-4</v>
      </c>
      <c r="CU859" s="21">
        <v>-0.28229482703300002</v>
      </c>
    </row>
    <row r="860" spans="2:99" ht="15" thickBot="1" x14ac:dyDescent="0.35">
      <c r="B860" s="23">
        <v>27.306000000000001</v>
      </c>
      <c r="C860" s="23">
        <v>-2.1047773744000001E-3</v>
      </c>
      <c r="D860" s="18">
        <f t="shared" si="36"/>
        <v>5.8193195367522012E-4</v>
      </c>
      <c r="E860" s="1">
        <f t="shared" si="37"/>
        <v>80.204522372960042</v>
      </c>
      <c r="Q860" s="21">
        <v>27.339300000000001</v>
      </c>
      <c r="R860" s="21">
        <v>3.9856563907800002E-4</v>
      </c>
      <c r="S860" s="21">
        <v>-1.1698829128899999</v>
      </c>
      <c r="AA860" s="21">
        <v>27.339300000000001</v>
      </c>
      <c r="AB860" s="21">
        <v>-2.9639833787900002E-4</v>
      </c>
      <c r="AC860" s="21">
        <v>-1.1239718996300001</v>
      </c>
      <c r="AK860" s="21">
        <v>27.339300000000001</v>
      </c>
      <c r="AL860" s="21">
        <v>-3.4429024986900002E-3</v>
      </c>
      <c r="AM860" s="21">
        <v>-0.37020691494500002</v>
      </c>
      <c r="AU860" s="21">
        <v>27.339300000000001</v>
      </c>
      <c r="AV860" s="21">
        <v>-1.24981024987E-2</v>
      </c>
      <c r="AW860" s="21">
        <v>-6.25146072527E-2</v>
      </c>
      <c r="BE860" s="21">
        <v>27.339300000000001</v>
      </c>
      <c r="BF860" s="21">
        <v>4.2402975013100001E-3</v>
      </c>
      <c r="BG860" s="21">
        <v>0.73357818884000003</v>
      </c>
      <c r="BO860" s="21">
        <v>27.339300000000001</v>
      </c>
      <c r="BP860" s="21">
        <v>6.7309750131300001E-4</v>
      </c>
      <c r="BQ860" s="21">
        <v>0.66520212046399996</v>
      </c>
      <c r="BY860" s="21">
        <v>27.339300000000001</v>
      </c>
      <c r="BZ860" s="21">
        <v>-2.8941024986899998E-3</v>
      </c>
      <c r="CA860" s="21">
        <v>1.1584866137500001</v>
      </c>
      <c r="CI860" s="21">
        <v>27.339300000000001</v>
      </c>
      <c r="CJ860" s="21">
        <v>9.4749750131299995E-4</v>
      </c>
      <c r="CK860" s="21">
        <v>-0.51672706146500003</v>
      </c>
      <c r="CS860" s="21">
        <v>27.339300000000001</v>
      </c>
      <c r="CT860" s="21">
        <v>3.9869750131199999E-4</v>
      </c>
      <c r="CU860" s="21">
        <v>0.113309568571</v>
      </c>
    </row>
    <row r="861" spans="2:99" ht="15" thickBot="1" x14ac:dyDescent="0.35">
      <c r="B861" s="23">
        <v>27.339300000000001</v>
      </c>
      <c r="C861" s="23">
        <v>-3.2023773743999999E-3</v>
      </c>
      <c r="D861" s="18">
        <f t="shared" si="36"/>
        <v>-6.8064553230910154E-4</v>
      </c>
      <c r="E861" s="1">
        <f t="shared" si="37"/>
        <v>70.657016482390617</v>
      </c>
      <c r="Q861" s="21">
        <v>27.372599999999998</v>
      </c>
      <c r="R861" s="21">
        <v>3.9856563907800002E-4</v>
      </c>
      <c r="S861" s="21">
        <v>-1.16011490313</v>
      </c>
      <c r="AA861" s="21">
        <v>27.372599999999998</v>
      </c>
      <c r="AB861" s="21">
        <v>2.5240166212099998E-4</v>
      </c>
      <c r="AC861" s="21">
        <v>-0.97256774823000003</v>
      </c>
      <c r="AK861" s="21">
        <v>27.372599999999998</v>
      </c>
      <c r="AL861" s="21">
        <v>-2.0709024986899998E-3</v>
      </c>
      <c r="AM861" s="21">
        <v>-4.7862592600699999E-2</v>
      </c>
      <c r="AU861" s="21">
        <v>27.372599999999998</v>
      </c>
      <c r="AV861" s="21">
        <v>-1.14005024987E-2</v>
      </c>
      <c r="AW861" s="21">
        <v>0.26959772486</v>
      </c>
      <c r="BE861" s="21">
        <v>27.372599999999998</v>
      </c>
      <c r="BF861" s="21">
        <v>6.98429750131E-3</v>
      </c>
      <c r="BG861" s="21">
        <v>0.43565389091599999</v>
      </c>
      <c r="BO861" s="21">
        <v>27.372599999999998</v>
      </c>
      <c r="BP861" s="21">
        <v>2.59389750131E-3</v>
      </c>
      <c r="BQ861" s="21">
        <v>0.35262580788800002</v>
      </c>
      <c r="BY861" s="21">
        <v>27.372599999999998</v>
      </c>
      <c r="BZ861" s="21">
        <v>-2.3453024986899999E-3</v>
      </c>
      <c r="CA861" s="21">
        <v>1.03150248676</v>
      </c>
      <c r="CI861" s="21">
        <v>27.372599999999998</v>
      </c>
      <c r="CJ861" s="21">
        <v>9.4749750131299995E-4</v>
      </c>
      <c r="CK861" s="21">
        <v>-0.174846719585</v>
      </c>
      <c r="CS861" s="21">
        <v>27.372599999999998</v>
      </c>
      <c r="CT861" s="21">
        <v>1.2429750131199999E-4</v>
      </c>
      <c r="CU861" s="21">
        <v>0.50402995929200001</v>
      </c>
    </row>
    <row r="862" spans="2:99" ht="15" thickBot="1" x14ac:dyDescent="0.35">
      <c r="B862" s="23">
        <v>27.372599999999998</v>
      </c>
      <c r="C862" s="23">
        <v>-3.7511773743999998E-3</v>
      </c>
      <c r="D862" s="18">
        <f t="shared" si="36"/>
        <v>-1.8466851236169277E-3</v>
      </c>
      <c r="E862" s="1">
        <f t="shared" si="37"/>
        <v>40.301008147697473</v>
      </c>
      <c r="Q862" s="21">
        <v>27.405899999999999</v>
      </c>
      <c r="R862" s="21">
        <v>3.9856563907800002E-4</v>
      </c>
      <c r="S862" s="21">
        <v>-1.1649989080100001</v>
      </c>
      <c r="AA862" s="21">
        <v>27.405899999999999</v>
      </c>
      <c r="AB862" s="24">
        <v>-2.1998337878599999E-5</v>
      </c>
      <c r="AC862" s="21">
        <v>-0.76255553821699995</v>
      </c>
      <c r="AK862" s="21">
        <v>27.405899999999999</v>
      </c>
      <c r="AL862" s="21">
        <v>-4.2450249868800002E-4</v>
      </c>
      <c r="AM862" s="21">
        <v>0.284249739512</v>
      </c>
      <c r="AU862" s="21">
        <v>27.405899999999999</v>
      </c>
      <c r="AV862" s="21">
        <v>-9.4797024986900003E-3</v>
      </c>
      <c r="AW862" s="21">
        <v>0.58217403743600005</v>
      </c>
      <c r="BE862" s="21">
        <v>27.405899999999999</v>
      </c>
      <c r="BF862" s="21">
        <v>9.1794975013100005E-3</v>
      </c>
      <c r="BG862" s="21">
        <v>9.37735490354E-2</v>
      </c>
      <c r="BO862" s="21">
        <v>27.405899999999999</v>
      </c>
      <c r="BP862" s="21">
        <v>4.7890975013100004E-3</v>
      </c>
      <c r="BQ862" s="21">
        <v>5.8614611233200001E-3</v>
      </c>
      <c r="BY862" s="21">
        <v>27.405899999999999</v>
      </c>
      <c r="BZ862" s="21">
        <v>-1.2477024986899999E-3</v>
      </c>
      <c r="CA862" s="21">
        <v>0.81660627186800006</v>
      </c>
      <c r="CI862" s="21">
        <v>27.405899999999999</v>
      </c>
      <c r="CJ862" s="21">
        <v>1.2429750131199999E-4</v>
      </c>
      <c r="CK862" s="21">
        <v>0.186569641832</v>
      </c>
      <c r="CS862" s="21">
        <v>27.405899999999999</v>
      </c>
      <c r="CT862" s="21">
        <v>1.2429750131199999E-4</v>
      </c>
      <c r="CU862" s="21">
        <v>0.83614229140399998</v>
      </c>
    </row>
    <row r="863" spans="2:99" ht="15" thickBot="1" x14ac:dyDescent="0.35">
      <c r="B863" s="23">
        <v>27.405899999999999</v>
      </c>
      <c r="C863" s="23">
        <v>-4.5743773743999998E-3</v>
      </c>
      <c r="D863" s="18">
        <f t="shared" si="36"/>
        <v>-2.8293644528485412E-3</v>
      </c>
      <c r="E863" s="1">
        <f t="shared" si="37"/>
        <v>33.834112182017314</v>
      </c>
      <c r="Q863" s="21">
        <v>27.4392</v>
      </c>
      <c r="R863" s="21">
        <v>3.9856563907800002E-4</v>
      </c>
      <c r="S863" s="21">
        <v>-1.1649989080100001</v>
      </c>
      <c r="AA863" s="21">
        <v>27.4392</v>
      </c>
      <c r="AB863" s="21">
        <v>2.5240166212099998E-4</v>
      </c>
      <c r="AC863" s="21">
        <v>-0.51835529401699998</v>
      </c>
      <c r="AK863" s="21">
        <v>27.4392</v>
      </c>
      <c r="AL863" s="21">
        <v>6.7309750131300001E-4</v>
      </c>
      <c r="AM863" s="21">
        <v>0.59194204720400001</v>
      </c>
      <c r="AU863" s="21">
        <v>27.4392</v>
      </c>
      <c r="AV863" s="21">
        <v>-7.0101024986899997E-3</v>
      </c>
      <c r="AW863" s="21">
        <v>0.84591030117199995</v>
      </c>
      <c r="BE863" s="21">
        <v>27.4392</v>
      </c>
      <c r="BF863" s="21">
        <v>1.11002975013E-2</v>
      </c>
      <c r="BG863" s="21">
        <v>-0.24810679284500001</v>
      </c>
      <c r="BO863" s="21">
        <v>27.4392</v>
      </c>
      <c r="BP863" s="21">
        <v>6.4354975013099997E-3</v>
      </c>
      <c r="BQ863" s="21">
        <v>-0.33601888075699998</v>
      </c>
      <c r="BY863" s="21">
        <v>27.4392</v>
      </c>
      <c r="BZ863" s="21">
        <v>1.2429750131199999E-4</v>
      </c>
      <c r="CA863" s="21">
        <v>0.52844998371200003</v>
      </c>
      <c r="CI863" s="21">
        <v>27.4392</v>
      </c>
      <c r="CJ863" s="21">
        <v>-1.5010249868799999E-4</v>
      </c>
      <c r="CK863" s="21">
        <v>0.53333398859600001</v>
      </c>
      <c r="CS863" s="21">
        <v>27.4392</v>
      </c>
      <c r="CT863" s="21">
        <v>-1.5010249868799999E-4</v>
      </c>
      <c r="CU863" s="21">
        <v>1.0656905209500001</v>
      </c>
    </row>
    <row r="864" spans="2:99" ht="15" thickBot="1" x14ac:dyDescent="0.35">
      <c r="B864" s="23">
        <v>27.4392</v>
      </c>
      <c r="C864" s="23">
        <v>-4.5743773743999998E-3</v>
      </c>
      <c r="D864" s="18">
        <f t="shared" si="36"/>
        <v>-3.5560333894531265E-3</v>
      </c>
      <c r="E864" s="1">
        <f t="shared" si="37"/>
        <v>11.522494129749756</v>
      </c>
      <c r="Q864" s="21">
        <v>27.4725</v>
      </c>
      <c r="R864" s="21">
        <v>3.9856563907800002E-4</v>
      </c>
      <c r="S864" s="21">
        <v>-1.1649989080100001</v>
      </c>
      <c r="AA864" s="21">
        <v>27.4725</v>
      </c>
      <c r="AB864" s="21">
        <v>5.2680166212099998E-4</v>
      </c>
      <c r="AC864" s="21">
        <v>-0.24973502539699999</v>
      </c>
      <c r="AK864" s="21">
        <v>27.4725</v>
      </c>
      <c r="AL864" s="21">
        <v>2.0450975013100001E-3</v>
      </c>
      <c r="AM864" s="21">
        <v>0.84591030117199995</v>
      </c>
      <c r="AU864" s="21">
        <v>27.4725</v>
      </c>
      <c r="AV864" s="21">
        <v>-4.2661024986899998E-3</v>
      </c>
      <c r="AW864" s="21">
        <v>1.0363864916500001</v>
      </c>
      <c r="BE864" s="21">
        <v>27.4725</v>
      </c>
      <c r="BF864" s="21">
        <v>1.19234975013E-2</v>
      </c>
      <c r="BG864" s="21">
        <v>-0.58021912495700001</v>
      </c>
      <c r="BO864" s="21">
        <v>27.4725</v>
      </c>
      <c r="BP864" s="21">
        <v>7.2586975013100002E-3</v>
      </c>
      <c r="BQ864" s="21">
        <v>-0.65347919821699996</v>
      </c>
      <c r="BY864" s="21">
        <v>27.4725</v>
      </c>
      <c r="BZ864" s="21">
        <v>9.4749750131299995E-4</v>
      </c>
      <c r="CA864" s="21">
        <v>0.19145364671599999</v>
      </c>
      <c r="CI864" s="21">
        <v>27.4725</v>
      </c>
      <c r="CJ864" s="21">
        <v>-4.2450249868800002E-4</v>
      </c>
      <c r="CK864" s="21">
        <v>0.82637428163600002</v>
      </c>
      <c r="CS864" s="21">
        <v>27.4725</v>
      </c>
      <c r="CT864" s="21">
        <v>1.2429750131199999E-4</v>
      </c>
      <c r="CU864" s="21">
        <v>1.18290663817</v>
      </c>
    </row>
    <row r="865" spans="2:99" ht="15" thickBot="1" x14ac:dyDescent="0.35">
      <c r="B865" s="23">
        <v>27.4725</v>
      </c>
      <c r="C865" s="23">
        <v>-4.5743773743999998E-3</v>
      </c>
      <c r="D865" s="18">
        <f t="shared" si="36"/>
        <v>-3.9735819737301351E-3</v>
      </c>
      <c r="E865" s="1">
        <f t="shared" si="37"/>
        <v>4.0106123718451503</v>
      </c>
      <c r="Q865" s="21">
        <v>27.505800000000001</v>
      </c>
      <c r="R865" s="21">
        <v>3.9856563907800002E-4</v>
      </c>
      <c r="S865" s="21">
        <v>-1.1649989080100001</v>
      </c>
      <c r="AA865" s="21">
        <v>27.505800000000001</v>
      </c>
      <c r="AB865" s="21">
        <v>8.0120166212100004E-4</v>
      </c>
      <c r="AC865" s="21">
        <v>2.8653252991500001E-2</v>
      </c>
      <c r="AK865" s="21">
        <v>27.505800000000001</v>
      </c>
      <c r="AL865" s="21">
        <v>3.6914975013100002E-3</v>
      </c>
      <c r="AM865" s="21">
        <v>1.0363864916500001</v>
      </c>
      <c r="AU865" s="21">
        <v>27.505800000000001</v>
      </c>
      <c r="AV865" s="21">
        <v>-1.2477024986899999E-3</v>
      </c>
      <c r="AW865" s="21">
        <v>1.1633706186299999</v>
      </c>
      <c r="BE865" s="21">
        <v>27.505800000000001</v>
      </c>
      <c r="BF865" s="21">
        <v>1.19234975013E-2</v>
      </c>
      <c r="BG865" s="21">
        <v>-0.84883939357799998</v>
      </c>
      <c r="BO865" s="21">
        <v>27.505800000000001</v>
      </c>
      <c r="BP865" s="21">
        <v>7.8074975013099996E-3</v>
      </c>
      <c r="BQ865" s="21">
        <v>-0.90744745218599998</v>
      </c>
      <c r="BY865" s="21">
        <v>27.505800000000001</v>
      </c>
      <c r="BZ865" s="21">
        <v>2.3194975013099998E-3</v>
      </c>
      <c r="CA865" s="21">
        <v>-0.16507870981700001</v>
      </c>
      <c r="CI865" s="21">
        <v>27.505800000000001</v>
      </c>
      <c r="CJ865" s="21">
        <v>-4.2450249868800002E-4</v>
      </c>
      <c r="CK865" s="21">
        <v>1.0412704965299999</v>
      </c>
      <c r="CS865" s="21">
        <v>27.505800000000001</v>
      </c>
      <c r="CT865" s="21">
        <v>1.2429750131199999E-4</v>
      </c>
      <c r="CU865" s="21">
        <v>1.19755865282</v>
      </c>
    </row>
    <row r="866" spans="2:99" ht="15" thickBot="1" x14ac:dyDescent="0.35">
      <c r="B866" s="23">
        <v>27.505800000000001</v>
      </c>
      <c r="C866" s="23">
        <v>-3.7511773743999998E-3</v>
      </c>
      <c r="D866" s="18">
        <f t="shared" si="36"/>
        <v>-4.0523178356813181E-3</v>
      </c>
      <c r="E866" s="1">
        <f t="shared" si="37"/>
        <v>1.0076175268969467</v>
      </c>
      <c r="Q866" s="21">
        <v>27.539100000000001</v>
      </c>
      <c r="R866" s="21">
        <v>6.7296563907800002E-4</v>
      </c>
      <c r="S866" s="21">
        <v>-1.1552308982399999</v>
      </c>
      <c r="AA866" s="21">
        <v>27.539100000000001</v>
      </c>
      <c r="AB866" s="21">
        <v>8.0120166212100004E-4</v>
      </c>
      <c r="AC866" s="21">
        <v>0.30215752649599997</v>
      </c>
      <c r="AK866" s="21">
        <v>27.539100000000001</v>
      </c>
      <c r="AL866" s="21">
        <v>5.0634975013099997E-3</v>
      </c>
      <c r="AM866" s="21">
        <v>1.15360260886</v>
      </c>
      <c r="AU866" s="21">
        <v>27.539100000000001</v>
      </c>
      <c r="AV866" s="21">
        <v>2.59389750131E-3</v>
      </c>
      <c r="AW866" s="21">
        <v>1.2122106674699999</v>
      </c>
      <c r="BE866" s="21">
        <v>27.539100000000001</v>
      </c>
      <c r="BF866" s="21">
        <v>1.11002975013E-2</v>
      </c>
      <c r="BG866" s="21">
        <v>-1.02954757429</v>
      </c>
      <c r="BO866" s="21">
        <v>27.539100000000001</v>
      </c>
      <c r="BP866" s="21">
        <v>8.0818975013099998E-3</v>
      </c>
      <c r="BQ866" s="21">
        <v>-1.0686196133600001</v>
      </c>
      <c r="BY866" s="21">
        <v>27.539100000000001</v>
      </c>
      <c r="BZ866" s="21">
        <v>3.1426975013099999E-3</v>
      </c>
      <c r="CA866" s="21">
        <v>-0.50207504681299997</v>
      </c>
      <c r="CI866" s="21">
        <v>27.539100000000001</v>
      </c>
      <c r="CJ866" s="21">
        <v>-4.2450249868800002E-4</v>
      </c>
      <c r="CK866" s="21">
        <v>1.16825462352</v>
      </c>
      <c r="CS866" s="21">
        <v>27.539100000000001</v>
      </c>
      <c r="CT866" s="21">
        <v>1.2429750131199999E-4</v>
      </c>
      <c r="CU866" s="21">
        <v>1.09499455026</v>
      </c>
    </row>
    <row r="867" spans="2:99" ht="15" thickBot="1" x14ac:dyDescent="0.35">
      <c r="B867" s="23">
        <v>27.539100000000001</v>
      </c>
      <c r="C867" s="23">
        <v>-2.9279773744000002E-3</v>
      </c>
      <c r="D867" s="18">
        <f t="shared" si="36"/>
        <v>-3.7880703440990675E-3</v>
      </c>
      <c r="E867" s="1">
        <f t="shared" si="37"/>
        <v>8.2195546280640102</v>
      </c>
      <c r="Q867" s="21">
        <v>27.572399999999998</v>
      </c>
      <c r="R867" s="21">
        <v>1.2416563907799999E-4</v>
      </c>
      <c r="S867" s="21">
        <v>-1.1259268689399999</v>
      </c>
      <c r="AA867" s="21">
        <v>27.572399999999998</v>
      </c>
      <c r="AB867" s="21">
        <v>1.0756016621199999E-3</v>
      </c>
      <c r="AC867" s="21">
        <v>0.55124177557999998</v>
      </c>
      <c r="AK867" s="21">
        <v>27.572399999999998</v>
      </c>
      <c r="AL867" s="21">
        <v>5.3378975013099999E-3</v>
      </c>
      <c r="AM867" s="21">
        <v>1.2122106674699999</v>
      </c>
      <c r="AU867" s="21">
        <v>27.572399999999998</v>
      </c>
      <c r="AV867" s="21">
        <v>5.8866975013100002E-3</v>
      </c>
      <c r="AW867" s="21">
        <v>1.16825462352</v>
      </c>
      <c r="BE867" s="21">
        <v>27.572399999999998</v>
      </c>
      <c r="BF867" s="21">
        <v>9.7282975013100008E-3</v>
      </c>
      <c r="BG867" s="21">
        <v>-1.12234366708</v>
      </c>
      <c r="BO867" s="21">
        <v>27.572399999999998</v>
      </c>
      <c r="BP867" s="21">
        <v>7.2586975013100002E-3</v>
      </c>
      <c r="BQ867" s="21">
        <v>-1.10769165243</v>
      </c>
      <c r="BY867" s="21">
        <v>27.572399999999998</v>
      </c>
      <c r="BZ867" s="21">
        <v>4.2402975013100001E-3</v>
      </c>
      <c r="CA867" s="21">
        <v>-0.790231334969</v>
      </c>
      <c r="CI867" s="21">
        <v>27.572399999999998</v>
      </c>
      <c r="CJ867" s="21">
        <v>-6.9890249868699995E-4</v>
      </c>
      <c r="CK867" s="21">
        <v>1.2268626821199999</v>
      </c>
      <c r="CS867" s="21">
        <v>27.572399999999998</v>
      </c>
      <c r="CT867" s="21">
        <v>3.9869750131199999E-4</v>
      </c>
      <c r="CU867" s="21">
        <v>0.88009833536000004</v>
      </c>
    </row>
    <row r="868" spans="2:99" ht="15" thickBot="1" x14ac:dyDescent="0.35">
      <c r="B868" s="23">
        <v>27.572399999999998</v>
      </c>
      <c r="C868" s="23">
        <v>-1.8303773743999999E-3</v>
      </c>
      <c r="D868" s="18">
        <f t="shared" si="36"/>
        <v>-3.2023729547750678E-3</v>
      </c>
      <c r="E868" s="1">
        <f t="shared" si="37"/>
        <v>20.915243028541333</v>
      </c>
      <c r="Q868" s="21">
        <v>27.605699999999999</v>
      </c>
      <c r="R868" s="21">
        <v>6.7296563907800002E-4</v>
      </c>
      <c r="S868" s="21">
        <v>-1.0770868200999999</v>
      </c>
      <c r="AA868" s="21">
        <v>27.605699999999999</v>
      </c>
      <c r="AB868" s="21">
        <v>1.0756016621199999E-3</v>
      </c>
      <c r="AC868" s="21">
        <v>0.76125398559199997</v>
      </c>
      <c r="AK868" s="21">
        <v>27.605699999999999</v>
      </c>
      <c r="AL868" s="21">
        <v>6.4354975013099997E-3</v>
      </c>
      <c r="AM868" s="21">
        <v>1.1731386284</v>
      </c>
      <c r="AU868" s="21">
        <v>27.605699999999999</v>
      </c>
      <c r="AV868" s="21">
        <v>8.9050975013099994E-3</v>
      </c>
      <c r="AW868" s="21">
        <v>1.0559225111799999</v>
      </c>
      <c r="BE868" s="21">
        <v>27.605699999999999</v>
      </c>
      <c r="BF868" s="21">
        <v>7.2586975013100002E-3</v>
      </c>
      <c r="BG868" s="21">
        <v>-1.1272276719700001</v>
      </c>
      <c r="BO868" s="21">
        <v>27.605699999999999</v>
      </c>
      <c r="BP868" s="21">
        <v>6.7098975013099998E-3</v>
      </c>
      <c r="BQ868" s="21">
        <v>-1.1125756573100001</v>
      </c>
      <c r="BY868" s="21">
        <v>27.605699999999999</v>
      </c>
      <c r="BZ868" s="21">
        <v>4.2402975013100001E-3</v>
      </c>
      <c r="CA868" s="21">
        <v>-1.00024354498</v>
      </c>
      <c r="CI868" s="21">
        <v>27.605699999999999</v>
      </c>
      <c r="CJ868" s="21">
        <v>-4.2450249868800002E-4</v>
      </c>
      <c r="CK868" s="21">
        <v>1.15360260886</v>
      </c>
      <c r="CS868" s="21">
        <v>27.605699999999999</v>
      </c>
      <c r="CT868" s="21">
        <v>3.9869750131199999E-4</v>
      </c>
      <c r="CU868" s="21">
        <v>0.55287000813200005</v>
      </c>
    </row>
    <row r="869" spans="2:99" ht="15" thickBot="1" x14ac:dyDescent="0.35">
      <c r="B869" s="23">
        <v>27.605699999999999</v>
      </c>
      <c r="C869" s="23">
        <v>-4.58377374401E-4</v>
      </c>
      <c r="D869" s="18">
        <f t="shared" si="36"/>
        <v>-2.3407198888997279E-3</v>
      </c>
      <c r="E869" s="1">
        <f t="shared" si="37"/>
        <v>39.369037132104381</v>
      </c>
      <c r="Q869" s="21">
        <v>27.638999999999999</v>
      </c>
      <c r="R869" s="21">
        <v>1.2416563907799999E-4</v>
      </c>
      <c r="S869" s="21">
        <v>-1.00382674684</v>
      </c>
      <c r="AA869" s="21">
        <v>27.638999999999999</v>
      </c>
      <c r="AB869" s="21">
        <v>1.62440166212E-3</v>
      </c>
      <c r="AC869" s="21">
        <v>0.92242614676400003</v>
      </c>
      <c r="AK869" s="21">
        <v>27.638999999999999</v>
      </c>
      <c r="AL869" s="21">
        <v>6.4354975013099997E-3</v>
      </c>
      <c r="AM869" s="21">
        <v>1.06080651607</v>
      </c>
      <c r="AU869" s="21">
        <v>27.638999999999999</v>
      </c>
      <c r="AV869" s="21">
        <v>1.1374697501299999E-2</v>
      </c>
      <c r="AW869" s="21">
        <v>0.86544632070799998</v>
      </c>
      <c r="BE869" s="21">
        <v>27.638999999999999</v>
      </c>
      <c r="BF869" s="21">
        <v>4.7890975013100004E-3</v>
      </c>
      <c r="BG869" s="21">
        <v>-1.10769165243</v>
      </c>
      <c r="BO869" s="21">
        <v>27.638999999999999</v>
      </c>
      <c r="BP869" s="21">
        <v>5.3378975013099999E-3</v>
      </c>
      <c r="BQ869" s="21">
        <v>-1.0832716280100001</v>
      </c>
      <c r="BY869" s="21">
        <v>27.638999999999999</v>
      </c>
      <c r="BZ869" s="21">
        <v>4.7890975013100004E-3</v>
      </c>
      <c r="CA869" s="21">
        <v>-1.0881556328899999</v>
      </c>
      <c r="CI869" s="21">
        <v>27.638999999999999</v>
      </c>
      <c r="CJ869" s="21">
        <v>-4.2450249868800002E-4</v>
      </c>
      <c r="CK869" s="21">
        <v>0.99731445257600004</v>
      </c>
      <c r="CS869" s="21">
        <v>27.638999999999999</v>
      </c>
      <c r="CT869" s="21">
        <v>6.7309750131300001E-4</v>
      </c>
      <c r="CU869" s="21">
        <v>0.16214961741100001</v>
      </c>
    </row>
    <row r="870" spans="2:99" ht="15" thickBot="1" x14ac:dyDescent="0.35">
      <c r="B870" s="23">
        <v>27.638999999999999</v>
      </c>
      <c r="C870" s="23">
        <v>6.3922262559899996E-4</v>
      </c>
      <c r="D870" s="18">
        <f t="shared" si="36"/>
        <v>-1.2690374880225093E-3</v>
      </c>
      <c r="E870" s="1">
        <f t="shared" si="37"/>
        <v>40.460629569319735</v>
      </c>
      <c r="Q870" s="21">
        <v>27.6723</v>
      </c>
      <c r="R870" s="21">
        <v>3.9856563907800002E-4</v>
      </c>
      <c r="S870" s="21">
        <v>-0.92568266869399995</v>
      </c>
      <c r="AA870" s="21">
        <v>27.6723</v>
      </c>
      <c r="AB870" s="21">
        <v>1.3500016621200001E-3</v>
      </c>
      <c r="AC870" s="21">
        <v>1.02010624444</v>
      </c>
      <c r="AK870" s="21">
        <v>27.6723</v>
      </c>
      <c r="AL870" s="21">
        <v>6.1610975013100004E-3</v>
      </c>
      <c r="AM870" s="21">
        <v>0.87521433047599995</v>
      </c>
      <c r="AU870" s="21">
        <v>27.6723</v>
      </c>
      <c r="AV870" s="21">
        <v>1.2746697501299999E-2</v>
      </c>
      <c r="AW870" s="21">
        <v>0.59194204720400001</v>
      </c>
      <c r="BE870" s="21">
        <v>27.6723</v>
      </c>
      <c r="BF870" s="21">
        <v>1.7706975013099999E-3</v>
      </c>
      <c r="BG870" s="21">
        <v>-0.99535954009799998</v>
      </c>
      <c r="BO870" s="21">
        <v>27.6723</v>
      </c>
      <c r="BP870" s="21">
        <v>3.1426975013099999E-3</v>
      </c>
      <c r="BQ870" s="21">
        <v>-0.931867476606</v>
      </c>
      <c r="BY870" s="21">
        <v>27.6723</v>
      </c>
      <c r="BZ870" s="21">
        <v>4.7890975013100004E-3</v>
      </c>
      <c r="CA870" s="21">
        <v>-1.0881556328899999</v>
      </c>
      <c r="CI870" s="21">
        <v>27.6723</v>
      </c>
      <c r="CJ870" s="21">
        <v>-1.5010249868799999E-4</v>
      </c>
      <c r="CK870" s="21">
        <v>0.75311420837599996</v>
      </c>
      <c r="CS870" s="21">
        <v>27.6723</v>
      </c>
      <c r="CT870" s="21">
        <v>6.7309750131300001E-4</v>
      </c>
      <c r="CU870" s="21">
        <v>-0.24810679284500001</v>
      </c>
    </row>
    <row r="871" spans="2:99" ht="15" thickBot="1" x14ac:dyDescent="0.35">
      <c r="B871" s="23">
        <v>27.6723</v>
      </c>
      <c r="C871" s="23">
        <v>1.7368226256E-3</v>
      </c>
      <c r="D871" s="18">
        <f t="shared" si="36"/>
        <v>-6.8643563686392336E-5</v>
      </c>
      <c r="E871" s="1">
        <f t="shared" si="37"/>
        <v>36.218979562848084</v>
      </c>
      <c r="Q871" s="21">
        <v>27.7056</v>
      </c>
      <c r="R871" s="21">
        <v>6.7296563907800002E-4</v>
      </c>
      <c r="S871" s="21">
        <v>-0.83288657589699999</v>
      </c>
      <c r="AA871" s="21">
        <v>27.7056</v>
      </c>
      <c r="AB871" s="21">
        <v>1.3500016621200001E-3</v>
      </c>
      <c r="AC871" s="21">
        <v>1.08359830794</v>
      </c>
      <c r="AK871" s="21">
        <v>27.7056</v>
      </c>
      <c r="AL871" s="21">
        <v>5.6122975013100001E-3</v>
      </c>
      <c r="AM871" s="21">
        <v>0.61636207162400003</v>
      </c>
      <c r="AU871" s="21">
        <v>27.7056</v>
      </c>
      <c r="AV871" s="21">
        <v>1.38442975013E-2</v>
      </c>
      <c r="AW871" s="21">
        <v>0.26959772486</v>
      </c>
      <c r="BE871" s="21">
        <v>27.7056</v>
      </c>
      <c r="BF871" s="21">
        <v>-1.5221024986900001E-3</v>
      </c>
      <c r="BG871" s="21">
        <v>-0.79511533985299998</v>
      </c>
      <c r="BO871" s="21">
        <v>27.7056</v>
      </c>
      <c r="BP871" s="21">
        <v>1.22189750131E-3</v>
      </c>
      <c r="BQ871" s="21">
        <v>-0.70720325194099998</v>
      </c>
      <c r="BY871" s="21">
        <v>27.7056</v>
      </c>
      <c r="BZ871" s="21">
        <v>4.2402975013100001E-3</v>
      </c>
      <c r="CA871" s="21">
        <v>-1.0881556328899999</v>
      </c>
      <c r="CI871" s="21">
        <v>27.7056</v>
      </c>
      <c r="CJ871" s="24">
        <v>1.2429750131199999E-4</v>
      </c>
      <c r="CK871" s="21">
        <v>0.44053789580000002</v>
      </c>
      <c r="CS871" s="21">
        <v>27.7056</v>
      </c>
      <c r="CT871" s="21">
        <v>1.22189750131E-3</v>
      </c>
      <c r="CU871" s="21">
        <v>-0.62417516891299996</v>
      </c>
    </row>
    <row r="872" spans="2:99" ht="15" thickBot="1" x14ac:dyDescent="0.35">
      <c r="B872" s="23">
        <v>27.7056</v>
      </c>
      <c r="C872" s="23">
        <v>3.3832226256000002E-3</v>
      </c>
      <c r="D872" s="18">
        <f t="shared" si="36"/>
        <v>1.1699201117413161E-3</v>
      </c>
      <c r="E872" s="1">
        <f t="shared" si="37"/>
        <v>54.430089087257464</v>
      </c>
      <c r="Q872" s="21">
        <v>27.738900000000001</v>
      </c>
      <c r="R872" s="21">
        <v>3.9856563907800002E-4</v>
      </c>
      <c r="S872" s="21">
        <v>-0.73520647821700003</v>
      </c>
      <c r="AA872" s="21">
        <v>27.738900000000001</v>
      </c>
      <c r="AB872" s="21">
        <v>1.62440166212E-3</v>
      </c>
      <c r="AC872" s="21">
        <v>1.0738302981700001</v>
      </c>
      <c r="AK872" s="21">
        <v>27.738900000000001</v>
      </c>
      <c r="AL872" s="21">
        <v>4.5146975013100003E-3</v>
      </c>
      <c r="AM872" s="21">
        <v>0.298901754164</v>
      </c>
      <c r="AU872" s="21">
        <v>27.738900000000001</v>
      </c>
      <c r="AV872" s="21">
        <v>1.30210975013E-2</v>
      </c>
      <c r="AW872" s="21">
        <v>-7.2282617020799994E-2</v>
      </c>
      <c r="BE872" s="21">
        <v>27.738900000000001</v>
      </c>
      <c r="BF872" s="21">
        <v>-3.9917024986899996E-3</v>
      </c>
      <c r="BG872" s="21">
        <v>-0.53137907611699997</v>
      </c>
      <c r="BO872" s="21">
        <v>27.738900000000001</v>
      </c>
      <c r="BP872" s="21">
        <v>-4.2450249868800002E-4</v>
      </c>
      <c r="BQ872" s="21">
        <v>-0.419046963785</v>
      </c>
      <c r="BY872" s="21">
        <v>27.738900000000001</v>
      </c>
      <c r="BZ872" s="21">
        <v>3.41709750131E-3</v>
      </c>
      <c r="CA872" s="21">
        <v>-1.0100115547499999</v>
      </c>
      <c r="CI872" s="21">
        <v>27.738900000000001</v>
      </c>
      <c r="CJ872" s="21">
        <v>6.7309750131300001E-4</v>
      </c>
      <c r="CK872" s="21">
        <v>6.9353524615399995E-2</v>
      </c>
      <c r="CS872" s="21">
        <v>27.738900000000001</v>
      </c>
      <c r="CT872" s="21">
        <v>9.4749750131299995E-4</v>
      </c>
      <c r="CU872" s="21">
        <v>-0.92209946683800004</v>
      </c>
    </row>
    <row r="873" spans="2:99" ht="15" thickBot="1" x14ac:dyDescent="0.35">
      <c r="B873" s="23">
        <v>27.738900000000001</v>
      </c>
      <c r="C873" s="23">
        <v>4.2064226256000002E-3</v>
      </c>
      <c r="D873" s="18">
        <f t="shared" si="36"/>
        <v>2.3537146075774851E-3</v>
      </c>
      <c r="E873" s="1">
        <f t="shared" si="37"/>
        <v>38.13918888938796</v>
      </c>
      <c r="Q873" s="21">
        <v>27.772200000000002</v>
      </c>
      <c r="R873" s="21">
        <v>3.9856563907800002E-4</v>
      </c>
      <c r="S873" s="21">
        <v>-0.622874365885</v>
      </c>
      <c r="AA873" s="21">
        <v>27.772200000000002</v>
      </c>
      <c r="AB873" s="21">
        <v>1.62440166212E-3</v>
      </c>
      <c r="AC873" s="21">
        <v>1.02499024933</v>
      </c>
      <c r="AK873" s="21">
        <v>27.772200000000002</v>
      </c>
      <c r="AL873" s="21">
        <v>3.41709750131E-3</v>
      </c>
      <c r="AM873" s="21">
        <v>-3.8094582832700001E-2</v>
      </c>
      <c r="AU873" s="21">
        <v>27.772200000000002</v>
      </c>
      <c r="AV873" s="21">
        <v>1.19234975013E-2</v>
      </c>
      <c r="AW873" s="21">
        <v>-0.40927895401699999</v>
      </c>
      <c r="BE873" s="21">
        <v>27.772200000000002</v>
      </c>
      <c r="BF873" s="21">
        <v>-7.0101024986899997E-3</v>
      </c>
      <c r="BG873" s="21">
        <v>-0.20903475377299999</v>
      </c>
      <c r="BO873" s="21">
        <v>27.772200000000002</v>
      </c>
      <c r="BP873" s="21">
        <v>-2.6197024986900001E-3</v>
      </c>
      <c r="BQ873" s="21">
        <v>-8.6934631672799995E-2</v>
      </c>
      <c r="BY873" s="21">
        <v>27.772200000000002</v>
      </c>
      <c r="BZ873" s="21">
        <v>2.59389750131E-3</v>
      </c>
      <c r="CA873" s="21">
        <v>-0.80976735450500004</v>
      </c>
      <c r="CI873" s="21">
        <v>27.772200000000002</v>
      </c>
      <c r="CJ873" s="21">
        <v>1.22189750131E-3</v>
      </c>
      <c r="CK873" s="21">
        <v>-0.301830846569</v>
      </c>
      <c r="CS873" s="21">
        <v>27.772200000000002</v>
      </c>
      <c r="CT873" s="21">
        <v>1.49629750131E-3</v>
      </c>
      <c r="CU873" s="21">
        <v>-1.09303963778</v>
      </c>
    </row>
    <row r="874" spans="2:99" ht="15" thickBot="1" x14ac:dyDescent="0.35">
      <c r="B874" s="23">
        <v>27.772200000000002</v>
      </c>
      <c r="C874" s="23">
        <v>5.0296226255999998E-3</v>
      </c>
      <c r="D874" s="18">
        <f t="shared" si="36"/>
        <v>3.3943753775786474E-3</v>
      </c>
      <c r="E874" s="1">
        <f t="shared" si="37"/>
        <v>29.711484024015629</v>
      </c>
      <c r="Q874" s="21">
        <v>27.805499999999999</v>
      </c>
      <c r="R874" s="21">
        <v>3.9856563907800002E-4</v>
      </c>
      <c r="S874" s="21">
        <v>-0.505658248669</v>
      </c>
      <c r="AA874" s="21">
        <v>27.805499999999999</v>
      </c>
      <c r="AB874" s="21">
        <v>1.3500016621200001E-3</v>
      </c>
      <c r="AC874" s="21">
        <v>0.91265813699599996</v>
      </c>
      <c r="AK874" s="21">
        <v>27.805499999999999</v>
      </c>
      <c r="AL874" s="21">
        <v>1.7706975013099999E-3</v>
      </c>
      <c r="AM874" s="21">
        <v>-0.37020691494500002</v>
      </c>
      <c r="AU874" s="21">
        <v>27.805499999999999</v>
      </c>
      <c r="AV874" s="21">
        <v>1.02770975013E-2</v>
      </c>
      <c r="AW874" s="21">
        <v>-0.70720325194099998</v>
      </c>
      <c r="BE874" s="21">
        <v>27.805499999999999</v>
      </c>
      <c r="BF874" s="21">
        <v>-8.93090249869E-3</v>
      </c>
      <c r="BG874" s="21">
        <v>0.123077578339</v>
      </c>
      <c r="BO874" s="21">
        <v>27.805499999999999</v>
      </c>
      <c r="BP874" s="21">
        <v>-4.54050249869E-3</v>
      </c>
      <c r="BQ874" s="21">
        <v>0.25006170532400002</v>
      </c>
      <c r="BY874" s="21">
        <v>27.805499999999999</v>
      </c>
      <c r="BZ874" s="21">
        <v>1.49629750131E-3</v>
      </c>
      <c r="CA874" s="21">
        <v>-0.53626308100099995</v>
      </c>
      <c r="CI874" s="21">
        <v>27.805499999999999</v>
      </c>
      <c r="CJ874" s="21">
        <v>1.22189750131E-3</v>
      </c>
      <c r="CK874" s="21">
        <v>-0.63882718356500001</v>
      </c>
      <c r="CS874" s="21">
        <v>27.805499999999999</v>
      </c>
      <c r="CT874" s="21">
        <v>1.22189750131E-3</v>
      </c>
      <c r="CU874" s="21">
        <v>-1.1174596621999999</v>
      </c>
    </row>
    <row r="875" spans="2:99" ht="15" thickBot="1" x14ac:dyDescent="0.35">
      <c r="B875" s="23">
        <v>27.805499999999999</v>
      </c>
      <c r="C875" s="23">
        <v>5.3040226256E-3</v>
      </c>
      <c r="D875" s="18">
        <f t="shared" ref="D875:D938" si="38">$B$34*SIN(2*PI()*$C$34*B875+$E$34)*EXP(-B875/$D$34)+$A$34</f>
        <v>4.2147057716027756E-3</v>
      </c>
      <c r="E875" s="1">
        <f t="shared" ref="E875:E938" si="39">((D875-C875)/0.0003)^2</f>
        <v>13.184568982249004</v>
      </c>
      <c r="Q875" s="21">
        <v>27.838799999999999</v>
      </c>
      <c r="R875" s="21">
        <v>3.9856563907800002E-4</v>
      </c>
      <c r="S875" s="21">
        <v>-0.38355812656900001</v>
      </c>
      <c r="AA875" s="21">
        <v>27.838799999999999</v>
      </c>
      <c r="AB875" s="21">
        <v>1.3500016621200001E-3</v>
      </c>
      <c r="AC875" s="21">
        <v>0.74660197094000003</v>
      </c>
      <c r="AK875" s="21">
        <v>27.838799999999999</v>
      </c>
      <c r="AL875" s="21">
        <v>1.2429750131199999E-4</v>
      </c>
      <c r="AM875" s="21">
        <v>-0.66813121286900001</v>
      </c>
      <c r="AU875" s="21">
        <v>27.838799999999999</v>
      </c>
      <c r="AV875" s="21">
        <v>6.98429750131E-3</v>
      </c>
      <c r="AW875" s="21">
        <v>-0.93675148148999998</v>
      </c>
      <c r="BE875" s="21">
        <v>27.838799999999999</v>
      </c>
      <c r="BF875" s="21">
        <v>-1.0302902498700001E-2</v>
      </c>
      <c r="BG875" s="21">
        <v>0.45518991045200002</v>
      </c>
      <c r="BO875" s="21">
        <v>27.838799999999999</v>
      </c>
      <c r="BP875" s="21">
        <v>-5.9125024986899999E-3</v>
      </c>
      <c r="BQ875" s="21">
        <v>0.56752202278399999</v>
      </c>
      <c r="BY875" s="21">
        <v>27.838799999999999</v>
      </c>
      <c r="BZ875" s="21">
        <v>3.9869750131199999E-4</v>
      </c>
      <c r="CA875" s="21">
        <v>-0.213918758657</v>
      </c>
      <c r="CI875" s="21">
        <v>27.838799999999999</v>
      </c>
      <c r="CJ875" s="21">
        <v>1.49629750131E-3</v>
      </c>
      <c r="CK875" s="21">
        <v>-0.902563447302</v>
      </c>
      <c r="CS875" s="21">
        <v>27.838799999999999</v>
      </c>
      <c r="CT875" s="24">
        <v>1.22189750131E-3</v>
      </c>
      <c r="CU875" s="21">
        <v>-1.0979236426600001</v>
      </c>
    </row>
    <row r="876" spans="2:99" ht="15" thickBot="1" x14ac:dyDescent="0.35">
      <c r="B876" s="23">
        <v>27.838799999999999</v>
      </c>
      <c r="C876" s="23">
        <v>5.3040226256E-3</v>
      </c>
      <c r="D876" s="18">
        <f t="shared" si="38"/>
        <v>4.7544007139337678E-3</v>
      </c>
      <c r="E876" s="1">
        <f t="shared" si="39"/>
        <v>3.3564916198182626</v>
      </c>
      <c r="Q876" s="21">
        <v>27.8721</v>
      </c>
      <c r="R876" s="21">
        <v>6.7296563907800002E-4</v>
      </c>
      <c r="S876" s="21">
        <v>-0.25168999470100001</v>
      </c>
      <c r="AA876" s="21">
        <v>27.8721</v>
      </c>
      <c r="AB876" s="21">
        <v>1.0756016621199999E-3</v>
      </c>
      <c r="AC876" s="21">
        <v>0.52682175115999996</v>
      </c>
      <c r="AK876" s="21">
        <v>27.8721</v>
      </c>
      <c r="AL876" s="21">
        <v>-9.7330249868700001E-4</v>
      </c>
      <c r="AM876" s="21">
        <v>-0.90744745218599998</v>
      </c>
      <c r="AU876" s="21">
        <v>27.8721</v>
      </c>
      <c r="AV876" s="21">
        <v>4.2402975013100001E-3</v>
      </c>
      <c r="AW876" s="21">
        <v>-1.0881556328899999</v>
      </c>
      <c r="BE876" s="21">
        <v>27.8721</v>
      </c>
      <c r="BF876" s="21">
        <v>-1.05773024987E-2</v>
      </c>
      <c r="BG876" s="21">
        <v>0.74823020349199998</v>
      </c>
      <c r="BO876" s="21">
        <v>27.8721</v>
      </c>
      <c r="BP876" s="21">
        <v>-6.4613024986900002E-3</v>
      </c>
      <c r="BQ876" s="21">
        <v>0.84102629628799996</v>
      </c>
      <c r="BY876" s="21">
        <v>27.8721</v>
      </c>
      <c r="BZ876" s="21">
        <v>-9.7330249868700001E-4</v>
      </c>
      <c r="CA876" s="21">
        <v>0.13284558810700001</v>
      </c>
      <c r="CI876" s="21">
        <v>27.8721</v>
      </c>
      <c r="CJ876" s="21">
        <v>1.49629750131E-3</v>
      </c>
      <c r="CK876" s="21">
        <v>-1.07350361824</v>
      </c>
      <c r="CS876" s="21">
        <v>27.8721</v>
      </c>
      <c r="CT876" s="21">
        <v>1.22189750131E-3</v>
      </c>
      <c r="CU876" s="21">
        <v>-0.96605551079399998</v>
      </c>
    </row>
    <row r="877" spans="2:99" ht="15" thickBot="1" x14ac:dyDescent="0.35">
      <c r="B877" s="23">
        <v>27.8721</v>
      </c>
      <c r="C877" s="23">
        <v>5.0296226255999998E-3</v>
      </c>
      <c r="D877" s="18">
        <f t="shared" si="38"/>
        <v>4.974476383965724E-3</v>
      </c>
      <c r="E877" s="1">
        <f t="shared" si="39"/>
        <v>3.3790088515399261E-2</v>
      </c>
      <c r="Q877" s="21">
        <v>27.9054</v>
      </c>
      <c r="R877" s="21">
        <v>3.9856563907800002E-4</v>
      </c>
      <c r="S877" s="21">
        <v>-0.12958987260099999</v>
      </c>
      <c r="AA877" s="21">
        <v>27.9054</v>
      </c>
      <c r="AB877" s="21">
        <v>1.0756016621199999E-3</v>
      </c>
      <c r="AC877" s="21">
        <v>0.27285349719200003</v>
      </c>
      <c r="AK877" s="21">
        <v>27.9054</v>
      </c>
      <c r="AL877" s="21">
        <v>-2.8941024986899998E-3</v>
      </c>
      <c r="AM877" s="21">
        <v>-1.0686196133600001</v>
      </c>
      <c r="AU877" s="21">
        <v>27.9054</v>
      </c>
      <c r="AV877" s="21">
        <v>6.7309750131300001E-4</v>
      </c>
      <c r="AW877" s="21">
        <v>-1.1174596621999999</v>
      </c>
      <c r="BE877" s="21">
        <v>27.9054</v>
      </c>
      <c r="BF877" s="21">
        <v>-1.05773024987E-2</v>
      </c>
      <c r="BG877" s="21">
        <v>0.97777843304000001</v>
      </c>
      <c r="BO877" s="21">
        <v>27.9054</v>
      </c>
      <c r="BP877" s="21">
        <v>-7.0101024986899997E-3</v>
      </c>
      <c r="BQ877" s="21">
        <v>1.0363864916500001</v>
      </c>
      <c r="BY877" s="21">
        <v>27.9054</v>
      </c>
      <c r="BZ877" s="21">
        <v>-1.5221024986900001E-3</v>
      </c>
      <c r="CA877" s="21">
        <v>0.46495792021999999</v>
      </c>
      <c r="CI877" s="21">
        <v>27.9054</v>
      </c>
      <c r="CJ877" s="21">
        <v>1.7706975013099999E-3</v>
      </c>
      <c r="CK877" s="21">
        <v>-1.12234366708</v>
      </c>
      <c r="CS877" s="21">
        <v>27.9054</v>
      </c>
      <c r="CT877" s="21">
        <v>1.22189750131E-3</v>
      </c>
      <c r="CU877" s="21">
        <v>-0.70720325194099998</v>
      </c>
    </row>
    <row r="878" spans="2:99" ht="15" thickBot="1" x14ac:dyDescent="0.35">
      <c r="B878" s="23">
        <v>27.9054</v>
      </c>
      <c r="C878" s="23">
        <v>4.2064226256000002E-3</v>
      </c>
      <c r="D878" s="18">
        <f t="shared" si="38"/>
        <v>4.8600807902189087E-3</v>
      </c>
      <c r="E878" s="1">
        <f t="shared" si="39"/>
        <v>4.7474332908106671</v>
      </c>
      <c r="Q878" s="21">
        <v>27.938700000000001</v>
      </c>
      <c r="R878" s="21">
        <v>3.9856563907800002E-4</v>
      </c>
      <c r="S878" s="21">
        <v>-2.6057456166100001E-3</v>
      </c>
      <c r="AA878" s="21">
        <v>27.938700000000001</v>
      </c>
      <c r="AB878" s="21">
        <v>8.0120166212100004E-4</v>
      </c>
      <c r="AC878" s="21">
        <v>-1.04187860806E-2</v>
      </c>
      <c r="AK878" s="21">
        <v>27.938700000000001</v>
      </c>
      <c r="AL878" s="21">
        <v>-3.4429024986900002E-3</v>
      </c>
      <c r="AM878" s="21">
        <v>-1.1174596621999999</v>
      </c>
      <c r="AU878" s="21">
        <v>27.938700000000001</v>
      </c>
      <c r="AV878" s="21">
        <v>-2.8941024986899998E-3</v>
      </c>
      <c r="AW878" s="21">
        <v>-1.1125756573100001</v>
      </c>
      <c r="BE878" s="21">
        <v>27.938700000000001</v>
      </c>
      <c r="BF878" s="21">
        <v>-8.93090249869E-3</v>
      </c>
      <c r="BG878" s="21">
        <v>1.12429857956</v>
      </c>
      <c r="BO878" s="21">
        <v>27.938700000000001</v>
      </c>
      <c r="BP878" s="21">
        <v>-6.4613024986900002E-3</v>
      </c>
      <c r="BQ878" s="21">
        <v>1.1584866137500001</v>
      </c>
      <c r="BY878" s="21">
        <v>27.938700000000001</v>
      </c>
      <c r="BZ878" s="21">
        <v>-2.3453024986899999E-3</v>
      </c>
      <c r="CA878" s="21">
        <v>0.75799821326000005</v>
      </c>
      <c r="CI878" s="21">
        <v>27.938700000000001</v>
      </c>
      <c r="CJ878" s="21">
        <v>2.0450975013100001E-3</v>
      </c>
      <c r="CK878" s="21">
        <v>-1.1125756573100001</v>
      </c>
      <c r="CS878" s="21">
        <v>27.938700000000001</v>
      </c>
      <c r="CT878" s="24">
        <v>9.4749750131299995E-4</v>
      </c>
      <c r="CU878" s="21">
        <v>-0.35555490029300002</v>
      </c>
    </row>
    <row r="879" spans="2:99" ht="15" thickBot="1" x14ac:dyDescent="0.35">
      <c r="B879" s="23">
        <v>27.938700000000001</v>
      </c>
      <c r="C879" s="23">
        <v>3.3832226256000002E-3</v>
      </c>
      <c r="D879" s="18">
        <f t="shared" si="38"/>
        <v>4.4214830239758451E-3</v>
      </c>
      <c r="E879" s="1">
        <f t="shared" si="39"/>
        <v>11.977607275950762</v>
      </c>
      <c r="Q879" s="21">
        <v>27.972000000000001</v>
      </c>
      <c r="R879" s="24">
        <v>3.9856563907800002E-4</v>
      </c>
      <c r="S879" s="21">
        <v>0.124378381368</v>
      </c>
      <c r="AA879" s="21">
        <v>27.972000000000001</v>
      </c>
      <c r="AB879" s="24">
        <v>1.0756016621199999E-3</v>
      </c>
      <c r="AC879" s="21">
        <v>-0.29857507423700003</v>
      </c>
      <c r="AK879" s="21">
        <v>27.972000000000001</v>
      </c>
      <c r="AL879" s="24">
        <v>-4.8149024986900001E-3</v>
      </c>
      <c r="AM879" s="21">
        <v>-1.1125756573100001</v>
      </c>
      <c r="AU879" s="21">
        <v>27.972000000000001</v>
      </c>
      <c r="AV879" s="24">
        <v>-5.9125024986899999E-3</v>
      </c>
      <c r="AW879" s="21">
        <v>-1.07350361824</v>
      </c>
      <c r="BE879" s="21">
        <v>27.972000000000001</v>
      </c>
      <c r="BF879" s="24">
        <v>-7.0101024986899997E-3</v>
      </c>
      <c r="BG879" s="21">
        <v>1.19755865282</v>
      </c>
      <c r="BO879" s="21">
        <v>27.972000000000001</v>
      </c>
      <c r="BP879" s="24">
        <v>-5.6381024986899998E-3</v>
      </c>
      <c r="BQ879" s="21">
        <v>1.2122106674699999</v>
      </c>
      <c r="BY879" s="21">
        <v>27.972000000000001</v>
      </c>
      <c r="BZ879" s="24">
        <v>-3.16850249869E-3</v>
      </c>
      <c r="CA879" s="21">
        <v>0.98266243792399999</v>
      </c>
      <c r="CI879" s="21">
        <v>27.972000000000001</v>
      </c>
      <c r="CJ879" s="24">
        <v>1.7706975013099999E-3</v>
      </c>
      <c r="CK879" s="21">
        <v>-1.04419958894</v>
      </c>
      <c r="CS879" s="21">
        <v>27.972000000000001</v>
      </c>
      <c r="CT879" s="21">
        <v>6.7309750131300001E-4</v>
      </c>
      <c r="CU879" s="21">
        <v>3.5165490427399998E-2</v>
      </c>
    </row>
    <row r="880" spans="2:99" ht="15" thickBot="1" x14ac:dyDescent="0.35">
      <c r="B880" s="23">
        <v>27.972000000000001</v>
      </c>
      <c r="C880" s="23">
        <v>2.0112226256000002E-3</v>
      </c>
      <c r="D880" s="18">
        <f t="shared" si="38"/>
        <v>3.6931763902951446E-3</v>
      </c>
      <c r="E880" s="1">
        <f t="shared" si="39"/>
        <v>31.432982961912998</v>
      </c>
      <c r="Q880" s="21">
        <v>28.005299999999998</v>
      </c>
      <c r="R880" s="21">
        <v>6.7296563907800002E-4</v>
      </c>
      <c r="S880" s="21">
        <v>0.25136250835200002</v>
      </c>
      <c r="AA880" s="21">
        <v>28.005299999999998</v>
      </c>
      <c r="AB880" s="21">
        <v>8.0120166212100004E-4</v>
      </c>
      <c r="AC880" s="21">
        <v>-0.57696335262499998</v>
      </c>
      <c r="AK880" s="21">
        <v>28.005299999999998</v>
      </c>
      <c r="AL880" s="21">
        <v>-4.8149024986900001E-3</v>
      </c>
      <c r="AM880" s="21">
        <v>-1.09303963778</v>
      </c>
      <c r="AU880" s="21">
        <v>28.005299999999998</v>
      </c>
      <c r="AV880" s="21">
        <v>-8.93090249869E-3</v>
      </c>
      <c r="AW880" s="21">
        <v>-0.92698347172200002</v>
      </c>
      <c r="BE880" s="21">
        <v>28.005299999999998</v>
      </c>
      <c r="BF880" s="21">
        <v>-4.54050249869E-3</v>
      </c>
      <c r="BG880" s="21">
        <v>1.1926746479400001</v>
      </c>
      <c r="BO880" s="21">
        <v>28.005299999999998</v>
      </c>
      <c r="BP880" s="21">
        <v>-4.2661024986899998E-3</v>
      </c>
      <c r="BQ880" s="21">
        <v>1.1633706186299999</v>
      </c>
      <c r="BY880" s="21">
        <v>28.005299999999998</v>
      </c>
      <c r="BZ880" s="21">
        <v>-3.7173024986899999E-3</v>
      </c>
      <c r="CA880" s="21">
        <v>1.1291825844400001</v>
      </c>
      <c r="CI880" s="21">
        <v>28.005299999999998</v>
      </c>
      <c r="CJ880" s="21">
        <v>1.49629750131E-3</v>
      </c>
      <c r="CK880" s="21">
        <v>-0.86837541311400002</v>
      </c>
      <c r="CS880" s="21">
        <v>28.005299999999998</v>
      </c>
      <c r="CT880" s="21">
        <v>3.9869750131199999E-4</v>
      </c>
      <c r="CU880" s="21">
        <v>0.42588588114800002</v>
      </c>
    </row>
    <row r="881" spans="2:99" ht="15" thickBot="1" x14ac:dyDescent="0.35">
      <c r="B881" s="23">
        <v>28.005299999999998</v>
      </c>
      <c r="C881" s="23">
        <v>3.6482262559900001E-4</v>
      </c>
      <c r="D881" s="18">
        <f t="shared" si="38"/>
        <v>2.7311721784008917E-3</v>
      </c>
      <c r="E881" s="1">
        <f t="shared" si="39"/>
        <v>62.217891178285718</v>
      </c>
      <c r="Q881" s="21">
        <v>28.038599999999999</v>
      </c>
      <c r="R881" s="21">
        <v>6.7296563907800002E-4</v>
      </c>
      <c r="S881" s="21">
        <v>0.36857862556799997</v>
      </c>
      <c r="AA881" s="21">
        <v>28.038599999999999</v>
      </c>
      <c r="AB881" s="21">
        <v>5.2680166212099998E-4</v>
      </c>
      <c r="AC881" s="21">
        <v>-0.82116359682499995</v>
      </c>
      <c r="AK881" s="21">
        <v>28.038599999999999</v>
      </c>
      <c r="AL881" s="21">
        <v>-4.8149024986900001E-3</v>
      </c>
      <c r="AM881" s="21">
        <v>-0.97093951567799996</v>
      </c>
      <c r="AU881" s="21">
        <v>28.038599999999999</v>
      </c>
      <c r="AV881" s="21">
        <v>-1.0851702498699999E-2</v>
      </c>
      <c r="AW881" s="21">
        <v>-0.69743524217300001</v>
      </c>
      <c r="BE881" s="21">
        <v>28.038599999999999</v>
      </c>
      <c r="BF881" s="21">
        <v>-1.5221024986900001E-3</v>
      </c>
      <c r="BG881" s="21">
        <v>1.10476256002</v>
      </c>
      <c r="BO881" s="21">
        <v>28.038599999999999</v>
      </c>
      <c r="BP881" s="21">
        <v>-2.6197024986900001E-3</v>
      </c>
      <c r="BQ881" s="21">
        <v>1.04615450142</v>
      </c>
      <c r="BY881" s="21">
        <v>28.038599999999999</v>
      </c>
      <c r="BZ881" s="21">
        <v>-3.16850249869E-3</v>
      </c>
      <c r="CA881" s="21">
        <v>1.1926746479400001</v>
      </c>
      <c r="CI881" s="21">
        <v>28.038599999999999</v>
      </c>
      <c r="CJ881" s="21">
        <v>1.22189750131E-3</v>
      </c>
      <c r="CK881" s="21">
        <v>-0.59487113960899995</v>
      </c>
      <c r="CS881" s="21">
        <v>28.038599999999999</v>
      </c>
      <c r="CT881" s="21">
        <v>6.7309750131300001E-4</v>
      </c>
      <c r="CU881" s="21">
        <v>0.76776622302800002</v>
      </c>
    </row>
    <row r="882" spans="2:99" ht="15" thickBot="1" x14ac:dyDescent="0.35">
      <c r="B882" s="23">
        <v>28.038599999999999</v>
      </c>
      <c r="C882" s="23">
        <v>-7.32777374401E-4</v>
      </c>
      <c r="D882" s="18">
        <f t="shared" si="38"/>
        <v>1.608695928866203E-3</v>
      </c>
      <c r="E882" s="1">
        <f t="shared" si="39"/>
        <v>60.916635887922553</v>
      </c>
      <c r="Q882" s="21">
        <v>28.071899999999999</v>
      </c>
      <c r="R882" s="21">
        <v>3.9856563907800002E-4</v>
      </c>
      <c r="S882" s="21">
        <v>0.48579474278399998</v>
      </c>
      <c r="AA882" s="21">
        <v>28.071899999999999</v>
      </c>
      <c r="AB882" s="24">
        <v>-2.1998337878599999E-5</v>
      </c>
      <c r="AC882" s="21">
        <v>-1.02629180195</v>
      </c>
      <c r="AK882" s="21">
        <v>28.071899999999999</v>
      </c>
      <c r="AL882" s="21">
        <v>-4.54050249869E-3</v>
      </c>
      <c r="AM882" s="21">
        <v>-0.760927305665</v>
      </c>
      <c r="AU882" s="21">
        <v>28.071899999999999</v>
      </c>
      <c r="AV882" s="21">
        <v>-1.1674902498700001E-2</v>
      </c>
      <c r="AW882" s="21">
        <v>-0.40927895401699999</v>
      </c>
      <c r="BE882" s="21">
        <v>28.071899999999999</v>
      </c>
      <c r="BF882" s="21">
        <v>1.7706975013099999E-3</v>
      </c>
      <c r="BG882" s="21">
        <v>0.93870639396800004</v>
      </c>
      <c r="BO882" s="21">
        <v>28.071899999999999</v>
      </c>
      <c r="BP882" s="21">
        <v>-6.9890249868699995E-4</v>
      </c>
      <c r="BQ882" s="21">
        <v>0.84591030117199995</v>
      </c>
      <c r="BY882" s="21">
        <v>28.071899999999999</v>
      </c>
      <c r="BZ882" s="21">
        <v>-2.8941024986899998E-3</v>
      </c>
      <c r="CA882" s="21">
        <v>1.1780226332799999</v>
      </c>
      <c r="CI882" s="21">
        <v>28.071899999999999</v>
      </c>
      <c r="CJ882" s="21">
        <v>9.4749750131299995E-4</v>
      </c>
      <c r="CK882" s="21">
        <v>-0.26275880749699998</v>
      </c>
      <c r="CS882" s="21">
        <v>28.071899999999999</v>
      </c>
      <c r="CT882" s="21">
        <v>1.2429750131199999E-4</v>
      </c>
      <c r="CU882" s="21">
        <v>1.0217344770000001</v>
      </c>
    </row>
    <row r="883" spans="2:99" ht="15" thickBot="1" x14ac:dyDescent="0.35">
      <c r="B883" s="23">
        <v>28.071899999999999</v>
      </c>
      <c r="C883" s="23">
        <v>-2.1047773744000001E-3</v>
      </c>
      <c r="D883" s="18">
        <f t="shared" si="38"/>
        <v>4.1061659851731691E-4</v>
      </c>
      <c r="E883" s="1">
        <f t="shared" si="39"/>
        <v>70.30229821098628</v>
      </c>
      <c r="Q883" s="21">
        <v>28.1052</v>
      </c>
      <c r="R883" s="21">
        <v>3.9856563907800002E-4</v>
      </c>
      <c r="S883" s="21">
        <v>0.59324285023199996</v>
      </c>
      <c r="AA883" s="21">
        <v>28.1052</v>
      </c>
      <c r="AB883" s="21">
        <v>2.5240166212099998E-4</v>
      </c>
      <c r="AC883" s="21">
        <v>-1.1581599338199999</v>
      </c>
      <c r="AK883" s="21">
        <v>28.1052</v>
      </c>
      <c r="AL883" s="21">
        <v>-3.7173024986899999E-3</v>
      </c>
      <c r="AM883" s="21">
        <v>-0.48253902727699999</v>
      </c>
      <c r="AU883" s="21">
        <v>28.1052</v>
      </c>
      <c r="AV883" s="21">
        <v>-1.2223702498699999E-2</v>
      </c>
      <c r="AW883" s="21">
        <v>-7.7166621904800003E-2</v>
      </c>
      <c r="BE883" s="21">
        <v>28.1052</v>
      </c>
      <c r="BF883" s="21">
        <v>4.2402975013100001E-3</v>
      </c>
      <c r="BG883" s="21">
        <v>0.69450614976799996</v>
      </c>
      <c r="BO883" s="21">
        <v>28.1052</v>
      </c>
      <c r="BP883" s="21">
        <v>1.7706975013099999E-3</v>
      </c>
      <c r="BQ883" s="21">
        <v>0.57240602766799997</v>
      </c>
      <c r="BY883" s="21">
        <v>28.1052</v>
      </c>
      <c r="BZ883" s="21">
        <v>-2.3453024986899999E-3</v>
      </c>
      <c r="CA883" s="21">
        <v>1.0852265404899999</v>
      </c>
      <c r="CI883" s="21">
        <v>28.1052</v>
      </c>
      <c r="CJ883" s="21">
        <v>3.9869750131199999E-4</v>
      </c>
      <c r="CK883" s="21">
        <v>0.10354155880300001</v>
      </c>
      <c r="CS883" s="21">
        <v>28.1052</v>
      </c>
      <c r="CT883" s="21">
        <v>1.2429750131199999E-4</v>
      </c>
      <c r="CU883" s="21">
        <v>1.16825462352</v>
      </c>
    </row>
    <row r="884" spans="2:99" ht="15" thickBot="1" x14ac:dyDescent="0.35">
      <c r="B884" s="23">
        <v>28.1052</v>
      </c>
      <c r="C884" s="23">
        <v>-2.9279773744000002E-3</v>
      </c>
      <c r="D884" s="18">
        <f t="shared" si="38"/>
        <v>-7.7296777679132414E-4</v>
      </c>
      <c r="E884" s="1">
        <f t="shared" si="39"/>
        <v>51.600737397616761</v>
      </c>
      <c r="Q884" s="21">
        <v>28.138500000000001</v>
      </c>
      <c r="R884" s="21">
        <v>6.7296563907800002E-4</v>
      </c>
      <c r="S884" s="21">
        <v>0.69092294791200004</v>
      </c>
      <c r="AA884" s="21">
        <v>28.138500000000001</v>
      </c>
      <c r="AB884" s="21">
        <v>-2.9639833787900002E-4</v>
      </c>
      <c r="AC884" s="21">
        <v>-1.2021159777799999</v>
      </c>
      <c r="AK884" s="21">
        <v>28.138500000000001</v>
      </c>
      <c r="AL884" s="21">
        <v>-2.6197024986900001E-3</v>
      </c>
      <c r="AM884" s="21">
        <v>-0.169962714701</v>
      </c>
      <c r="AU884" s="21">
        <v>28.138500000000001</v>
      </c>
      <c r="AV884" s="21">
        <v>-1.1674902498700001E-2</v>
      </c>
      <c r="AW884" s="21">
        <v>0.254945710208</v>
      </c>
      <c r="BE884" s="21">
        <v>28.138500000000001</v>
      </c>
      <c r="BF884" s="21">
        <v>7.5330975013100003E-3</v>
      </c>
      <c r="BG884" s="21">
        <v>0.386813842076</v>
      </c>
      <c r="BO884" s="21">
        <v>28.138500000000001</v>
      </c>
      <c r="BP884" s="21">
        <v>3.1426975013099999E-3</v>
      </c>
      <c r="BQ884" s="21">
        <v>0.24517770044000001</v>
      </c>
      <c r="BY884" s="21">
        <v>28.138500000000001</v>
      </c>
      <c r="BZ884" s="21">
        <v>-1.5221024986900001E-3</v>
      </c>
      <c r="CA884" s="21">
        <v>0.90451835977999995</v>
      </c>
      <c r="CI884" s="21">
        <v>28.138500000000001</v>
      </c>
      <c r="CJ884" s="21">
        <v>1.2429750131199999E-4</v>
      </c>
      <c r="CK884" s="21">
        <v>0.45518991045200002</v>
      </c>
      <c r="CS884" s="21">
        <v>28.138500000000001</v>
      </c>
      <c r="CT884" s="21">
        <v>-1.5010249868799999E-4</v>
      </c>
      <c r="CU884" s="21">
        <v>1.2122106674699999</v>
      </c>
    </row>
    <row r="885" spans="2:99" ht="15" thickBot="1" x14ac:dyDescent="0.35">
      <c r="B885" s="23">
        <v>28.138500000000001</v>
      </c>
      <c r="C885" s="23">
        <v>-3.7511773743999998E-3</v>
      </c>
      <c r="D885" s="18">
        <f t="shared" si="38"/>
        <v>-1.8535033161923777E-3</v>
      </c>
      <c r="E885" s="1">
        <f t="shared" si="39"/>
        <v>40.012964791046514</v>
      </c>
      <c r="Q885" s="21">
        <v>28.171800000000001</v>
      </c>
      <c r="R885" s="21">
        <v>9.4736563907799997E-4</v>
      </c>
      <c r="S885" s="21">
        <v>0.77883503582400004</v>
      </c>
      <c r="AA885" s="21">
        <v>28.171800000000001</v>
      </c>
      <c r="AB885" s="21">
        <v>-2.9639833787900002E-4</v>
      </c>
      <c r="AC885" s="21">
        <v>-1.1972319728900001</v>
      </c>
      <c r="AK885" s="21">
        <v>28.171800000000001</v>
      </c>
      <c r="AL885" s="21">
        <v>-1.2477024986899999E-3</v>
      </c>
      <c r="AM885" s="21">
        <v>0.157265612527</v>
      </c>
      <c r="AU885" s="21">
        <v>28.171800000000001</v>
      </c>
      <c r="AV885" s="21">
        <v>-1.00285024987E-2</v>
      </c>
      <c r="AW885" s="21">
        <v>0.56752202278399999</v>
      </c>
      <c r="BE885" s="21">
        <v>28.171800000000001</v>
      </c>
      <c r="BF885" s="21">
        <v>9.1794975013100005E-3</v>
      </c>
      <c r="BG885" s="21">
        <v>4.4933500195400003E-2</v>
      </c>
      <c r="BO885" s="21">
        <v>28.171800000000001</v>
      </c>
      <c r="BP885" s="21">
        <v>5.3378975013099999E-3</v>
      </c>
      <c r="BQ885" s="21">
        <v>-0.106470651209</v>
      </c>
      <c r="BY885" s="21">
        <v>28.171800000000001</v>
      </c>
      <c r="BZ885" s="21">
        <v>-4.2450249868800002E-4</v>
      </c>
      <c r="CA885" s="21">
        <v>0.63589809115999996</v>
      </c>
      <c r="CI885" s="21">
        <v>28.171800000000001</v>
      </c>
      <c r="CJ885" s="21">
        <v>1.2429750131199999E-4</v>
      </c>
      <c r="CK885" s="21">
        <v>0.76288221814400003</v>
      </c>
      <c r="CS885" s="21">
        <v>28.171800000000001</v>
      </c>
      <c r="CT885" s="21">
        <v>-1.5010249868799999E-4</v>
      </c>
      <c r="CU885" s="21">
        <v>1.12429857956</v>
      </c>
    </row>
    <row r="886" spans="2:99" ht="15" thickBot="1" x14ac:dyDescent="0.35">
      <c r="B886" s="23">
        <v>28.171800000000001</v>
      </c>
      <c r="C886" s="23">
        <v>-4.0255773744000004E-3</v>
      </c>
      <c r="D886" s="18">
        <f t="shared" si="38"/>
        <v>-2.7506034123301595E-3</v>
      </c>
      <c r="E886" s="1">
        <f t="shared" si="39"/>
        <v>18.06176226617854</v>
      </c>
      <c r="Q886" s="21">
        <v>28.205100000000002</v>
      </c>
      <c r="R886" s="21">
        <v>9.4736563907799997E-4</v>
      </c>
      <c r="S886" s="21">
        <v>0.85697911396799997</v>
      </c>
      <c r="AA886" s="21">
        <v>28.205100000000002</v>
      </c>
      <c r="AB886" s="21">
        <v>-2.9639833787900002E-4</v>
      </c>
      <c r="AC886" s="21">
        <v>-1.1972319728900001</v>
      </c>
      <c r="AK886" s="21">
        <v>28.205100000000002</v>
      </c>
      <c r="AL886" s="21">
        <v>1.2429750131199999E-4</v>
      </c>
      <c r="AM886" s="21">
        <v>0.47472592998800001</v>
      </c>
      <c r="AU886" s="21">
        <v>28.205100000000002</v>
      </c>
      <c r="AV886" s="21">
        <v>-7.2845024986899999E-3</v>
      </c>
      <c r="AW886" s="21">
        <v>0.83125828652</v>
      </c>
      <c r="BE886" s="21">
        <v>28.205100000000002</v>
      </c>
      <c r="BF886" s="21">
        <v>1.11002975013E-2</v>
      </c>
      <c r="BG886" s="21">
        <v>-0.301830846569</v>
      </c>
      <c r="BO886" s="21">
        <v>28.205100000000002</v>
      </c>
      <c r="BP886" s="21">
        <v>6.7098975013099998E-3</v>
      </c>
      <c r="BQ886" s="21">
        <v>-0.44346698820500002</v>
      </c>
      <c r="BY886" s="21">
        <v>28.205100000000002</v>
      </c>
      <c r="BZ886" s="21">
        <v>6.7309750131300001E-4</v>
      </c>
      <c r="CA886" s="21">
        <v>0.31843777369999998</v>
      </c>
      <c r="CI886" s="21">
        <v>28.205100000000002</v>
      </c>
      <c r="CJ886" s="21">
        <v>-6.9890249868699995E-4</v>
      </c>
      <c r="CK886" s="21">
        <v>0.99731445257600004</v>
      </c>
      <c r="CS886" s="21">
        <v>28.205100000000002</v>
      </c>
      <c r="CT886" s="21">
        <v>1.2429750131199999E-4</v>
      </c>
      <c r="CU886" s="21">
        <v>0.92893838419999997</v>
      </c>
    </row>
    <row r="887" spans="2:99" ht="15" thickBot="1" x14ac:dyDescent="0.35">
      <c r="B887" s="23">
        <v>28.205100000000002</v>
      </c>
      <c r="C887" s="23">
        <v>-4.2999773743999997E-3</v>
      </c>
      <c r="D887" s="18">
        <f t="shared" si="38"/>
        <v>-3.398026554670162E-3</v>
      </c>
      <c r="E887" s="1">
        <f t="shared" si="39"/>
        <v>9.0390586801258497</v>
      </c>
      <c r="Q887" s="21">
        <v>28.238399999999999</v>
      </c>
      <c r="R887" s="21">
        <v>9.4736563907799997E-4</v>
      </c>
      <c r="S887" s="21">
        <v>0.92535518234400005</v>
      </c>
      <c r="AA887" s="21">
        <v>28.238399999999999</v>
      </c>
      <c r="AB887" s="24">
        <v>-2.1998337878599999E-5</v>
      </c>
      <c r="AC887" s="21">
        <v>-1.17769595336</v>
      </c>
      <c r="AK887" s="21">
        <v>28.238399999999999</v>
      </c>
      <c r="AL887" s="21">
        <v>1.49629750131E-3</v>
      </c>
      <c r="AM887" s="21">
        <v>0.75311420837599996</v>
      </c>
      <c r="AU887" s="21">
        <v>28.238399999999999</v>
      </c>
      <c r="AV887" s="21">
        <v>-4.54050249869E-3</v>
      </c>
      <c r="AW887" s="21">
        <v>1.0363864916500001</v>
      </c>
      <c r="BE887" s="21">
        <v>28.238399999999999</v>
      </c>
      <c r="BF887" s="21">
        <v>1.16490975013E-2</v>
      </c>
      <c r="BG887" s="21">
        <v>-0.61440715914499999</v>
      </c>
      <c r="BO887" s="21">
        <v>28.238399999999999</v>
      </c>
      <c r="BP887" s="21">
        <v>7.8074975013099996E-3</v>
      </c>
      <c r="BQ887" s="21">
        <v>-0.74139128612899996</v>
      </c>
      <c r="BY887" s="21">
        <v>28.238399999999999</v>
      </c>
      <c r="BZ887" s="21">
        <v>1.7706975013099999E-3</v>
      </c>
      <c r="CA887" s="21">
        <v>-3.3210577948699999E-2</v>
      </c>
      <c r="CI887" s="21">
        <v>28.238399999999999</v>
      </c>
      <c r="CJ887" s="21">
        <v>-6.9890249868699995E-4</v>
      </c>
      <c r="CK887" s="21">
        <v>1.1438345991000001</v>
      </c>
      <c r="CS887" s="21">
        <v>28.238399999999999</v>
      </c>
      <c r="CT887" s="21">
        <v>1.2429750131199999E-4</v>
      </c>
      <c r="CU887" s="21">
        <v>0.62124607650800001</v>
      </c>
    </row>
    <row r="888" spans="2:99" ht="15" thickBot="1" x14ac:dyDescent="0.35">
      <c r="B888" s="23">
        <v>28.238399999999999</v>
      </c>
      <c r="C888" s="23">
        <v>-3.7511773743999998E-3</v>
      </c>
      <c r="D888" s="18">
        <f t="shared" si="38"/>
        <v>-3.7485645194133012E-3</v>
      </c>
      <c r="E888" s="1">
        <f t="shared" si="39"/>
        <v>7.5855679794616687E-5</v>
      </c>
      <c r="Q888" s="21">
        <v>28.271699999999999</v>
      </c>
      <c r="R888" s="21">
        <v>9.4736563907799997E-4</v>
      </c>
      <c r="S888" s="21">
        <v>0.97419523118399998</v>
      </c>
      <c r="AA888" s="21">
        <v>28.271699999999999</v>
      </c>
      <c r="AB888" s="24">
        <v>-2.1998337878599999E-5</v>
      </c>
      <c r="AC888" s="21">
        <v>-1.0751318507900001</v>
      </c>
      <c r="AK888" s="21">
        <v>28.271699999999999</v>
      </c>
      <c r="AL888" s="21">
        <v>3.41709750131E-3</v>
      </c>
      <c r="AM888" s="21">
        <v>0.96801042327200004</v>
      </c>
      <c r="AU888" s="21">
        <v>28.271699999999999</v>
      </c>
      <c r="AV888" s="21">
        <v>-9.7330249868700001E-4</v>
      </c>
      <c r="AW888" s="21">
        <v>1.15360260886</v>
      </c>
      <c r="BE888" s="21">
        <v>28.271699999999999</v>
      </c>
      <c r="BF888" s="21">
        <v>1.16490975013E-2</v>
      </c>
      <c r="BG888" s="21">
        <v>-0.87814342288199998</v>
      </c>
      <c r="BO888" s="21">
        <v>28.271699999999999</v>
      </c>
      <c r="BP888" s="21">
        <v>7.8074975013099996E-3</v>
      </c>
      <c r="BQ888" s="21">
        <v>-0.96605551079399998</v>
      </c>
      <c r="BY888" s="21">
        <v>28.271699999999999</v>
      </c>
      <c r="BZ888" s="21">
        <v>2.8682975013100001E-3</v>
      </c>
      <c r="CA888" s="21">
        <v>-0.38485892959700002</v>
      </c>
      <c r="CI888" s="21">
        <v>28.271699999999999</v>
      </c>
      <c r="CJ888" s="21">
        <v>-9.7330249868700001E-4</v>
      </c>
      <c r="CK888" s="21">
        <v>1.2073266625900001</v>
      </c>
      <c r="CS888" s="21">
        <v>28.271699999999999</v>
      </c>
      <c r="CT888" s="21">
        <v>6.7309750131300001E-4</v>
      </c>
      <c r="CU888" s="21">
        <v>0.24517770044000001</v>
      </c>
    </row>
    <row r="889" spans="2:99" ht="15" thickBot="1" x14ac:dyDescent="0.35">
      <c r="B889" s="23">
        <v>28.271699999999999</v>
      </c>
      <c r="C889" s="23">
        <v>-3.7511773743999998E-3</v>
      </c>
      <c r="D889" s="18">
        <f t="shared" si="38"/>
        <v>-3.7774804428916194E-3</v>
      </c>
      <c r="E889" s="1">
        <f t="shared" si="39"/>
        <v>7.6872379119425687E-3</v>
      </c>
      <c r="Q889" s="21">
        <v>28.305</v>
      </c>
      <c r="R889" s="21">
        <v>9.4736563907799997E-4</v>
      </c>
      <c r="S889" s="21">
        <v>1.02303528002</v>
      </c>
      <c r="AA889" s="21">
        <v>28.305</v>
      </c>
      <c r="AB889" s="24">
        <v>-2.1998337878599999E-5</v>
      </c>
      <c r="AC889" s="21">
        <v>-0.89930767496899999</v>
      </c>
      <c r="AK889" s="21">
        <v>28.305</v>
      </c>
      <c r="AL889" s="21">
        <v>4.5146975013100003E-3</v>
      </c>
      <c r="AM889" s="21">
        <v>1.1145305697900001</v>
      </c>
      <c r="AU889" s="21">
        <v>28.305</v>
      </c>
      <c r="AV889" s="21">
        <v>2.3194975013099998E-3</v>
      </c>
      <c r="AW889" s="21">
        <v>1.2122106674699999</v>
      </c>
      <c r="BE889" s="21">
        <v>28.305</v>
      </c>
      <c r="BF889" s="21">
        <v>1.0825897501300001E-2</v>
      </c>
      <c r="BG889" s="21">
        <v>-1.0539675987099999</v>
      </c>
      <c r="BO889" s="21">
        <v>28.305</v>
      </c>
      <c r="BP889" s="21">
        <v>8.0818975013099998E-3</v>
      </c>
      <c r="BQ889" s="21">
        <v>-1.09303963778</v>
      </c>
      <c r="BY889" s="21">
        <v>28.305</v>
      </c>
      <c r="BZ889" s="21">
        <v>3.9658975013099999E-3</v>
      </c>
      <c r="CA889" s="21">
        <v>-0.69743524217300001</v>
      </c>
      <c r="CI889" s="21">
        <v>28.305</v>
      </c>
      <c r="CJ889" s="21">
        <v>-4.2450249868800002E-4</v>
      </c>
      <c r="CK889" s="21">
        <v>1.16825462352</v>
      </c>
      <c r="CS889" s="21">
        <v>28.305</v>
      </c>
      <c r="CT889" s="21">
        <v>9.4749750131299995E-4</v>
      </c>
      <c r="CU889" s="21">
        <v>-0.16507870981700001</v>
      </c>
    </row>
    <row r="890" spans="2:99" ht="15" thickBot="1" x14ac:dyDescent="0.35">
      <c r="B890" s="23">
        <v>28.305</v>
      </c>
      <c r="C890" s="23">
        <v>-2.6535773744E-3</v>
      </c>
      <c r="D890" s="18">
        <f t="shared" si="38"/>
        <v>-3.4842467166414444E-3</v>
      </c>
      <c r="E890" s="1">
        <f t="shared" si="39"/>
        <v>7.6667950682203783</v>
      </c>
      <c r="Q890" s="21">
        <v>28.3383</v>
      </c>
      <c r="R890" s="21">
        <v>1.2217656390799999E-3</v>
      </c>
      <c r="S890" s="21">
        <v>1.05722331421</v>
      </c>
      <c r="AA890" s="21">
        <v>28.3383</v>
      </c>
      <c r="AB890" s="21">
        <v>2.5240166212099998E-4</v>
      </c>
      <c r="AC890" s="21">
        <v>-0.67464345030499995</v>
      </c>
      <c r="AK890" s="21">
        <v>28.3383</v>
      </c>
      <c r="AL890" s="21">
        <v>5.6122975013100001E-3</v>
      </c>
      <c r="AM890" s="21">
        <v>1.1926746479400001</v>
      </c>
      <c r="AU890" s="21">
        <v>28.3383</v>
      </c>
      <c r="AV890" s="21">
        <v>5.8866975013100002E-3</v>
      </c>
      <c r="AW890" s="21">
        <v>1.16825462352</v>
      </c>
      <c r="BE890" s="21">
        <v>28.3383</v>
      </c>
      <c r="BF890" s="21">
        <v>9.1794975013100005E-3</v>
      </c>
      <c r="BG890" s="21">
        <v>-1.1272276719700001</v>
      </c>
      <c r="BO890" s="21">
        <v>28.3383</v>
      </c>
      <c r="BP890" s="21">
        <v>7.5330975013100003E-3</v>
      </c>
      <c r="BQ890" s="21">
        <v>-1.12234366708</v>
      </c>
      <c r="BY890" s="21">
        <v>28.3383</v>
      </c>
      <c r="BZ890" s="21">
        <v>4.2402975013100001E-3</v>
      </c>
      <c r="CA890" s="21">
        <v>-0.93675148148999998</v>
      </c>
      <c r="CI890" s="21">
        <v>28.3383</v>
      </c>
      <c r="CJ890" s="21">
        <v>-4.2450249868800002E-4</v>
      </c>
      <c r="CK890" s="21">
        <v>1.0412704965299999</v>
      </c>
      <c r="CS890" s="21">
        <v>28.3383</v>
      </c>
      <c r="CT890" s="21">
        <v>9.4749750131299995E-4</v>
      </c>
      <c r="CU890" s="21">
        <v>-0.55579910053699999</v>
      </c>
    </row>
    <row r="891" spans="2:99" ht="15" thickBot="1" x14ac:dyDescent="0.35">
      <c r="B891" s="23">
        <v>28.3383</v>
      </c>
      <c r="C891" s="23">
        <v>-1.8303773743999999E-3</v>
      </c>
      <c r="D891" s="18">
        <f t="shared" si="38"/>
        <v>-2.8924612262490618E-3</v>
      </c>
      <c r="E891" s="1">
        <f t="shared" si="39"/>
        <v>12.533578981761558</v>
      </c>
      <c r="Q891" s="21">
        <v>28.371600000000001</v>
      </c>
      <c r="R891" s="21">
        <v>9.4736563907799997E-4</v>
      </c>
      <c r="S891" s="21">
        <v>1.08164333863</v>
      </c>
      <c r="AA891" s="21">
        <v>28.371600000000001</v>
      </c>
      <c r="AB891" s="21">
        <v>2.5240166212099998E-4</v>
      </c>
      <c r="AC891" s="21">
        <v>-0.41090718656899999</v>
      </c>
      <c r="AK891" s="21">
        <v>28.371600000000001</v>
      </c>
      <c r="AL891" s="21">
        <v>6.1610975013100004E-3</v>
      </c>
      <c r="AM891" s="21">
        <v>1.1926746479400001</v>
      </c>
      <c r="AU891" s="21">
        <v>28.371600000000001</v>
      </c>
      <c r="AV891" s="21">
        <v>8.9050975013099994E-3</v>
      </c>
      <c r="AW891" s="21">
        <v>1.06080651607</v>
      </c>
      <c r="BE891" s="21">
        <v>28.371600000000001</v>
      </c>
      <c r="BF891" s="21">
        <v>6.98429750131E-3</v>
      </c>
      <c r="BG891" s="21">
        <v>-1.1321116768499999</v>
      </c>
      <c r="BO891" s="21">
        <v>28.371600000000001</v>
      </c>
      <c r="BP891" s="21">
        <v>6.1610975013100004E-3</v>
      </c>
      <c r="BQ891" s="21">
        <v>-1.1174596621999999</v>
      </c>
      <c r="BY891" s="21">
        <v>28.371600000000001</v>
      </c>
      <c r="BZ891" s="21">
        <v>4.7890975013100004E-3</v>
      </c>
      <c r="CA891" s="21">
        <v>-1.07350361824</v>
      </c>
      <c r="CI891" s="21">
        <v>28.371600000000001</v>
      </c>
      <c r="CJ891" s="21">
        <v>-4.2450249868800002E-4</v>
      </c>
      <c r="CK891" s="21">
        <v>0.82637428163600002</v>
      </c>
      <c r="CS891" s="21">
        <v>28.371600000000001</v>
      </c>
      <c r="CT891" s="21">
        <v>9.4749750131299995E-4</v>
      </c>
      <c r="CU891" s="21">
        <v>-0.86837541311400002</v>
      </c>
    </row>
    <row r="892" spans="2:99" ht="15" thickBot="1" x14ac:dyDescent="0.35">
      <c r="B892" s="23">
        <v>28.371600000000001</v>
      </c>
      <c r="C892" s="23">
        <v>-1.8397737440099999E-4</v>
      </c>
      <c r="D892" s="18">
        <f t="shared" si="38"/>
        <v>-2.0479574815890941E-3</v>
      </c>
      <c r="E892" s="1">
        <f t="shared" si="39"/>
        <v>38.604687111032668</v>
      </c>
      <c r="Q892" s="21">
        <v>28.404900000000001</v>
      </c>
      <c r="R892" s="21">
        <v>1.2217656390799999E-3</v>
      </c>
      <c r="S892" s="21">
        <v>1.1060633630500001</v>
      </c>
      <c r="AA892" s="21">
        <v>28.404900000000001</v>
      </c>
      <c r="AB892" s="21">
        <v>5.2680166212099998E-4</v>
      </c>
      <c r="AC892" s="21">
        <v>-0.13740291306499999</v>
      </c>
      <c r="AK892" s="21">
        <v>28.404900000000001</v>
      </c>
      <c r="AL892" s="21">
        <v>6.4354975013099997E-3</v>
      </c>
      <c r="AM892" s="21">
        <v>1.10964656491</v>
      </c>
      <c r="AU892" s="21">
        <v>28.404900000000001</v>
      </c>
      <c r="AV892" s="21">
        <v>1.11002975013E-2</v>
      </c>
      <c r="AW892" s="21">
        <v>0.87033032559199996</v>
      </c>
      <c r="BE892" s="21">
        <v>28.404900000000001</v>
      </c>
      <c r="BF892" s="21">
        <v>4.2402975013100001E-3</v>
      </c>
      <c r="BG892" s="21">
        <v>-1.1028076475499999</v>
      </c>
      <c r="BO892" s="21">
        <v>28.404900000000001</v>
      </c>
      <c r="BP892" s="21">
        <v>4.5146975013100003E-3</v>
      </c>
      <c r="BQ892" s="21">
        <v>-1.04908359382</v>
      </c>
      <c r="BY892" s="21">
        <v>28.404900000000001</v>
      </c>
      <c r="BZ892" s="21">
        <v>4.7890975013100004E-3</v>
      </c>
      <c r="CA892" s="21">
        <v>-1.0832716280100001</v>
      </c>
      <c r="CI892" s="21">
        <v>28.404900000000001</v>
      </c>
      <c r="CJ892" s="21">
        <v>3.9869750131199999E-4</v>
      </c>
      <c r="CK892" s="21">
        <v>0.52356597882800004</v>
      </c>
      <c r="CS892" s="21">
        <v>28.404900000000001</v>
      </c>
      <c r="CT892" s="21">
        <v>1.22189750131E-3</v>
      </c>
      <c r="CU892" s="21">
        <v>-1.0686196133600001</v>
      </c>
    </row>
    <row r="893" spans="2:99" ht="15" thickBot="1" x14ac:dyDescent="0.35">
      <c r="B893" s="23">
        <v>28.404900000000001</v>
      </c>
      <c r="C893" s="23">
        <v>9.1362262559900001E-4</v>
      </c>
      <c r="D893" s="18">
        <f t="shared" si="38"/>
        <v>-1.0152593496807437E-3</v>
      </c>
      <c r="E893" s="1">
        <f t="shared" si="39"/>
        <v>41.339840828434284</v>
      </c>
      <c r="Q893" s="21">
        <v>28.438199999999998</v>
      </c>
      <c r="R893" s="21">
        <v>6.7296563907800002E-4</v>
      </c>
      <c r="S893" s="21">
        <v>1.1060633630500001</v>
      </c>
      <c r="AA893" s="21">
        <v>28.438199999999998</v>
      </c>
      <c r="AB893" s="21">
        <v>5.2680166212099998E-4</v>
      </c>
      <c r="AC893" s="21">
        <v>0.14098536532399999</v>
      </c>
      <c r="AK893" s="21">
        <v>28.438199999999998</v>
      </c>
      <c r="AL893" s="21">
        <v>6.4354975013099997E-3</v>
      </c>
      <c r="AM893" s="21">
        <v>0.95335840861999999</v>
      </c>
      <c r="AU893" s="21">
        <v>28.438199999999998</v>
      </c>
      <c r="AV893" s="21">
        <v>1.30210975013E-2</v>
      </c>
      <c r="AW893" s="21">
        <v>0.60659406185599996</v>
      </c>
      <c r="BE893" s="21">
        <v>28.438199999999998</v>
      </c>
      <c r="BF893" s="21">
        <v>1.22189750131E-3</v>
      </c>
      <c r="BG893" s="21">
        <v>-0.97582352056199995</v>
      </c>
      <c r="BO893" s="21">
        <v>28.438199999999998</v>
      </c>
      <c r="BP893" s="21">
        <v>2.59389750131E-3</v>
      </c>
      <c r="BQ893" s="21">
        <v>-0.873259417998</v>
      </c>
      <c r="BY893" s="21">
        <v>28.438199999999998</v>
      </c>
      <c r="BZ893" s="21">
        <v>4.5146975013100003E-3</v>
      </c>
      <c r="CA893" s="21">
        <v>-1.0832716280100001</v>
      </c>
      <c r="CI893" s="21">
        <v>28.438199999999998</v>
      </c>
      <c r="CJ893" s="21">
        <v>3.9869750131199999E-4</v>
      </c>
      <c r="CK893" s="21">
        <v>0.16214961741100001</v>
      </c>
      <c r="CS893" s="21">
        <v>28.438199999999998</v>
      </c>
      <c r="CT893" s="21">
        <v>1.49629750131E-3</v>
      </c>
      <c r="CU893" s="21">
        <v>-1.1125756573100001</v>
      </c>
    </row>
    <row r="894" spans="2:99" ht="15" thickBot="1" x14ac:dyDescent="0.35">
      <c r="B894" s="23">
        <v>28.438199999999998</v>
      </c>
      <c r="C894" s="23">
        <v>2.2856226255999999E-3</v>
      </c>
      <c r="D894" s="18">
        <f t="shared" si="38"/>
        <v>1.2734570860918978E-4</v>
      </c>
      <c r="E894" s="1">
        <f t="shared" si="39"/>
        <v>51.757325004615083</v>
      </c>
      <c r="Q894" s="21">
        <v>28.471499999999999</v>
      </c>
      <c r="R894" s="21">
        <v>6.7296563907800002E-4</v>
      </c>
      <c r="S894" s="21">
        <v>1.0914113484000001</v>
      </c>
      <c r="AA894" s="21">
        <v>28.471499999999999</v>
      </c>
      <c r="AB894" s="21">
        <v>8.0120166212100004E-4</v>
      </c>
      <c r="AC894" s="21">
        <v>0.40472162905999998</v>
      </c>
      <c r="AK894" s="21">
        <v>28.471499999999999</v>
      </c>
      <c r="AL894" s="21">
        <v>5.8866975013100002E-3</v>
      </c>
      <c r="AM894" s="21">
        <v>0.71892617418799998</v>
      </c>
      <c r="AU894" s="21">
        <v>28.471499999999999</v>
      </c>
      <c r="AV894" s="21">
        <v>1.3569897501300001E-2</v>
      </c>
      <c r="AW894" s="21">
        <v>0.28913374439599998</v>
      </c>
      <c r="BE894" s="21">
        <v>28.471499999999999</v>
      </c>
      <c r="BF894" s="21">
        <v>-1.5221024986900001E-3</v>
      </c>
      <c r="BG894" s="21">
        <v>-0.760927305665</v>
      </c>
      <c r="BO894" s="21">
        <v>28.471499999999999</v>
      </c>
      <c r="BP894" s="21">
        <v>6.7309750131300001E-4</v>
      </c>
      <c r="BQ894" s="21">
        <v>-0.61929116402899997</v>
      </c>
      <c r="BY894" s="21">
        <v>28.471499999999999</v>
      </c>
      <c r="BZ894" s="21">
        <v>3.9658975013099999E-3</v>
      </c>
      <c r="CA894" s="21">
        <v>-1.04419958894</v>
      </c>
      <c r="CI894" s="21">
        <v>28.471499999999999</v>
      </c>
      <c r="CJ894" s="21">
        <v>9.4749750131299995E-4</v>
      </c>
      <c r="CK894" s="21">
        <v>-0.20903475377299999</v>
      </c>
      <c r="CS894" s="21">
        <v>28.471499999999999</v>
      </c>
      <c r="CT894" s="24">
        <v>1.22189750131E-3</v>
      </c>
      <c r="CU894" s="21">
        <v>-1.0979236426600001</v>
      </c>
    </row>
    <row r="895" spans="2:99" ht="15" thickBot="1" x14ac:dyDescent="0.35">
      <c r="B895" s="23">
        <v>28.471499999999999</v>
      </c>
      <c r="C895" s="23">
        <v>3.3832226256000002E-3</v>
      </c>
      <c r="D895" s="18">
        <f t="shared" si="38"/>
        <v>1.2937389439708008E-3</v>
      </c>
      <c r="E895" s="1">
        <f t="shared" si="39"/>
        <v>48.510467286607934</v>
      </c>
      <c r="Q895" s="21">
        <v>28.504799999999999</v>
      </c>
      <c r="R895" s="21">
        <v>1.2217656390799999E-3</v>
      </c>
      <c r="S895" s="21">
        <v>1.06699132398</v>
      </c>
      <c r="AA895" s="21">
        <v>28.504799999999999</v>
      </c>
      <c r="AB895" s="21">
        <v>1.3500016621200001E-3</v>
      </c>
      <c r="AC895" s="21">
        <v>0.63915386349199999</v>
      </c>
      <c r="AK895" s="21">
        <v>28.504799999999999</v>
      </c>
      <c r="AL895" s="21">
        <v>5.0634975013099997E-3</v>
      </c>
      <c r="AM895" s="21">
        <v>0.42588588114800002</v>
      </c>
      <c r="AU895" s="21">
        <v>28.504799999999999</v>
      </c>
      <c r="AV895" s="21">
        <v>1.32954975013E-2</v>
      </c>
      <c r="AW895" s="21">
        <v>-6.25146072527E-2</v>
      </c>
      <c r="BE895" s="21">
        <v>28.504799999999999</v>
      </c>
      <c r="BF895" s="21">
        <v>-4.8149024986900001E-3</v>
      </c>
      <c r="BG895" s="21">
        <v>-0.47765502239300001</v>
      </c>
      <c r="BO895" s="21">
        <v>28.504799999999999</v>
      </c>
      <c r="BP895" s="21">
        <v>-9.7330249868700001E-4</v>
      </c>
      <c r="BQ895" s="21">
        <v>-0.316482861221</v>
      </c>
      <c r="BY895" s="21">
        <v>28.504799999999999</v>
      </c>
      <c r="BZ895" s="21">
        <v>2.8682975013100001E-3</v>
      </c>
      <c r="CA895" s="21">
        <v>-0.88302742776599996</v>
      </c>
      <c r="CI895" s="21">
        <v>28.504799999999999</v>
      </c>
      <c r="CJ895" s="21">
        <v>1.49629750131E-3</v>
      </c>
      <c r="CK895" s="21">
        <v>-0.56068310542099997</v>
      </c>
      <c r="CS895" s="21">
        <v>28.504799999999999</v>
      </c>
      <c r="CT895" s="24">
        <v>1.22189750131E-3</v>
      </c>
      <c r="CU895" s="21">
        <v>-1.0051275498700001</v>
      </c>
    </row>
    <row r="896" spans="2:99" ht="15" thickBot="1" x14ac:dyDescent="0.35">
      <c r="B896" s="23">
        <v>28.504799999999999</v>
      </c>
      <c r="C896" s="23">
        <v>4.4808226256000004E-3</v>
      </c>
      <c r="D896" s="18">
        <f t="shared" si="38"/>
        <v>2.3964588306513174E-3</v>
      </c>
      <c r="E896" s="1">
        <f t="shared" si="39"/>
        <v>48.273026996587511</v>
      </c>
      <c r="Q896" s="21">
        <v>28.5381</v>
      </c>
      <c r="R896" s="21">
        <v>9.4736563907799997E-4</v>
      </c>
      <c r="S896" s="21">
        <v>1.0328032897899999</v>
      </c>
      <c r="AA896" s="21">
        <v>28.5381</v>
      </c>
      <c r="AB896" s="21">
        <v>1.0756016621199999E-3</v>
      </c>
      <c r="AC896" s="21">
        <v>0.82963005396800005</v>
      </c>
      <c r="AK896" s="21">
        <v>28.5381</v>
      </c>
      <c r="AL896" s="21">
        <v>3.6914975013100002E-3</v>
      </c>
      <c r="AM896" s="21">
        <v>9.37735490354E-2</v>
      </c>
      <c r="AU896" s="21">
        <v>28.5381</v>
      </c>
      <c r="AV896" s="21">
        <v>1.19234975013E-2</v>
      </c>
      <c r="AW896" s="21">
        <v>-0.39951094424900002</v>
      </c>
      <c r="BE896" s="21">
        <v>28.5381</v>
      </c>
      <c r="BF896" s="21">
        <v>-7.0101024986899997E-3</v>
      </c>
      <c r="BG896" s="21">
        <v>-0.160194704933</v>
      </c>
      <c r="BO896" s="21">
        <v>28.5381</v>
      </c>
      <c r="BP896" s="21">
        <v>-3.4429024986900002E-3</v>
      </c>
      <c r="BQ896" s="21">
        <v>1.5629470891299999E-2</v>
      </c>
      <c r="BY896" s="21">
        <v>28.5381</v>
      </c>
      <c r="BZ896" s="21">
        <v>2.0450975013100001E-3</v>
      </c>
      <c r="CA896" s="21">
        <v>-0.64371118844899999</v>
      </c>
      <c r="CI896" s="21">
        <v>28.5381</v>
      </c>
      <c r="CJ896" s="21">
        <v>1.49629750131E-3</v>
      </c>
      <c r="CK896" s="21">
        <v>-0.84883939357799998</v>
      </c>
      <c r="CS896" s="21">
        <v>28.5381</v>
      </c>
      <c r="CT896" s="21">
        <v>9.4749750131299995E-4</v>
      </c>
      <c r="CU896" s="21">
        <v>-0.77069531543299996</v>
      </c>
    </row>
    <row r="897" spans="2:99" ht="15" thickBot="1" x14ac:dyDescent="0.35">
      <c r="B897" s="23">
        <v>28.5381</v>
      </c>
      <c r="C897" s="23">
        <v>5.0296226255999998E-3</v>
      </c>
      <c r="D897" s="18">
        <f t="shared" si="38"/>
        <v>3.3532570883106792E-3</v>
      </c>
      <c r="E897" s="1">
        <f t="shared" si="39"/>
        <v>31.224460162347921</v>
      </c>
      <c r="Q897" s="21">
        <v>28.571400000000001</v>
      </c>
      <c r="R897" s="21">
        <v>9.4736563907799997E-4</v>
      </c>
      <c r="S897" s="21">
        <v>0.98884724583600003</v>
      </c>
      <c r="AA897" s="21">
        <v>28.571400000000001</v>
      </c>
      <c r="AB897" s="21">
        <v>1.3500016621200001E-3</v>
      </c>
      <c r="AC897" s="21">
        <v>0.961498185836</v>
      </c>
      <c r="AK897" s="21">
        <v>28.571400000000001</v>
      </c>
      <c r="AL897" s="21">
        <v>2.3194975013099998E-3</v>
      </c>
      <c r="AM897" s="21">
        <v>-0.243222787961</v>
      </c>
      <c r="AU897" s="21">
        <v>28.571400000000001</v>
      </c>
      <c r="AV897" s="21">
        <v>1.0002697501299999E-2</v>
      </c>
      <c r="AW897" s="21">
        <v>-0.69743524217300001</v>
      </c>
      <c r="BE897" s="21">
        <v>28.571400000000001</v>
      </c>
      <c r="BF897" s="21">
        <v>-9.2053024986899993E-3</v>
      </c>
      <c r="BG897" s="21">
        <v>0.17680163206300001</v>
      </c>
      <c r="BO897" s="21">
        <v>28.571400000000001</v>
      </c>
      <c r="BP897" s="21">
        <v>-4.54050249869E-3</v>
      </c>
      <c r="BQ897" s="21">
        <v>0.35262580788800002</v>
      </c>
      <c r="BY897" s="21">
        <v>28.571400000000001</v>
      </c>
      <c r="BZ897" s="21">
        <v>1.22189750131E-3</v>
      </c>
      <c r="CA897" s="21">
        <v>-0.331134875873</v>
      </c>
      <c r="CI897" s="21">
        <v>28.571400000000001</v>
      </c>
      <c r="CJ897" s="21">
        <v>2.0450975013100001E-3</v>
      </c>
      <c r="CK897" s="21">
        <v>-1.0393155840499999</v>
      </c>
      <c r="CS897" s="21">
        <v>28.571400000000001</v>
      </c>
      <c r="CT897" s="21">
        <v>9.4749750131299995E-4</v>
      </c>
      <c r="CU897" s="21">
        <v>-0.43858298332099999</v>
      </c>
    </row>
    <row r="898" spans="2:99" ht="15" thickBot="1" x14ac:dyDescent="0.35">
      <c r="B898" s="23">
        <v>28.571400000000001</v>
      </c>
      <c r="C898" s="23">
        <v>5.0296226255999998E-3</v>
      </c>
      <c r="D898" s="18">
        <f t="shared" si="38"/>
        <v>4.0932309501427603E-3</v>
      </c>
      <c r="E898" s="1">
        <f t="shared" si="39"/>
        <v>9.7425485540624059</v>
      </c>
      <c r="Q898" s="21">
        <v>28.604700000000001</v>
      </c>
      <c r="R898" s="21">
        <v>9.4736563907799997E-4</v>
      </c>
      <c r="S898" s="21">
        <v>0.92535518234400005</v>
      </c>
      <c r="AA898" s="21">
        <v>28.604700000000001</v>
      </c>
      <c r="AB898" s="21">
        <v>1.0756016621199999E-3</v>
      </c>
      <c r="AC898" s="21">
        <v>1.0445262688600001</v>
      </c>
      <c r="AK898" s="21">
        <v>28.604700000000001</v>
      </c>
      <c r="AL898" s="21">
        <v>6.7309750131300001E-4</v>
      </c>
      <c r="AM898" s="21">
        <v>-0.56068310542099997</v>
      </c>
      <c r="AU898" s="21">
        <v>28.604700000000001</v>
      </c>
      <c r="AV898" s="21">
        <v>7.2586975013100002E-3</v>
      </c>
      <c r="AW898" s="21">
        <v>-0.931867476606</v>
      </c>
      <c r="BE898" s="21">
        <v>28.604700000000001</v>
      </c>
      <c r="BF898" s="21">
        <v>-1.00285024987E-2</v>
      </c>
      <c r="BG898" s="21">
        <v>0.49914595440800003</v>
      </c>
      <c r="BO898" s="21">
        <v>28.604700000000001</v>
      </c>
      <c r="BP898" s="21">
        <v>-6.1869024986900001E-3</v>
      </c>
      <c r="BQ898" s="21">
        <v>0.66031811557999998</v>
      </c>
      <c r="BY898" s="21">
        <v>28.604700000000001</v>
      </c>
      <c r="BZ898" s="21">
        <v>-4.2450249868800002E-4</v>
      </c>
      <c r="CA898" s="21">
        <v>5.8614611233200001E-3</v>
      </c>
      <c r="CI898" s="21">
        <v>28.604700000000001</v>
      </c>
      <c r="CJ898" s="21">
        <v>1.7706975013099999E-3</v>
      </c>
      <c r="CK898" s="21">
        <v>-1.1125756573100001</v>
      </c>
      <c r="CS898" s="21">
        <v>28.604700000000001</v>
      </c>
      <c r="CT898" s="21">
        <v>9.4749750131299995E-4</v>
      </c>
      <c r="CU898" s="21">
        <v>-4.7862592600699999E-2</v>
      </c>
    </row>
    <row r="899" spans="2:99" ht="15" thickBot="1" x14ac:dyDescent="0.35">
      <c r="B899" s="23">
        <v>28.604700000000001</v>
      </c>
      <c r="C899" s="23">
        <v>5.3040226256E-3</v>
      </c>
      <c r="D899" s="18">
        <f t="shared" si="38"/>
        <v>4.5620746460987589E-3</v>
      </c>
      <c r="E899" s="1">
        <f t="shared" si="39"/>
        <v>6.1165200476219352</v>
      </c>
      <c r="Q899" s="21">
        <v>28.638000000000002</v>
      </c>
      <c r="R899" s="21">
        <v>6.7296563907800002E-4</v>
      </c>
      <c r="S899" s="21">
        <v>0.85697911396799997</v>
      </c>
      <c r="AA899" s="21">
        <v>28.638000000000002</v>
      </c>
      <c r="AB899" s="21">
        <v>1.62440166212E-3</v>
      </c>
      <c r="AC899" s="21">
        <v>1.0738302981700001</v>
      </c>
      <c r="AK899" s="21">
        <v>28.638000000000002</v>
      </c>
      <c r="AL899" s="21">
        <v>-6.9890249868699995E-4</v>
      </c>
      <c r="AM899" s="21">
        <v>-0.82930337404200005</v>
      </c>
      <c r="AU899" s="21">
        <v>28.638000000000002</v>
      </c>
      <c r="AV899" s="21">
        <v>3.9658975013099999E-3</v>
      </c>
      <c r="AW899" s="21">
        <v>-1.0832716280100001</v>
      </c>
      <c r="BE899" s="21">
        <v>28.638000000000002</v>
      </c>
      <c r="BF899" s="21">
        <v>-1.0851702498699999E-2</v>
      </c>
      <c r="BG899" s="21">
        <v>0.78241823767999996</v>
      </c>
      <c r="BO899" s="21">
        <v>28.638000000000002</v>
      </c>
      <c r="BP899" s="21">
        <v>-6.4613024986900002E-3</v>
      </c>
      <c r="BQ899" s="21">
        <v>0.91428636954800002</v>
      </c>
      <c r="BY899" s="21">
        <v>28.638000000000002</v>
      </c>
      <c r="BZ899" s="21">
        <v>-1.2477024986899999E-3</v>
      </c>
      <c r="CA899" s="21">
        <v>0.34774180300399998</v>
      </c>
      <c r="CI899" s="21">
        <v>28.638000000000002</v>
      </c>
      <c r="CJ899" s="21">
        <v>2.0450975013100001E-3</v>
      </c>
      <c r="CK899" s="21">
        <v>-1.10769165243</v>
      </c>
      <c r="CS899" s="21">
        <v>28.638000000000002</v>
      </c>
      <c r="CT899" s="21">
        <v>6.7309750131300001E-4</v>
      </c>
      <c r="CU899" s="21">
        <v>0.34774180300399998</v>
      </c>
    </row>
    <row r="900" spans="2:99" ht="15" thickBot="1" x14ac:dyDescent="0.35">
      <c r="B900" s="23">
        <v>28.638000000000002</v>
      </c>
      <c r="C900" s="23">
        <v>4.4808226256000004E-3</v>
      </c>
      <c r="D900" s="18">
        <f t="shared" si="38"/>
        <v>4.7260613509929371E-3</v>
      </c>
      <c r="E900" s="1">
        <f t="shared" si="39"/>
        <v>0.66824480480391391</v>
      </c>
      <c r="Q900" s="21">
        <v>28.671299999999999</v>
      </c>
      <c r="R900" s="21">
        <v>6.7296563907800002E-4</v>
      </c>
      <c r="S900" s="21">
        <v>0.77883503582400004</v>
      </c>
      <c r="AA900" s="21">
        <v>28.671299999999999</v>
      </c>
      <c r="AB900" s="21">
        <v>1.62440166212E-3</v>
      </c>
      <c r="AC900" s="21">
        <v>1.0591782835200001</v>
      </c>
      <c r="AK900" s="21">
        <v>28.671299999999999</v>
      </c>
      <c r="AL900" s="21">
        <v>-2.3453024986899999E-3</v>
      </c>
      <c r="AM900" s="21">
        <v>-1.0197795645200001</v>
      </c>
      <c r="AU900" s="21">
        <v>28.671299999999999</v>
      </c>
      <c r="AV900" s="21">
        <v>6.7309750131300001E-4</v>
      </c>
      <c r="AW900" s="21">
        <v>-1.1174596621999999</v>
      </c>
      <c r="BE900" s="21">
        <v>28.671299999999999</v>
      </c>
      <c r="BF900" s="21">
        <v>-1.00285024987E-2</v>
      </c>
      <c r="BG900" s="21">
        <v>0.99731445257600004</v>
      </c>
      <c r="BO900" s="21">
        <v>28.671299999999999</v>
      </c>
      <c r="BP900" s="21">
        <v>-7.0101024986899997E-3</v>
      </c>
      <c r="BQ900" s="21">
        <v>1.09011054537</v>
      </c>
      <c r="BY900" s="21">
        <v>28.671299999999999</v>
      </c>
      <c r="BZ900" s="21">
        <v>-2.3453024986899999E-3</v>
      </c>
      <c r="CA900" s="21">
        <v>0.66031811557999998</v>
      </c>
      <c r="CI900" s="21">
        <v>28.671299999999999</v>
      </c>
      <c r="CJ900" s="21">
        <v>2.0450975013100001E-3</v>
      </c>
      <c r="CK900" s="21">
        <v>-1.0686196133600001</v>
      </c>
      <c r="CS900" s="21">
        <v>28.671299999999999</v>
      </c>
      <c r="CT900" s="21">
        <v>3.9869750131199999E-4</v>
      </c>
      <c r="CU900" s="21">
        <v>0.70915816442000001</v>
      </c>
    </row>
    <row r="901" spans="2:99" ht="15" thickBot="1" x14ac:dyDescent="0.35">
      <c r="B901" s="23">
        <v>28.671299999999999</v>
      </c>
      <c r="C901" s="23">
        <v>3.6576226255999999E-3</v>
      </c>
      <c r="D901" s="18">
        <f t="shared" si="38"/>
        <v>4.5744638904566468E-3</v>
      </c>
      <c r="E901" s="1">
        <f t="shared" si="39"/>
        <v>9.3399767215992906</v>
      </c>
      <c r="Q901" s="21">
        <v>28.704599999999999</v>
      </c>
      <c r="R901" s="21">
        <v>6.7296563907800002E-4</v>
      </c>
      <c r="S901" s="21">
        <v>0.68115493814399997</v>
      </c>
      <c r="AA901" s="21">
        <v>28.704599999999999</v>
      </c>
      <c r="AB901" s="21">
        <v>1.3500016621200001E-3</v>
      </c>
      <c r="AC901" s="21">
        <v>0.98591821025600002</v>
      </c>
      <c r="AK901" s="21">
        <v>28.704599999999999</v>
      </c>
      <c r="AL901" s="21">
        <v>-3.16850249869E-3</v>
      </c>
      <c r="AM901" s="21">
        <v>-1.10769165243</v>
      </c>
      <c r="AU901" s="21">
        <v>28.704599999999999</v>
      </c>
      <c r="AV901" s="21">
        <v>-2.6197024986900001E-3</v>
      </c>
      <c r="AW901" s="21">
        <v>-1.1125756573100001</v>
      </c>
      <c r="BE901" s="21">
        <v>28.704599999999999</v>
      </c>
      <c r="BF901" s="21">
        <v>-8.6565024986900007E-3</v>
      </c>
      <c r="BG901" s="21">
        <v>1.13895059421</v>
      </c>
      <c r="BO901" s="21">
        <v>28.704599999999999</v>
      </c>
      <c r="BP901" s="21">
        <v>-6.1869024986900001E-3</v>
      </c>
      <c r="BQ901" s="21">
        <v>1.18290663817</v>
      </c>
      <c r="BY901" s="21">
        <v>28.704599999999999</v>
      </c>
      <c r="BZ901" s="21">
        <v>-3.16850249869E-3</v>
      </c>
      <c r="CA901" s="21">
        <v>0.90940236466400004</v>
      </c>
      <c r="CI901" s="21">
        <v>28.704599999999999</v>
      </c>
      <c r="CJ901" s="24">
        <v>1.7706975013099999E-3</v>
      </c>
      <c r="CK901" s="21">
        <v>-0.91721546195400006</v>
      </c>
      <c r="CS901" s="21">
        <v>28.704599999999999</v>
      </c>
      <c r="CT901" s="21">
        <v>1.2429750131199999E-4</v>
      </c>
      <c r="CU901" s="21">
        <v>0.97777843304000001</v>
      </c>
    </row>
    <row r="902" spans="2:99" ht="15" thickBot="1" x14ac:dyDescent="0.35">
      <c r="B902" s="23">
        <v>28.704599999999999</v>
      </c>
      <c r="C902" s="23">
        <v>2.8344226255999998E-3</v>
      </c>
      <c r="D902" s="18">
        <f t="shared" si="38"/>
        <v>4.1202408900072422E-3</v>
      </c>
      <c r="E902" s="1">
        <f t="shared" si="39"/>
        <v>18.370317878702814</v>
      </c>
      <c r="Q902" s="21">
        <v>28.7379</v>
      </c>
      <c r="R902" s="21">
        <v>3.9856563907800002E-4</v>
      </c>
      <c r="S902" s="21">
        <v>0.57859083558000002</v>
      </c>
      <c r="AA902" s="21">
        <v>28.7379</v>
      </c>
      <c r="AB902" s="21">
        <v>1.3500016621200001E-3</v>
      </c>
      <c r="AC902" s="21">
        <v>0.85893408327200005</v>
      </c>
      <c r="AK902" s="21">
        <v>28.7379</v>
      </c>
      <c r="AL902" s="21">
        <v>-4.54050249869E-3</v>
      </c>
      <c r="AM902" s="21">
        <v>-1.1125756573100001</v>
      </c>
      <c r="AU902" s="21">
        <v>28.7379</v>
      </c>
      <c r="AV902" s="21">
        <v>-5.9125024986899999E-3</v>
      </c>
      <c r="AW902" s="21">
        <v>-1.07350361824</v>
      </c>
      <c r="BE902" s="21">
        <v>28.7379</v>
      </c>
      <c r="BF902" s="21">
        <v>-6.7357024986900004E-3</v>
      </c>
      <c r="BG902" s="21">
        <v>1.2073266625900001</v>
      </c>
      <c r="BO902" s="21">
        <v>28.7379</v>
      </c>
      <c r="BP902" s="21">
        <v>-5.0893024986900003E-3</v>
      </c>
      <c r="BQ902" s="21">
        <v>1.2122106674699999</v>
      </c>
      <c r="BY902" s="21">
        <v>28.7379</v>
      </c>
      <c r="BZ902" s="21">
        <v>-3.4429024986900002E-3</v>
      </c>
      <c r="CA902" s="21">
        <v>1.09011054537</v>
      </c>
      <c r="CI902" s="21">
        <v>28.7379</v>
      </c>
      <c r="CJ902" s="21">
        <v>1.49629750131E-3</v>
      </c>
      <c r="CK902" s="21">
        <v>-0.66324720798500003</v>
      </c>
      <c r="CS902" s="21">
        <v>28.7379</v>
      </c>
      <c r="CT902" s="21">
        <v>1.2429750131199999E-4</v>
      </c>
      <c r="CU902" s="21">
        <v>1.15360260886</v>
      </c>
    </row>
    <row r="903" spans="2:99" ht="15" thickBot="1" x14ac:dyDescent="0.35">
      <c r="B903" s="23">
        <v>28.7379</v>
      </c>
      <c r="C903" s="23">
        <v>1.4624226256000001E-3</v>
      </c>
      <c r="D903" s="18">
        <f t="shared" si="38"/>
        <v>3.3989458199045106E-3</v>
      </c>
      <c r="E903" s="1">
        <f t="shared" si="39"/>
        <v>41.668023134214948</v>
      </c>
      <c r="Q903" s="21">
        <v>28.7712</v>
      </c>
      <c r="R903" s="24">
        <v>3.9856563907800002E-4</v>
      </c>
      <c r="S903" s="21">
        <v>0.466258723248</v>
      </c>
      <c r="AA903" s="21">
        <v>28.7712</v>
      </c>
      <c r="AB903" s="24">
        <v>1.0756016621199999E-3</v>
      </c>
      <c r="AC903" s="21">
        <v>0.67822590256399995</v>
      </c>
      <c r="AK903" s="21">
        <v>28.7712</v>
      </c>
      <c r="AL903" s="24">
        <v>-4.8149024986900001E-3</v>
      </c>
      <c r="AM903" s="21">
        <v>-1.1028076475499999</v>
      </c>
      <c r="AU903" s="21">
        <v>28.7712</v>
      </c>
      <c r="AV903" s="24">
        <v>-8.6565024986900007E-3</v>
      </c>
      <c r="AW903" s="21">
        <v>-0.92698347172200002</v>
      </c>
      <c r="BE903" s="21">
        <v>28.7712</v>
      </c>
      <c r="BF903" s="24">
        <v>-3.9917024986899996E-3</v>
      </c>
      <c r="BG903" s="21">
        <v>1.18779064305</v>
      </c>
      <c r="BO903" s="21">
        <v>28.7712</v>
      </c>
      <c r="BP903" s="24">
        <v>-3.7173024986899999E-3</v>
      </c>
      <c r="BQ903" s="21">
        <v>1.1438345991000001</v>
      </c>
      <c r="BY903" s="21">
        <v>28.7712</v>
      </c>
      <c r="BZ903" s="24">
        <v>-3.16850249869E-3</v>
      </c>
      <c r="CA903" s="21">
        <v>1.18290663817</v>
      </c>
      <c r="CI903" s="21">
        <v>28.7712</v>
      </c>
      <c r="CJ903" s="21">
        <v>9.4749750131299995E-4</v>
      </c>
      <c r="CK903" s="21">
        <v>-0.345786890525</v>
      </c>
      <c r="CS903" s="21">
        <v>28.7712</v>
      </c>
      <c r="CT903" s="21">
        <v>1.2429750131199999E-4</v>
      </c>
      <c r="CU903" s="21">
        <v>1.21709467236</v>
      </c>
    </row>
    <row r="904" spans="2:99" ht="15" thickBot="1" x14ac:dyDescent="0.35">
      <c r="B904" s="23">
        <v>28.7712</v>
      </c>
      <c r="C904" s="23">
        <v>3.6482262559900001E-4</v>
      </c>
      <c r="D904" s="18">
        <f t="shared" si="38"/>
        <v>2.4659496760074504E-3</v>
      </c>
      <c r="E904" s="1">
        <f t="shared" si="39"/>
        <v>49.052609799534615</v>
      </c>
      <c r="Q904" s="21">
        <v>28.804500000000001</v>
      </c>
      <c r="R904" s="21">
        <v>9.4736563907799997E-4</v>
      </c>
      <c r="S904" s="21">
        <v>0.33927459626399997</v>
      </c>
      <c r="AA904" s="21">
        <v>28.804500000000001</v>
      </c>
      <c r="AB904" s="21">
        <v>1.0756016621199999E-3</v>
      </c>
      <c r="AC904" s="21">
        <v>0.42914165348</v>
      </c>
      <c r="AK904" s="21">
        <v>28.804500000000001</v>
      </c>
      <c r="AL904" s="21">
        <v>-4.8149024986900001E-3</v>
      </c>
      <c r="AM904" s="21">
        <v>-1.02954757429</v>
      </c>
      <c r="AU904" s="21">
        <v>28.804500000000001</v>
      </c>
      <c r="AV904" s="21">
        <v>-1.0851702498699999E-2</v>
      </c>
      <c r="AW904" s="21">
        <v>-0.71208725682499996</v>
      </c>
      <c r="BE904" s="21">
        <v>28.804500000000001</v>
      </c>
      <c r="BF904" s="21">
        <v>-1.5221024986900001E-3</v>
      </c>
      <c r="BG904" s="21">
        <v>1.0852265404899999</v>
      </c>
      <c r="BO904" s="21">
        <v>28.804500000000001</v>
      </c>
      <c r="BP904" s="21">
        <v>-2.0709024986899998E-3</v>
      </c>
      <c r="BQ904" s="21">
        <v>0.99243044769199995</v>
      </c>
      <c r="BY904" s="21">
        <v>28.804500000000001</v>
      </c>
      <c r="BZ904" s="21">
        <v>-3.4429024986900002E-3</v>
      </c>
      <c r="CA904" s="21">
        <v>1.1780226332799999</v>
      </c>
      <c r="CI904" s="21">
        <v>28.804500000000001</v>
      </c>
      <c r="CJ904" s="21">
        <v>6.7309750131300001E-4</v>
      </c>
      <c r="CK904" s="21">
        <v>1.07454660073E-2</v>
      </c>
      <c r="CS904" s="21">
        <v>28.804500000000001</v>
      </c>
      <c r="CT904" s="21">
        <v>1.2429750131199999E-4</v>
      </c>
      <c r="CU904" s="21">
        <v>1.1438345991000001</v>
      </c>
    </row>
    <row r="905" spans="2:99" ht="15" thickBot="1" x14ac:dyDescent="0.35">
      <c r="B905" s="23">
        <v>28.804500000000001</v>
      </c>
      <c r="C905" s="23">
        <v>-1.0071773744000001E-3</v>
      </c>
      <c r="D905" s="18">
        <f t="shared" si="38"/>
        <v>1.3921938510141965E-3</v>
      </c>
      <c r="E905" s="1">
        <f t="shared" si="39"/>
        <v>63.966469748284723</v>
      </c>
      <c r="Q905" s="21">
        <v>28.837800000000001</v>
      </c>
      <c r="R905" s="21">
        <v>3.9856563907800002E-4</v>
      </c>
      <c r="S905" s="21">
        <v>0.21229046928</v>
      </c>
      <c r="AA905" s="21">
        <v>28.837800000000001</v>
      </c>
      <c r="AB905" s="21">
        <v>1.0756016621199999E-3</v>
      </c>
      <c r="AC905" s="21">
        <v>0.16052138486</v>
      </c>
      <c r="AK905" s="21">
        <v>28.837800000000001</v>
      </c>
      <c r="AL905" s="21">
        <v>-5.0893024986900003E-3</v>
      </c>
      <c r="AM905" s="21">
        <v>-0.85372339846199996</v>
      </c>
      <c r="AU905" s="21">
        <v>28.837800000000001</v>
      </c>
      <c r="AV905" s="21">
        <v>-1.1674902498700001E-2</v>
      </c>
      <c r="AW905" s="21">
        <v>-0.419046963785</v>
      </c>
      <c r="BE905" s="21">
        <v>28.837800000000001</v>
      </c>
      <c r="BF905" s="21">
        <v>2.0450975013100001E-3</v>
      </c>
      <c r="BG905" s="21">
        <v>0.90940236466400004</v>
      </c>
      <c r="BO905" s="21">
        <v>28.837800000000001</v>
      </c>
      <c r="BP905" s="21">
        <v>-1.5010249868799999E-4</v>
      </c>
      <c r="BQ905" s="21">
        <v>0.76776622302800002</v>
      </c>
      <c r="BY905" s="21">
        <v>28.837800000000001</v>
      </c>
      <c r="BZ905" s="21">
        <v>-2.6197024986900001E-3</v>
      </c>
      <c r="CA905" s="21">
        <v>1.12429857956</v>
      </c>
      <c r="CI905" s="21">
        <v>28.837800000000001</v>
      </c>
      <c r="CJ905" s="21">
        <v>1.2429750131199999E-4</v>
      </c>
      <c r="CK905" s="21">
        <v>0.36727782254000002</v>
      </c>
      <c r="CS905" s="21">
        <v>28.837800000000001</v>
      </c>
      <c r="CT905" s="21">
        <v>1.2429750131199999E-4</v>
      </c>
      <c r="CU905" s="21">
        <v>0.97777843304000001</v>
      </c>
    </row>
    <row r="906" spans="2:99" ht="15" thickBot="1" x14ac:dyDescent="0.35">
      <c r="B906" s="23">
        <v>28.837800000000001</v>
      </c>
      <c r="C906" s="23">
        <v>-1.8303773743999999E-3</v>
      </c>
      <c r="D906" s="18">
        <f t="shared" si="38"/>
        <v>2.5879870826397381E-4</v>
      </c>
      <c r="E906" s="1">
        <f t="shared" si="39"/>
        <v>48.496185604168744</v>
      </c>
      <c r="Q906" s="21">
        <v>28.871099999999998</v>
      </c>
      <c r="R906" s="21">
        <v>6.7296563907800002E-4</v>
      </c>
      <c r="S906" s="21">
        <v>8.0422337411499997E-2</v>
      </c>
      <c r="AA906" s="21">
        <v>28.871099999999998</v>
      </c>
      <c r="AB906" s="21">
        <v>5.2680166212099998E-4</v>
      </c>
      <c r="AC906" s="21">
        <v>-0.127634903297</v>
      </c>
      <c r="AK906" s="21">
        <v>28.871099999999998</v>
      </c>
      <c r="AL906" s="21">
        <v>-4.2661024986899998E-3</v>
      </c>
      <c r="AM906" s="21">
        <v>-0.60463914937700003</v>
      </c>
      <c r="AU906" s="21">
        <v>28.871099999999998</v>
      </c>
      <c r="AV906" s="21">
        <v>-1.24981024987E-2</v>
      </c>
      <c r="AW906" s="21">
        <v>-9.67026414408E-2</v>
      </c>
      <c r="BE906" s="21">
        <v>28.871099999999998</v>
      </c>
      <c r="BF906" s="21">
        <v>4.7890975013100004E-3</v>
      </c>
      <c r="BG906" s="21">
        <v>0.65543411069599999</v>
      </c>
      <c r="BO906" s="21">
        <v>28.871099999999998</v>
      </c>
      <c r="BP906" s="21">
        <v>2.0450975013100001E-3</v>
      </c>
      <c r="BQ906" s="21">
        <v>0.46984192510400002</v>
      </c>
      <c r="BY906" s="21">
        <v>28.871099999999998</v>
      </c>
      <c r="BZ906" s="21">
        <v>-1.7965024986900001E-3</v>
      </c>
      <c r="CA906" s="21">
        <v>0.97777843304000001</v>
      </c>
      <c r="CI906" s="21">
        <v>28.871099999999998</v>
      </c>
      <c r="CJ906" s="21">
        <v>-1.5010249868799999E-4</v>
      </c>
      <c r="CK906" s="21">
        <v>0.68962214488399998</v>
      </c>
      <c r="CS906" s="21">
        <v>28.871099999999998</v>
      </c>
      <c r="CT906" s="21">
        <v>1.2429750131199999E-4</v>
      </c>
      <c r="CU906" s="21">
        <v>0.68962214488399998</v>
      </c>
    </row>
    <row r="907" spans="2:99" ht="15" thickBot="1" x14ac:dyDescent="0.35">
      <c r="B907" s="23">
        <v>28.871099999999998</v>
      </c>
      <c r="C907" s="23">
        <v>-2.9279773744000002E-3</v>
      </c>
      <c r="D907" s="18">
        <f t="shared" si="38"/>
        <v>-8.4906260131855499E-4</v>
      </c>
      <c r="E907" s="1">
        <f t="shared" si="39"/>
        <v>48.02096259706974</v>
      </c>
      <c r="Q907" s="21">
        <v>28.904399999999999</v>
      </c>
      <c r="R907" s="21">
        <v>3.9856563907800002E-4</v>
      </c>
      <c r="S907" s="21">
        <v>-5.14457944567E-2</v>
      </c>
      <c r="AA907" s="21">
        <v>28.904399999999999</v>
      </c>
      <c r="AB907" s="21">
        <v>5.2680166212099998E-4</v>
      </c>
      <c r="AC907" s="21">
        <v>-0.41090718656899999</v>
      </c>
      <c r="AK907" s="21">
        <v>28.904399999999999</v>
      </c>
      <c r="AL907" s="21">
        <v>-3.16850249869E-3</v>
      </c>
      <c r="AM907" s="21">
        <v>-0.29694684168500002</v>
      </c>
      <c r="AU907" s="21">
        <v>28.904399999999999</v>
      </c>
      <c r="AV907" s="21">
        <v>-1.14005024987E-2</v>
      </c>
      <c r="AW907" s="21">
        <v>0.240293695556</v>
      </c>
      <c r="BE907" s="21">
        <v>28.904399999999999</v>
      </c>
      <c r="BF907" s="21">
        <v>7.5330975013100003E-3</v>
      </c>
      <c r="BG907" s="21">
        <v>0.34285779812</v>
      </c>
      <c r="BO907" s="21">
        <v>28.904399999999999</v>
      </c>
      <c r="BP907" s="21">
        <v>3.9658975013099999E-3</v>
      </c>
      <c r="BQ907" s="21">
        <v>0.13284558810700001</v>
      </c>
      <c r="BY907" s="21">
        <v>28.904399999999999</v>
      </c>
      <c r="BZ907" s="21">
        <v>-6.9890249868699995E-4</v>
      </c>
      <c r="CA907" s="21">
        <v>0.73846219372400002</v>
      </c>
      <c r="CI907" s="21">
        <v>28.904399999999999</v>
      </c>
      <c r="CJ907" s="21">
        <v>-4.2450249868800002E-4</v>
      </c>
      <c r="CK907" s="21">
        <v>0.948474403736</v>
      </c>
      <c r="CS907" s="21">
        <v>28.904399999999999</v>
      </c>
      <c r="CT907" s="21">
        <v>6.7309750131300001E-4</v>
      </c>
      <c r="CU907" s="21">
        <v>0.32332177858400002</v>
      </c>
    </row>
    <row r="908" spans="2:99" ht="15" thickBot="1" x14ac:dyDescent="0.35">
      <c r="B908" s="23">
        <v>28.904399999999999</v>
      </c>
      <c r="C908" s="23">
        <v>-3.4767773744000001E-3</v>
      </c>
      <c r="D908" s="18">
        <f t="shared" si="38"/>
        <v>-1.8485626047080755E-3</v>
      </c>
      <c r="E908" s="1">
        <f t="shared" si="39"/>
        <v>29.456481513810303</v>
      </c>
      <c r="Q908" s="21">
        <v>28.9377</v>
      </c>
      <c r="R908" s="21">
        <v>3.9856563907800002E-4</v>
      </c>
      <c r="S908" s="21">
        <v>-0.18331392632499999</v>
      </c>
      <c r="AA908" s="21">
        <v>28.9377</v>
      </c>
      <c r="AB908" s="21">
        <v>5.2680166212099998E-4</v>
      </c>
      <c r="AC908" s="21">
        <v>-0.67464345030499995</v>
      </c>
      <c r="AK908" s="21">
        <v>28.9377</v>
      </c>
      <c r="AL908" s="21">
        <v>-2.0709024986899998E-3</v>
      </c>
      <c r="AM908" s="21">
        <v>3.0281485543299999E-2</v>
      </c>
      <c r="AU908" s="21">
        <v>28.9377</v>
      </c>
      <c r="AV908" s="21">
        <v>-9.7541024986899996E-3</v>
      </c>
      <c r="AW908" s="21">
        <v>0.55775401301600003</v>
      </c>
      <c r="BE908" s="21">
        <v>28.9377</v>
      </c>
      <c r="BF908" s="21">
        <v>9.7282975013100008E-3</v>
      </c>
      <c r="BG908" s="21">
        <v>-8.7905535286899993E-3</v>
      </c>
      <c r="BO908" s="21">
        <v>28.9377</v>
      </c>
      <c r="BP908" s="21">
        <v>5.6122975013100001E-3</v>
      </c>
      <c r="BQ908" s="21">
        <v>-0.213918758657</v>
      </c>
      <c r="BY908" s="21">
        <v>28.9377</v>
      </c>
      <c r="BZ908" s="21">
        <v>3.9869750131199999E-4</v>
      </c>
      <c r="CA908" s="21">
        <v>0.43565389091599999</v>
      </c>
      <c r="CI908" s="21">
        <v>28.9377</v>
      </c>
      <c r="CJ908" s="21">
        <v>-6.9890249868699995E-4</v>
      </c>
      <c r="CK908" s="21">
        <v>1.1145305697900001</v>
      </c>
      <c r="CS908" s="21">
        <v>28.9377</v>
      </c>
      <c r="CT908" s="21">
        <v>3.9869750131199999E-4</v>
      </c>
      <c r="CU908" s="21">
        <v>-8.6934631672799995E-2</v>
      </c>
    </row>
    <row r="909" spans="2:99" ht="15" thickBot="1" x14ac:dyDescent="0.35">
      <c r="B909" s="23">
        <v>28.9377</v>
      </c>
      <c r="C909" s="23">
        <v>-4.2999773743999997E-3</v>
      </c>
      <c r="D909" s="18">
        <f t="shared" si="38"/>
        <v>-2.6654097463858391E-3</v>
      </c>
      <c r="E909" s="1">
        <f t="shared" si="39"/>
        <v>29.686792561687106</v>
      </c>
      <c r="Q909" s="21">
        <v>28.971</v>
      </c>
      <c r="R909" s="21">
        <v>6.7296563907800002E-4</v>
      </c>
      <c r="S909" s="21">
        <v>-0.31518205819299999</v>
      </c>
      <c r="AA909" s="21">
        <v>28.971</v>
      </c>
      <c r="AB909" s="21">
        <v>2.5240166212099998E-4</v>
      </c>
      <c r="AC909" s="21">
        <v>-0.90419167985299997</v>
      </c>
      <c r="AK909" s="21">
        <v>28.971</v>
      </c>
      <c r="AL909" s="21">
        <v>-1.5010249868799999E-4</v>
      </c>
      <c r="AM909" s="21">
        <v>0.35262580788800002</v>
      </c>
      <c r="AU909" s="21">
        <v>28.971</v>
      </c>
      <c r="AV909" s="21">
        <v>-7.55890249869E-3</v>
      </c>
      <c r="AW909" s="21">
        <v>0.82637428163600002</v>
      </c>
      <c r="BE909" s="21">
        <v>28.971</v>
      </c>
      <c r="BF909" s="21">
        <v>1.11002975013E-2</v>
      </c>
      <c r="BG909" s="21">
        <v>-0.345786890525</v>
      </c>
      <c r="BO909" s="21">
        <v>28.971</v>
      </c>
      <c r="BP909" s="21">
        <v>6.98429750131E-3</v>
      </c>
      <c r="BQ909" s="21">
        <v>-0.54603109076900003</v>
      </c>
      <c r="BY909" s="21">
        <v>28.971</v>
      </c>
      <c r="BZ909" s="21">
        <v>1.49629750131E-3</v>
      </c>
      <c r="CA909" s="21">
        <v>8.8889544151400005E-2</v>
      </c>
      <c r="CI909" s="21">
        <v>28.971</v>
      </c>
      <c r="CJ909" s="21">
        <v>-4.2450249868800002E-4</v>
      </c>
      <c r="CK909" s="21">
        <v>1.19755865282</v>
      </c>
      <c r="CS909" s="21">
        <v>28.971</v>
      </c>
      <c r="CT909" s="21">
        <v>6.7309750131300001E-4</v>
      </c>
      <c r="CU909" s="21">
        <v>-0.48253902727699999</v>
      </c>
    </row>
    <row r="910" spans="2:99" ht="15" thickBot="1" x14ac:dyDescent="0.35">
      <c r="B910" s="23">
        <v>28.971</v>
      </c>
      <c r="C910" s="23">
        <v>-4.2999773743999997E-3</v>
      </c>
      <c r="D910" s="18">
        <f t="shared" si="38"/>
        <v>-3.2393679325283401E-3</v>
      </c>
      <c r="E910" s="1">
        <f t="shared" si="39"/>
        <v>12.498804313192373</v>
      </c>
      <c r="Q910" s="21">
        <v>29.004300000000001</v>
      </c>
      <c r="R910" s="21">
        <v>6.7296563907800002E-4</v>
      </c>
      <c r="S910" s="21">
        <v>-0.447050190061</v>
      </c>
      <c r="AA910" s="21">
        <v>29.004300000000001</v>
      </c>
      <c r="AB910" s="21">
        <v>-2.9639833787900002E-4</v>
      </c>
      <c r="AC910" s="21">
        <v>-1.08489986056</v>
      </c>
      <c r="AK910" s="21">
        <v>29.004300000000001</v>
      </c>
      <c r="AL910" s="21">
        <v>9.4749750131299995E-4</v>
      </c>
      <c r="AM910" s="21">
        <v>0.65543411069599999</v>
      </c>
      <c r="AU910" s="21">
        <v>29.004300000000001</v>
      </c>
      <c r="AV910" s="21">
        <v>-4.54050249869E-3</v>
      </c>
      <c r="AW910" s="21">
        <v>1.0266184818799999</v>
      </c>
      <c r="BE910" s="21">
        <v>29.004300000000001</v>
      </c>
      <c r="BF910" s="21">
        <v>1.2197897501300001E-2</v>
      </c>
      <c r="BG910" s="21">
        <v>-0.65836320310100005</v>
      </c>
      <c r="BO910" s="21">
        <v>29.004300000000001</v>
      </c>
      <c r="BP910" s="21">
        <v>7.8074975013099996E-3</v>
      </c>
      <c r="BQ910" s="21">
        <v>-0.81953536427399998</v>
      </c>
      <c r="BY910" s="21">
        <v>29.004300000000001</v>
      </c>
      <c r="BZ910" s="21">
        <v>2.59389750131E-3</v>
      </c>
      <c r="CA910" s="21">
        <v>-0.26275880749699998</v>
      </c>
      <c r="CI910" s="21">
        <v>29.004300000000001</v>
      </c>
      <c r="CJ910" s="21">
        <v>-6.9890249868699995E-4</v>
      </c>
      <c r="CK910" s="21">
        <v>1.18779064305</v>
      </c>
      <c r="CS910" s="21">
        <v>29.004300000000001</v>
      </c>
      <c r="CT910" s="21">
        <v>1.22189750131E-3</v>
      </c>
      <c r="CU910" s="21">
        <v>-0.81465135938900002</v>
      </c>
    </row>
    <row r="911" spans="2:99" ht="15" thickBot="1" x14ac:dyDescent="0.35">
      <c r="B911" s="23">
        <v>29.004300000000001</v>
      </c>
      <c r="C911" s="23">
        <v>-4.0255773744000004E-3</v>
      </c>
      <c r="D911" s="18">
        <f t="shared" si="38"/>
        <v>-3.5286954872156E-3</v>
      </c>
      <c r="E911" s="1">
        <f t="shared" si="39"/>
        <v>2.7432401090214582</v>
      </c>
      <c r="Q911" s="21">
        <v>29.037600000000001</v>
      </c>
      <c r="R911" s="21">
        <v>6.7296563907800002E-4</v>
      </c>
      <c r="S911" s="21">
        <v>-0.57403431704499996</v>
      </c>
      <c r="AA911" s="21">
        <v>29.037600000000001</v>
      </c>
      <c r="AB911" s="21">
        <v>-2.9639833787900002E-4</v>
      </c>
      <c r="AC911" s="21">
        <v>-1.1874639631299999</v>
      </c>
      <c r="AK911" s="21">
        <v>29.037600000000001</v>
      </c>
      <c r="AL911" s="21">
        <v>2.59389750131E-3</v>
      </c>
      <c r="AM911" s="21">
        <v>0.89475035001199998</v>
      </c>
      <c r="AU911" s="21">
        <v>29.037600000000001</v>
      </c>
      <c r="AV911" s="21">
        <v>-1.5221024986900001E-3</v>
      </c>
      <c r="AW911" s="21">
        <v>1.15360260886</v>
      </c>
      <c r="BE911" s="21">
        <v>29.037600000000001</v>
      </c>
      <c r="BF911" s="21">
        <v>1.1374697501299999E-2</v>
      </c>
      <c r="BG911" s="21">
        <v>-0.90744745218599998</v>
      </c>
      <c r="BO911" s="21">
        <v>29.037600000000001</v>
      </c>
      <c r="BP911" s="21">
        <v>8.3562975013100008E-3</v>
      </c>
      <c r="BQ911" s="21">
        <v>-1.0197795645200001</v>
      </c>
      <c r="BY911" s="21">
        <v>29.037600000000001</v>
      </c>
      <c r="BZ911" s="21">
        <v>3.6914975013100002E-3</v>
      </c>
      <c r="CA911" s="21">
        <v>-0.58998713472499997</v>
      </c>
      <c r="CI911" s="21">
        <v>29.037600000000001</v>
      </c>
      <c r="CJ911" s="21">
        <v>-4.2450249868800002E-4</v>
      </c>
      <c r="CK911" s="21">
        <v>1.0803425356</v>
      </c>
      <c r="CS911" s="21">
        <v>29.037600000000001</v>
      </c>
      <c r="CT911" s="21">
        <v>1.22189750131E-3</v>
      </c>
      <c r="CU911" s="21">
        <v>-1.0344315791700001</v>
      </c>
    </row>
    <row r="912" spans="2:99" ht="15" thickBot="1" x14ac:dyDescent="0.35">
      <c r="B912" s="23">
        <v>29.037600000000001</v>
      </c>
      <c r="C912" s="23">
        <v>-3.4767773744000001E-3</v>
      </c>
      <c r="D912" s="18">
        <f t="shared" si="38"/>
        <v>-3.5131766304350481E-3</v>
      </c>
      <c r="E912" s="1">
        <f t="shared" si="39"/>
        <v>1.4721175998944279E-2</v>
      </c>
      <c r="Q912" s="21">
        <v>29.070900000000002</v>
      </c>
      <c r="R912" s="24">
        <v>3.9856563907800002E-4</v>
      </c>
      <c r="S912" s="21">
        <v>-0.69613443914499995</v>
      </c>
      <c r="AA912" s="21">
        <v>29.070900000000002</v>
      </c>
      <c r="AB912" s="24">
        <v>-2.1998337878599999E-5</v>
      </c>
      <c r="AC912" s="21">
        <v>-1.2021159777799999</v>
      </c>
      <c r="AK912" s="21">
        <v>29.070900000000002</v>
      </c>
      <c r="AL912" s="24">
        <v>4.2402975013100001E-3</v>
      </c>
      <c r="AM912" s="21">
        <v>1.0705745258399999</v>
      </c>
      <c r="AU912" s="21">
        <v>29.070900000000002</v>
      </c>
      <c r="AV912" s="24">
        <v>2.3194975013099998E-3</v>
      </c>
      <c r="AW912" s="21">
        <v>1.2073266625900001</v>
      </c>
      <c r="BE912" s="21">
        <v>29.070900000000002</v>
      </c>
      <c r="BF912" s="24">
        <v>1.0825897501300001E-2</v>
      </c>
      <c r="BG912" s="21">
        <v>-1.07350361824</v>
      </c>
      <c r="BO912" s="21">
        <v>29.070900000000002</v>
      </c>
      <c r="BP912" s="24">
        <v>8.0818975013099998E-3</v>
      </c>
      <c r="BQ912" s="21">
        <v>-1.1125756573100001</v>
      </c>
      <c r="BY912" s="21">
        <v>29.070900000000002</v>
      </c>
      <c r="BZ912" s="24">
        <v>4.2402975013100001E-3</v>
      </c>
      <c r="CA912" s="21">
        <v>-0.86349140823000003</v>
      </c>
      <c r="CI912" s="21">
        <v>29.070900000000002</v>
      </c>
      <c r="CJ912" s="21">
        <v>-1.5010249868799999E-4</v>
      </c>
      <c r="CK912" s="21">
        <v>0.88009833536000004</v>
      </c>
      <c r="CS912" s="21">
        <v>29.070900000000002</v>
      </c>
      <c r="CT912" s="24">
        <v>1.22189750131E-3</v>
      </c>
      <c r="CU912" s="21">
        <v>-1.0979236426600001</v>
      </c>
    </row>
    <row r="913" spans="2:99" ht="15" thickBot="1" x14ac:dyDescent="0.35">
      <c r="B913" s="23">
        <v>29.070900000000002</v>
      </c>
      <c r="C913" s="23">
        <v>-2.3791773743999998E-3</v>
      </c>
      <c r="D913" s="18">
        <f t="shared" si="38"/>
        <v>-3.1955256451392474E-3</v>
      </c>
      <c r="E913" s="1">
        <f t="shared" si="39"/>
        <v>7.4047166570995548</v>
      </c>
      <c r="Q913" s="21">
        <v>29.104199999999999</v>
      </c>
      <c r="R913" s="21">
        <v>3.9856563907800002E-4</v>
      </c>
      <c r="S913" s="21">
        <v>-0.80846655147699997</v>
      </c>
      <c r="AA913" s="21">
        <v>29.104199999999999</v>
      </c>
      <c r="AB913" s="24">
        <v>-2.1998337878599999E-5</v>
      </c>
      <c r="AC913" s="21">
        <v>-1.2021159777799999</v>
      </c>
      <c r="AK913" s="21">
        <v>29.104199999999999</v>
      </c>
      <c r="AL913" s="21">
        <v>5.3378975013099999E-3</v>
      </c>
      <c r="AM913" s="21">
        <v>1.16825462352</v>
      </c>
      <c r="AU913" s="21">
        <v>29.104199999999999</v>
      </c>
      <c r="AV913" s="21">
        <v>5.8866975013100002E-3</v>
      </c>
      <c r="AW913" s="21">
        <v>1.16825462352</v>
      </c>
      <c r="BE913" s="21">
        <v>29.104199999999999</v>
      </c>
      <c r="BF913" s="21">
        <v>9.1794975013100005E-3</v>
      </c>
      <c r="BG913" s="21">
        <v>-1.1272276719700001</v>
      </c>
      <c r="BO913" s="21">
        <v>29.104199999999999</v>
      </c>
      <c r="BP913" s="21">
        <v>6.98429750131E-3</v>
      </c>
      <c r="BQ913" s="21">
        <v>-1.1272276719700001</v>
      </c>
      <c r="BY913" s="21">
        <v>29.104199999999999</v>
      </c>
      <c r="BZ913" s="21">
        <v>4.7890975013100004E-3</v>
      </c>
      <c r="CA913" s="21">
        <v>-1.0393155840499999</v>
      </c>
      <c r="CI913" s="21">
        <v>29.104199999999999</v>
      </c>
      <c r="CJ913" s="21">
        <v>-1.5010249868799999E-4</v>
      </c>
      <c r="CK913" s="21">
        <v>0.59194204720400001</v>
      </c>
      <c r="CS913" s="21">
        <v>29.104199999999999</v>
      </c>
      <c r="CT913" s="24">
        <v>9.4749750131299995E-4</v>
      </c>
      <c r="CU913" s="21">
        <v>-1.09303963778</v>
      </c>
    </row>
    <row r="914" spans="2:99" ht="15" thickBot="1" x14ac:dyDescent="0.35">
      <c r="B914" s="23">
        <v>29.104199999999999</v>
      </c>
      <c r="C914" s="23">
        <v>-1.0071773744000001E-3</v>
      </c>
      <c r="D914" s="18">
        <f t="shared" si="38"/>
        <v>-2.6010668742299961E-3</v>
      </c>
      <c r="E914" s="1">
        <f t="shared" si="39"/>
        <v>28.227597085203499</v>
      </c>
      <c r="Q914" s="21">
        <v>29.137499999999999</v>
      </c>
      <c r="R914" s="21">
        <v>3.9856563907800002E-4</v>
      </c>
      <c r="S914" s="21">
        <v>-0.90126264427400005</v>
      </c>
      <c r="AA914" s="21">
        <v>29.137499999999999</v>
      </c>
      <c r="AB914" s="24">
        <v>-2.1998337878599999E-5</v>
      </c>
      <c r="AC914" s="21">
        <v>-1.1972319728900001</v>
      </c>
      <c r="AK914" s="21">
        <v>29.137499999999999</v>
      </c>
      <c r="AL914" s="21">
        <v>6.1610975013100004E-3</v>
      </c>
      <c r="AM914" s="21">
        <v>1.2073266625900001</v>
      </c>
      <c r="AU914" s="21">
        <v>29.137499999999999</v>
      </c>
      <c r="AV914" s="21">
        <v>8.9050975013099994E-3</v>
      </c>
      <c r="AW914" s="21">
        <v>1.0656905209500001</v>
      </c>
      <c r="BE914" s="21">
        <v>29.137499999999999</v>
      </c>
      <c r="BF914" s="21">
        <v>6.4354975013099997E-3</v>
      </c>
      <c r="BG914" s="21">
        <v>-1.1321116768499999</v>
      </c>
      <c r="BO914" s="21">
        <v>29.137499999999999</v>
      </c>
      <c r="BP914" s="21">
        <v>5.8866975013100002E-3</v>
      </c>
      <c r="BQ914" s="21">
        <v>-1.1125756573100001</v>
      </c>
      <c r="BY914" s="21">
        <v>29.137499999999999</v>
      </c>
      <c r="BZ914" s="21">
        <v>5.0634975013099997E-3</v>
      </c>
      <c r="CA914" s="21">
        <v>-1.0979236426600001</v>
      </c>
      <c r="CI914" s="21">
        <v>29.137499999999999</v>
      </c>
      <c r="CJ914" s="21">
        <v>6.7309750131300001E-4</v>
      </c>
      <c r="CK914" s="21">
        <v>0.24517770044000001</v>
      </c>
      <c r="CS914" s="21">
        <v>29.137499999999999</v>
      </c>
      <c r="CT914" s="24">
        <v>1.22189750131E-3</v>
      </c>
      <c r="CU914" s="21">
        <v>-1.0393155840499999</v>
      </c>
    </row>
    <row r="915" spans="2:99" ht="15" thickBot="1" x14ac:dyDescent="0.35">
      <c r="B915" s="23">
        <v>29.137499999999999</v>
      </c>
      <c r="C915" s="30">
        <v>9.0422625598699996E-5</v>
      </c>
      <c r="D915" s="18">
        <f t="shared" si="38"/>
        <v>-1.7757232886758414E-3</v>
      </c>
      <c r="E915" s="1">
        <f t="shared" si="39"/>
        <v>38.694450815150709</v>
      </c>
      <c r="Q915" s="21">
        <v>29.1708</v>
      </c>
      <c r="R915" s="21">
        <v>3.9856563907800002E-4</v>
      </c>
      <c r="S915" s="21">
        <v>-0.99405873707000003</v>
      </c>
      <c r="AA915" s="21">
        <v>29.1708</v>
      </c>
      <c r="AB915" s="24">
        <v>-2.1998337878599999E-5</v>
      </c>
      <c r="AC915" s="21">
        <v>-1.1435079191699999</v>
      </c>
      <c r="AK915" s="21">
        <v>29.1708</v>
      </c>
      <c r="AL915" s="21">
        <v>6.4354975013099997E-3</v>
      </c>
      <c r="AM915" s="21">
        <v>1.1487186039799999</v>
      </c>
      <c r="AU915" s="21">
        <v>29.1708</v>
      </c>
      <c r="AV915" s="21">
        <v>1.1374697501299999E-2</v>
      </c>
      <c r="AW915" s="21">
        <v>0.88498234024400002</v>
      </c>
      <c r="BE915" s="21">
        <v>29.1708</v>
      </c>
      <c r="BF915" s="21">
        <v>3.9658975013099999E-3</v>
      </c>
      <c r="BG915" s="21">
        <v>-1.0881556328899999</v>
      </c>
      <c r="BO915" s="21">
        <v>29.1708</v>
      </c>
      <c r="BP915" s="21">
        <v>3.6914975013100002E-3</v>
      </c>
      <c r="BQ915" s="21">
        <v>-1.0051275498700001</v>
      </c>
      <c r="BY915" s="21">
        <v>29.1708</v>
      </c>
      <c r="BZ915" s="21">
        <v>4.2402975013100001E-3</v>
      </c>
      <c r="CA915" s="21">
        <v>-1.09303963778</v>
      </c>
      <c r="CI915" s="21">
        <v>29.1708</v>
      </c>
      <c r="CJ915" s="24">
        <v>9.4749750131299995E-4</v>
      </c>
      <c r="CK915" s="21">
        <v>-0.116238660977</v>
      </c>
      <c r="CS915" s="21">
        <v>29.1708</v>
      </c>
      <c r="CT915" s="21">
        <v>9.4749750131299995E-4</v>
      </c>
      <c r="CU915" s="21">
        <v>-0.82930337404200005</v>
      </c>
    </row>
    <row r="916" spans="2:99" ht="15" thickBot="1" x14ac:dyDescent="0.35">
      <c r="B916" s="23">
        <v>29.1708</v>
      </c>
      <c r="C916" s="23">
        <v>1.4624226256000001E-3</v>
      </c>
      <c r="D916" s="18">
        <f t="shared" si="38"/>
        <v>-7.8247285672492374E-4</v>
      </c>
      <c r="E916" s="1">
        <f t="shared" si="39"/>
        <v>55.995063628476146</v>
      </c>
      <c r="Q916" s="21">
        <v>29.2041</v>
      </c>
      <c r="R916" s="21">
        <v>6.7296563907800002E-4</v>
      </c>
      <c r="S916" s="21">
        <v>-1.06731881033</v>
      </c>
      <c r="AA916" s="21">
        <v>29.2041</v>
      </c>
      <c r="AB916" s="24">
        <v>-2.1998337878599999E-5</v>
      </c>
      <c r="AC916" s="21">
        <v>-1.0116397873</v>
      </c>
      <c r="AK916" s="21">
        <v>29.2041</v>
      </c>
      <c r="AL916" s="21">
        <v>6.7098975013099998E-3</v>
      </c>
      <c r="AM916" s="21">
        <v>1.0266184818799999</v>
      </c>
      <c r="AU916" s="21">
        <v>29.2041</v>
      </c>
      <c r="AV916" s="21">
        <v>1.2746697501299999E-2</v>
      </c>
      <c r="AW916" s="21">
        <v>0.61636207162400003</v>
      </c>
      <c r="BE916" s="21">
        <v>29.2041</v>
      </c>
      <c r="BF916" s="21">
        <v>6.7309750131300001E-4</v>
      </c>
      <c r="BG916" s="21">
        <v>-0.94651949125799995</v>
      </c>
      <c r="BO916" s="21">
        <v>29.2041</v>
      </c>
      <c r="BP916" s="21">
        <v>2.3194975013099998E-3</v>
      </c>
      <c r="BQ916" s="21">
        <v>-0.79999934473699996</v>
      </c>
      <c r="BY916" s="21">
        <v>29.2041</v>
      </c>
      <c r="BZ916" s="21">
        <v>4.2402975013100001E-3</v>
      </c>
      <c r="CA916" s="21">
        <v>-1.07838762313</v>
      </c>
      <c r="CI916" s="21">
        <v>29.2041</v>
      </c>
      <c r="CJ916" s="21">
        <v>1.49629750131E-3</v>
      </c>
      <c r="CK916" s="21">
        <v>-0.47765502239300001</v>
      </c>
      <c r="CS916" s="21">
        <v>29.2041</v>
      </c>
      <c r="CT916" s="21">
        <v>9.4749750131299995E-4</v>
      </c>
      <c r="CU916" s="21">
        <v>-0.50207504681299997</v>
      </c>
    </row>
    <row r="917" spans="2:99" ht="15" thickBot="1" x14ac:dyDescent="0.35">
      <c r="B917" s="23">
        <v>29.2041</v>
      </c>
      <c r="C917" s="23">
        <v>2.5600226256000001E-3</v>
      </c>
      <c r="D917" s="18">
        <f t="shared" si="38"/>
        <v>3.0345413439461543E-4</v>
      </c>
      <c r="E917" s="1">
        <f t="shared" si="39"/>
        <v>56.57890395001052</v>
      </c>
      <c r="Q917" s="21">
        <v>29.237400000000001</v>
      </c>
      <c r="R917" s="24">
        <v>1.2416563907799999E-4</v>
      </c>
      <c r="S917" s="21">
        <v>-1.13081087382</v>
      </c>
      <c r="AA917" s="21">
        <v>29.237400000000001</v>
      </c>
      <c r="AB917" s="24">
        <v>-2.1998337878599999E-5</v>
      </c>
      <c r="AC917" s="21">
        <v>-0.81139558705699999</v>
      </c>
      <c r="AK917" s="21">
        <v>29.237400000000001</v>
      </c>
      <c r="AL917" s="24">
        <v>5.8866975013100002E-3</v>
      </c>
      <c r="AM917" s="21">
        <v>0.82149027675200004</v>
      </c>
      <c r="AU917" s="21">
        <v>29.237400000000001</v>
      </c>
      <c r="AV917" s="24">
        <v>1.38442975013E-2</v>
      </c>
      <c r="AW917" s="21">
        <v>0.298901754164</v>
      </c>
      <c r="BE917" s="21">
        <v>29.237400000000001</v>
      </c>
      <c r="BF917" s="24">
        <v>-2.3453024986899999E-3</v>
      </c>
      <c r="BG917" s="21">
        <v>-0.72673927147700002</v>
      </c>
      <c r="BO917" s="21">
        <v>29.237400000000001</v>
      </c>
      <c r="BP917" s="24">
        <v>1.2429750131199999E-4</v>
      </c>
      <c r="BQ917" s="21">
        <v>-0.52649507123299999</v>
      </c>
      <c r="BY917" s="21">
        <v>29.237400000000001</v>
      </c>
      <c r="BZ917" s="24">
        <v>3.1426975013099999E-3</v>
      </c>
      <c r="CA917" s="21">
        <v>-0.95628750102600002</v>
      </c>
      <c r="CI917" s="21">
        <v>29.237400000000001</v>
      </c>
      <c r="CJ917" s="21">
        <v>1.49629750131E-3</v>
      </c>
      <c r="CK917" s="21">
        <v>-0.78046332520100004</v>
      </c>
      <c r="CS917" s="21">
        <v>29.237400000000001</v>
      </c>
      <c r="CT917" s="24">
        <v>9.4749750131299995E-4</v>
      </c>
      <c r="CU917" s="21">
        <v>-0.12600667074499999</v>
      </c>
    </row>
    <row r="918" spans="2:99" ht="15" thickBot="1" x14ac:dyDescent="0.35">
      <c r="B918" s="23">
        <v>29.237400000000001</v>
      </c>
      <c r="C918" s="23">
        <v>3.6576226255999999E-3</v>
      </c>
      <c r="D918" s="18">
        <f t="shared" si="38"/>
        <v>1.400270765299795E-3</v>
      </c>
      <c r="E918" s="1">
        <f t="shared" si="39"/>
        <v>56.618193568897723</v>
      </c>
      <c r="Q918" s="21">
        <v>29.270700000000001</v>
      </c>
      <c r="R918" s="21">
        <v>3.9856563907800002E-4</v>
      </c>
      <c r="S918" s="21">
        <v>-1.1698829128899999</v>
      </c>
      <c r="AA918" s="21">
        <v>29.270700000000001</v>
      </c>
      <c r="AB918" s="21">
        <v>2.5240166212099998E-4</v>
      </c>
      <c r="AC918" s="21">
        <v>-0.57696335262499998</v>
      </c>
      <c r="AK918" s="21">
        <v>29.270700000000001</v>
      </c>
      <c r="AL918" s="21">
        <v>5.3378975013099999E-3</v>
      </c>
      <c r="AM918" s="21">
        <v>0.55287000813200005</v>
      </c>
      <c r="AU918" s="21">
        <v>29.270700000000001</v>
      </c>
      <c r="AV918" s="21">
        <v>1.32954975013E-2</v>
      </c>
      <c r="AW918" s="21">
        <v>-4.2978587716699997E-2</v>
      </c>
      <c r="BE918" s="21">
        <v>29.270700000000001</v>
      </c>
      <c r="BF918" s="21">
        <v>-5.0893024986900003E-3</v>
      </c>
      <c r="BG918" s="21">
        <v>-0.43858298332099999</v>
      </c>
      <c r="BO918" s="21">
        <v>29.270700000000001</v>
      </c>
      <c r="BP918" s="21">
        <v>-2.0709024986899998E-3</v>
      </c>
      <c r="BQ918" s="21">
        <v>-0.20903475377299999</v>
      </c>
      <c r="BY918" s="21">
        <v>29.270700000000001</v>
      </c>
      <c r="BZ918" s="21">
        <v>2.3194975013099998E-3</v>
      </c>
      <c r="CA918" s="21">
        <v>-0.731623276361</v>
      </c>
      <c r="CI918" s="21">
        <v>29.270700000000001</v>
      </c>
      <c r="CJ918" s="21">
        <v>1.7706975013099999E-3</v>
      </c>
      <c r="CK918" s="21">
        <v>-1.0051275498700001</v>
      </c>
      <c r="CS918" s="21">
        <v>29.270700000000001</v>
      </c>
      <c r="CT918" s="21">
        <v>6.7309750131300001E-4</v>
      </c>
      <c r="CU918" s="21">
        <v>0.27448172974399998</v>
      </c>
    </row>
    <row r="919" spans="2:99" ht="15" thickBot="1" x14ac:dyDescent="0.35">
      <c r="B919" s="23">
        <v>29.270700000000001</v>
      </c>
      <c r="C919" s="23">
        <v>4.2064226256000002E-3</v>
      </c>
      <c r="D919" s="18">
        <f t="shared" si="38"/>
        <v>2.4257911354738293E-3</v>
      </c>
      <c r="E919" s="1">
        <f t="shared" si="39"/>
        <v>35.229427818099431</v>
      </c>
      <c r="Q919" s="21">
        <v>29.303999999999998</v>
      </c>
      <c r="R919" s="24">
        <v>3.9856563907800002E-4</v>
      </c>
      <c r="S919" s="21">
        <v>-1.1845349275499999</v>
      </c>
      <c r="AA919" s="21">
        <v>29.303999999999998</v>
      </c>
      <c r="AB919" s="24">
        <v>8.0120166212100004E-4</v>
      </c>
      <c r="AC919" s="21">
        <v>-0.30834308400499999</v>
      </c>
      <c r="AK919" s="21">
        <v>29.303999999999998</v>
      </c>
      <c r="AL919" s="24">
        <v>4.2402975013100001E-3</v>
      </c>
      <c r="AM919" s="21">
        <v>0.225641680904</v>
      </c>
      <c r="AU919" s="21">
        <v>29.303999999999998</v>
      </c>
      <c r="AV919" s="24">
        <v>1.2197897501300001E-2</v>
      </c>
      <c r="AW919" s="21">
        <v>-0.38485892959700002</v>
      </c>
      <c r="BE919" s="21">
        <v>29.303999999999998</v>
      </c>
      <c r="BF919" s="24">
        <v>-7.55890249869E-3</v>
      </c>
      <c r="BG919" s="21">
        <v>-0.11135465609300001</v>
      </c>
      <c r="BO919" s="21">
        <v>29.303999999999998</v>
      </c>
      <c r="BP919" s="24">
        <v>-3.4429024986900002E-3</v>
      </c>
      <c r="BQ919" s="21">
        <v>0.127961583223</v>
      </c>
      <c r="BY919" s="21">
        <v>29.303999999999998</v>
      </c>
      <c r="BZ919" s="24">
        <v>9.4749750131299995E-4</v>
      </c>
      <c r="CA919" s="21">
        <v>-0.44835099308900001</v>
      </c>
      <c r="CI919" s="21">
        <v>29.303999999999998</v>
      </c>
      <c r="CJ919" s="21">
        <v>1.7706975013099999E-3</v>
      </c>
      <c r="CK919" s="21">
        <v>-1.0979236426600001</v>
      </c>
      <c r="CS919" s="21">
        <v>29.303999999999998</v>
      </c>
      <c r="CT919" s="21">
        <v>3.9869750131199999E-4</v>
      </c>
      <c r="CU919" s="21">
        <v>0.64566610092800003</v>
      </c>
    </row>
    <row r="920" spans="2:99" ht="15" thickBot="1" x14ac:dyDescent="0.35">
      <c r="B920" s="23">
        <v>29.303999999999998</v>
      </c>
      <c r="C920" s="23">
        <v>4.7552226255999997E-3</v>
      </c>
      <c r="D920" s="18">
        <f t="shared" si="38"/>
        <v>3.3035865367189205E-3</v>
      </c>
      <c r="E920" s="1">
        <f t="shared" si="39"/>
        <v>23.413859272688409</v>
      </c>
      <c r="Q920" s="21">
        <v>29.337299999999999</v>
      </c>
      <c r="R920" s="21">
        <v>3.9856563907800002E-4</v>
      </c>
      <c r="S920" s="21">
        <v>-1.18941893243</v>
      </c>
      <c r="AA920" s="21">
        <v>29.337299999999999</v>
      </c>
      <c r="AB920" s="21">
        <v>5.2680166212099998E-4</v>
      </c>
      <c r="AC920" s="21">
        <v>-3.4838810500599997E-2</v>
      </c>
      <c r="AK920" s="21">
        <v>29.337299999999999</v>
      </c>
      <c r="AL920" s="21">
        <v>2.8682975013100001E-3</v>
      </c>
      <c r="AM920" s="21">
        <v>-0.121122665861</v>
      </c>
      <c r="AU920" s="21">
        <v>29.337299999999999</v>
      </c>
      <c r="AV920" s="21">
        <v>1.0002697501299999E-2</v>
      </c>
      <c r="AW920" s="21">
        <v>-0.68766723240500005</v>
      </c>
      <c r="BE920" s="21">
        <v>29.337299999999999</v>
      </c>
      <c r="BF920" s="21">
        <v>-9.4797024986900003E-3</v>
      </c>
      <c r="BG920" s="21">
        <v>0.225641680904</v>
      </c>
      <c r="BO920" s="21">
        <v>29.337299999999999</v>
      </c>
      <c r="BP920" s="21">
        <v>-5.3637024986899996E-3</v>
      </c>
      <c r="BQ920" s="21">
        <v>0.45518991045200002</v>
      </c>
      <c r="BY920" s="21">
        <v>29.337299999999999</v>
      </c>
      <c r="BZ920" s="21">
        <v>1.2429750131199999E-4</v>
      </c>
      <c r="CA920" s="21">
        <v>-0.121122665861</v>
      </c>
      <c r="CI920" s="21">
        <v>29.337299999999999</v>
      </c>
      <c r="CJ920" s="21">
        <v>2.0450975013100001E-3</v>
      </c>
      <c r="CK920" s="21">
        <v>-1.0979236426600001</v>
      </c>
      <c r="CS920" s="21">
        <v>29.337299999999999</v>
      </c>
      <c r="CT920" s="21">
        <v>6.7309750131300001E-4</v>
      </c>
      <c r="CU920" s="21">
        <v>0.93870639396800004</v>
      </c>
    </row>
    <row r="921" spans="2:99" ht="15" thickBot="1" x14ac:dyDescent="0.35">
      <c r="B921" s="23">
        <v>29.337299999999999</v>
      </c>
      <c r="C921" s="23">
        <v>4.7552226255999997E-3</v>
      </c>
      <c r="D921" s="18">
        <f t="shared" si="38"/>
        <v>3.9686791776749625E-3</v>
      </c>
      <c r="E921" s="1">
        <f t="shared" si="39"/>
        <v>6.8738955052645077</v>
      </c>
      <c r="Q921" s="21">
        <v>29.3706</v>
      </c>
      <c r="R921" s="21">
        <v>3.9856563907800002E-4</v>
      </c>
      <c r="S921" s="21">
        <v>-1.19430293731</v>
      </c>
      <c r="AA921" s="21">
        <v>29.3706</v>
      </c>
      <c r="AB921" s="21">
        <v>1.0756016621199999E-3</v>
      </c>
      <c r="AC921" s="21">
        <v>0.243549467888</v>
      </c>
      <c r="AK921" s="21">
        <v>29.3706</v>
      </c>
      <c r="AL921" s="21">
        <v>1.7706975013099999E-3</v>
      </c>
      <c r="AM921" s="21">
        <v>-0.44835099308900001</v>
      </c>
      <c r="AU921" s="21">
        <v>29.3706</v>
      </c>
      <c r="AV921" s="21">
        <v>7.8074975013099996E-3</v>
      </c>
      <c r="AW921" s="21">
        <v>-0.92698347172200002</v>
      </c>
      <c r="BE921" s="21">
        <v>29.3706</v>
      </c>
      <c r="BF921" s="21">
        <v>-1.05773024987E-2</v>
      </c>
      <c r="BG921" s="21">
        <v>0.54310199836399997</v>
      </c>
      <c r="BO921" s="21">
        <v>29.3706</v>
      </c>
      <c r="BP921" s="21">
        <v>-6.1869024986900001E-3</v>
      </c>
      <c r="BQ921" s="21">
        <v>0.743346198608</v>
      </c>
      <c r="BY921" s="21">
        <v>29.3706</v>
      </c>
      <c r="BZ921" s="21">
        <v>-1.2477024986899999E-3</v>
      </c>
      <c r="CA921" s="21">
        <v>0.225641680904</v>
      </c>
      <c r="CI921" s="21">
        <v>29.3706</v>
      </c>
      <c r="CJ921" s="21">
        <v>1.7706975013099999E-3</v>
      </c>
      <c r="CK921" s="21">
        <v>-1.0832716280100001</v>
      </c>
      <c r="CS921" s="21">
        <v>29.3706</v>
      </c>
      <c r="CT921" s="21">
        <v>3.9869750131199999E-4</v>
      </c>
      <c r="CU921" s="21">
        <v>1.1194145746799999</v>
      </c>
    </row>
    <row r="922" spans="2:99" ht="15" thickBot="1" x14ac:dyDescent="0.35">
      <c r="B922" s="23">
        <v>29.3706</v>
      </c>
      <c r="C922" s="23">
        <v>4.7552226255999997E-3</v>
      </c>
      <c r="D922" s="18">
        <f t="shared" si="38"/>
        <v>4.3723494637407413E-3</v>
      </c>
      <c r="E922" s="1">
        <f t="shared" si="39"/>
        <v>1.6287984230233987</v>
      </c>
      <c r="Q922" s="21">
        <v>29.4039</v>
      </c>
      <c r="R922" s="21">
        <v>1.2416563907799999E-4</v>
      </c>
      <c r="S922" s="21">
        <v>-1.18941893243</v>
      </c>
      <c r="AA922" s="21">
        <v>29.4039</v>
      </c>
      <c r="AB922" s="21">
        <v>1.3500016621200001E-3</v>
      </c>
      <c r="AC922" s="21">
        <v>0.49751772185600002</v>
      </c>
      <c r="AK922" s="21">
        <v>29.4039</v>
      </c>
      <c r="AL922" s="21">
        <v>-1.5010249868799999E-4</v>
      </c>
      <c r="AM922" s="21">
        <v>-0.72673927147700002</v>
      </c>
      <c r="AU922" s="21">
        <v>29.4039</v>
      </c>
      <c r="AV922" s="21">
        <v>4.5146975013100003E-3</v>
      </c>
      <c r="AW922" s="21">
        <v>-1.07838762313</v>
      </c>
      <c r="BE922" s="21">
        <v>29.4039</v>
      </c>
      <c r="BF922" s="21">
        <v>-1.0302902498700001E-2</v>
      </c>
      <c r="BG922" s="21">
        <v>0.81660627186800006</v>
      </c>
      <c r="BO922" s="21">
        <v>29.4039</v>
      </c>
      <c r="BP922" s="21">
        <v>-6.7357024986900004E-3</v>
      </c>
      <c r="BQ922" s="21">
        <v>0.97777843304000001</v>
      </c>
      <c r="BY922" s="21">
        <v>29.4039</v>
      </c>
      <c r="BZ922" s="21">
        <v>-2.0709024986899998E-3</v>
      </c>
      <c r="CA922" s="21">
        <v>0.55287000813200005</v>
      </c>
      <c r="CI922" s="21">
        <v>29.4039</v>
      </c>
      <c r="CJ922" s="21">
        <v>1.49629750131E-3</v>
      </c>
      <c r="CK922" s="21">
        <v>-0.96605551079399998</v>
      </c>
      <c r="CS922" s="21">
        <v>29.4039</v>
      </c>
      <c r="CT922" s="21">
        <v>3.9869750131199999E-4</v>
      </c>
      <c r="CU922" s="21">
        <v>1.2024426577</v>
      </c>
    </row>
    <row r="923" spans="2:99" ht="15" thickBot="1" x14ac:dyDescent="0.35">
      <c r="B923" s="23">
        <v>29.4039</v>
      </c>
      <c r="C923" s="23">
        <v>4.2064226256000002E-3</v>
      </c>
      <c r="D923" s="18">
        <f t="shared" si="38"/>
        <v>4.4857013732735864E-3</v>
      </c>
      <c r="E923" s="1">
        <f t="shared" si="39"/>
        <v>0.86662909891251838</v>
      </c>
      <c r="Q923" s="21">
        <v>29.437200000000001</v>
      </c>
      <c r="R923" s="21">
        <v>3.9856563907800002E-4</v>
      </c>
      <c r="S923" s="21">
        <v>-1.1845349275499999</v>
      </c>
      <c r="AA923" s="21">
        <v>29.437200000000001</v>
      </c>
      <c r="AB923" s="21">
        <v>1.3500016621200001E-3</v>
      </c>
      <c r="AC923" s="21">
        <v>0.71729794163600002</v>
      </c>
      <c r="AK923" s="21">
        <v>29.437200000000001</v>
      </c>
      <c r="AL923" s="21">
        <v>-1.2477024986899999E-3</v>
      </c>
      <c r="AM923" s="21">
        <v>-0.95140349614200004</v>
      </c>
      <c r="AU923" s="21">
        <v>29.437200000000001</v>
      </c>
      <c r="AV923" s="21">
        <v>9.4749750131299995E-4</v>
      </c>
      <c r="AW923" s="21">
        <v>-1.1125756573100001</v>
      </c>
      <c r="BE923" s="21">
        <v>29.437200000000001</v>
      </c>
      <c r="BF923" s="21">
        <v>-1.00285024987E-2</v>
      </c>
      <c r="BG923" s="21">
        <v>1.0266184818799999</v>
      </c>
      <c r="BO923" s="21">
        <v>29.437200000000001</v>
      </c>
      <c r="BP923" s="21">
        <v>-6.4613024986900002E-3</v>
      </c>
      <c r="BQ923" s="21">
        <v>1.12429857956</v>
      </c>
      <c r="BY923" s="21">
        <v>29.437200000000001</v>
      </c>
      <c r="BZ923" s="21">
        <v>-2.6197024986900001E-3</v>
      </c>
      <c r="CA923" s="21">
        <v>0.83125828652</v>
      </c>
      <c r="CI923" s="21">
        <v>29.437200000000001</v>
      </c>
      <c r="CJ923" s="24">
        <v>1.49629750131E-3</v>
      </c>
      <c r="CK923" s="21">
        <v>-0.731623276361</v>
      </c>
      <c r="CS923" s="21">
        <v>29.437200000000001</v>
      </c>
      <c r="CT923" s="21">
        <v>1.2429750131199999E-4</v>
      </c>
      <c r="CU923" s="21">
        <v>1.16825462352</v>
      </c>
    </row>
    <row r="924" spans="2:99" ht="15" thickBot="1" x14ac:dyDescent="0.35">
      <c r="B924" s="23">
        <v>29.437200000000001</v>
      </c>
      <c r="C924" s="23">
        <v>3.6576226255999999E-3</v>
      </c>
      <c r="D924" s="18">
        <f t="shared" si="38"/>
        <v>4.3017252755571441E-3</v>
      </c>
      <c r="E924" s="1">
        <f t="shared" si="39"/>
        <v>4.6096469297979512</v>
      </c>
      <c r="Q924" s="21">
        <v>29.470500000000001</v>
      </c>
      <c r="R924" s="21">
        <v>1.2416563907799999E-4</v>
      </c>
      <c r="S924" s="21">
        <v>-1.18941893243</v>
      </c>
      <c r="AA924" s="21">
        <v>29.470500000000001</v>
      </c>
      <c r="AB924" s="21">
        <v>1.3500016621200001E-3</v>
      </c>
      <c r="AC924" s="21">
        <v>0.88823811257600005</v>
      </c>
      <c r="AK924" s="21">
        <v>29.470500000000001</v>
      </c>
      <c r="AL924" s="21">
        <v>-2.8941024986899998E-3</v>
      </c>
      <c r="AM924" s="21">
        <v>-1.0832716280100001</v>
      </c>
      <c r="AU924" s="21">
        <v>29.470500000000001</v>
      </c>
      <c r="AV924" s="21">
        <v>-2.6197024986900001E-3</v>
      </c>
      <c r="AW924" s="21">
        <v>-1.10769165243</v>
      </c>
      <c r="BE924" s="21">
        <v>29.470500000000001</v>
      </c>
      <c r="BF924" s="21">
        <v>-8.3821024986899997E-3</v>
      </c>
      <c r="BG924" s="21">
        <v>1.1487186039799999</v>
      </c>
      <c r="BO924" s="21">
        <v>29.470500000000001</v>
      </c>
      <c r="BP924" s="21">
        <v>-6.1869024986900001E-3</v>
      </c>
      <c r="BQ924" s="21">
        <v>1.2024426577</v>
      </c>
      <c r="BY924" s="21">
        <v>29.470500000000001</v>
      </c>
      <c r="BZ924" s="21">
        <v>-3.4429024986900002E-3</v>
      </c>
      <c r="CA924" s="21">
        <v>1.0363864916500001</v>
      </c>
      <c r="CI924" s="21">
        <v>29.470500000000001</v>
      </c>
      <c r="CJ924" s="21">
        <v>9.4749750131299995E-4</v>
      </c>
      <c r="CK924" s="21">
        <v>-0.42881497355300002</v>
      </c>
      <c r="CS924" s="21">
        <v>29.470500000000001</v>
      </c>
      <c r="CT924" s="21">
        <v>3.9869750131199999E-4</v>
      </c>
      <c r="CU924" s="21">
        <v>1.0217344770000001</v>
      </c>
    </row>
    <row r="925" spans="2:99" ht="15" thickBot="1" x14ac:dyDescent="0.35">
      <c r="B925" s="23">
        <v>29.470500000000001</v>
      </c>
      <c r="C925" s="23">
        <v>2.5600226256000001E-3</v>
      </c>
      <c r="D925" s="18">
        <f t="shared" si="38"/>
        <v>3.8357113759164181E-3</v>
      </c>
      <c r="E925" s="1">
        <f t="shared" si="39"/>
        <v>18.082019863154049</v>
      </c>
      <c r="Q925" s="21">
        <v>29.503799999999998</v>
      </c>
      <c r="R925" s="21">
        <v>1.2416563907799999E-4</v>
      </c>
      <c r="S925" s="21">
        <v>-1.18941893243</v>
      </c>
      <c r="AA925" s="21">
        <v>29.503799999999998</v>
      </c>
      <c r="AB925" s="21">
        <v>1.3500016621200001E-3</v>
      </c>
      <c r="AC925" s="21">
        <v>1.00545422979</v>
      </c>
      <c r="AK925" s="21">
        <v>29.503799999999998</v>
      </c>
      <c r="AL925" s="21">
        <v>-3.9917024986899996E-3</v>
      </c>
      <c r="AM925" s="21">
        <v>-1.10769165243</v>
      </c>
      <c r="AU925" s="21">
        <v>29.503799999999998</v>
      </c>
      <c r="AV925" s="21">
        <v>-5.9125024986899999E-3</v>
      </c>
      <c r="AW925" s="21">
        <v>-1.07350361824</v>
      </c>
      <c r="BE925" s="21">
        <v>29.503799999999998</v>
      </c>
      <c r="BF925" s="21">
        <v>-6.4613024986900002E-3</v>
      </c>
      <c r="BG925" s="21">
        <v>1.2122106674699999</v>
      </c>
      <c r="BO925" s="21">
        <v>29.503799999999998</v>
      </c>
      <c r="BP925" s="21">
        <v>-4.8149024986900001E-3</v>
      </c>
      <c r="BQ925" s="21">
        <v>1.19755865282</v>
      </c>
      <c r="BY925" s="21">
        <v>29.503799999999998</v>
      </c>
      <c r="BZ925" s="21">
        <v>-3.16850249869E-3</v>
      </c>
      <c r="CA925" s="21">
        <v>1.1584866137500001</v>
      </c>
      <c r="CI925" s="21">
        <v>29.503799999999998</v>
      </c>
      <c r="CJ925" s="21">
        <v>3.9869750131199999E-4</v>
      </c>
      <c r="CK925" s="21">
        <v>-7.2282617020799994E-2</v>
      </c>
      <c r="CS925" s="21">
        <v>29.503799999999998</v>
      </c>
      <c r="CT925" s="21">
        <v>1.2429750131199999E-4</v>
      </c>
      <c r="CU925" s="21">
        <v>0.76288221814400003</v>
      </c>
    </row>
    <row r="926" spans="2:99" ht="15" thickBot="1" x14ac:dyDescent="0.35">
      <c r="B926" s="23">
        <v>29.503799999999998</v>
      </c>
      <c r="C926" s="23">
        <v>1.1880226255999999E-3</v>
      </c>
      <c r="D926" s="18">
        <f t="shared" si="38"/>
        <v>3.1239912271897041E-3</v>
      </c>
      <c r="E926" s="1">
        <f t="shared" si="39"/>
        <v>41.644160292679956</v>
      </c>
      <c r="Q926" s="21">
        <v>29.537099999999999</v>
      </c>
      <c r="R926" s="21">
        <v>1.2416563907799999E-4</v>
      </c>
      <c r="S926" s="21">
        <v>-1.1649989080100001</v>
      </c>
      <c r="AA926" s="21">
        <v>29.537099999999999</v>
      </c>
      <c r="AB926" s="21">
        <v>1.62440166212E-3</v>
      </c>
      <c r="AC926" s="21">
        <v>1.0640622883999999</v>
      </c>
      <c r="AK926" s="21">
        <v>29.537099999999999</v>
      </c>
      <c r="AL926" s="21">
        <v>-4.54050249869E-3</v>
      </c>
      <c r="AM926" s="21">
        <v>-1.0979236426600001</v>
      </c>
      <c r="AU926" s="21">
        <v>29.537099999999999</v>
      </c>
      <c r="AV926" s="21">
        <v>-8.3821024986899997E-3</v>
      </c>
      <c r="AW926" s="21">
        <v>-0.94163548637399996</v>
      </c>
      <c r="BE926" s="21">
        <v>29.537099999999999</v>
      </c>
      <c r="BF926" s="21">
        <v>-3.7173024986899999E-3</v>
      </c>
      <c r="BG926" s="21">
        <v>1.1780226332799999</v>
      </c>
      <c r="BO926" s="21">
        <v>29.537099999999999</v>
      </c>
      <c r="BP926" s="21">
        <v>-3.16850249869E-3</v>
      </c>
      <c r="BQ926" s="21">
        <v>1.10476256002</v>
      </c>
      <c r="BY926" s="21">
        <v>29.537099999999999</v>
      </c>
      <c r="BZ926" s="21">
        <v>-3.4429024986900002E-3</v>
      </c>
      <c r="CA926" s="21">
        <v>1.1926746479400001</v>
      </c>
      <c r="CI926" s="21">
        <v>29.537099999999999</v>
      </c>
      <c r="CJ926" s="21">
        <v>3.9869750131199999E-4</v>
      </c>
      <c r="CK926" s="21">
        <v>0.284249739512</v>
      </c>
      <c r="CS926" s="21">
        <v>29.537099999999999</v>
      </c>
      <c r="CT926" s="21">
        <v>3.9869750131199999E-4</v>
      </c>
      <c r="CU926" s="21">
        <v>0.401465856728</v>
      </c>
    </row>
    <row r="927" spans="2:99" ht="15" thickBot="1" x14ac:dyDescent="0.35">
      <c r="B927" s="23">
        <v>29.537099999999999</v>
      </c>
      <c r="C927" s="23">
        <v>-1.8397737440099999E-4</v>
      </c>
      <c r="D927" s="18">
        <f t="shared" si="38"/>
        <v>2.2211100572863398E-3</v>
      </c>
      <c r="E927" s="1">
        <f t="shared" si="39"/>
        <v>64.271617267337831</v>
      </c>
      <c r="Q927" s="21">
        <v>29.570399999999999</v>
      </c>
      <c r="R927" s="21">
        <v>1.2416563907799999E-4</v>
      </c>
      <c r="S927" s="21">
        <v>-1.13081087382</v>
      </c>
      <c r="AA927" s="21">
        <v>29.570399999999999</v>
      </c>
      <c r="AB927" s="21">
        <v>1.3500016621200001E-3</v>
      </c>
      <c r="AC927" s="21">
        <v>1.08359830794</v>
      </c>
      <c r="AK927" s="21">
        <v>29.570399999999999</v>
      </c>
      <c r="AL927" s="21">
        <v>-4.8149024986900001E-3</v>
      </c>
      <c r="AM927" s="21">
        <v>-1.06373560847</v>
      </c>
      <c r="AU927" s="21">
        <v>29.570399999999999</v>
      </c>
      <c r="AV927" s="21">
        <v>-1.05773024987E-2</v>
      </c>
      <c r="AW927" s="21">
        <v>-0.72185526659300003</v>
      </c>
      <c r="BE927" s="21">
        <v>29.570399999999999</v>
      </c>
      <c r="BF927" s="21">
        <v>-6.9890249868699995E-4</v>
      </c>
      <c r="BG927" s="21">
        <v>1.0656905209500001</v>
      </c>
      <c r="BO927" s="21">
        <v>29.570399999999999</v>
      </c>
      <c r="BP927" s="21">
        <v>-1.5221024986900001E-3</v>
      </c>
      <c r="BQ927" s="21">
        <v>0.92893838419999997</v>
      </c>
      <c r="BY927" s="21">
        <v>29.570399999999999</v>
      </c>
      <c r="BZ927" s="21">
        <v>-2.6197024986900001E-3</v>
      </c>
      <c r="CA927" s="21">
        <v>1.1633706186299999</v>
      </c>
      <c r="CI927" s="21">
        <v>29.570399999999999</v>
      </c>
      <c r="CJ927" s="21">
        <v>-4.2450249868800002E-4</v>
      </c>
      <c r="CK927" s="21">
        <v>0.62124607650800001</v>
      </c>
      <c r="CS927" s="21">
        <v>29.570399999999999</v>
      </c>
      <c r="CT927" s="21">
        <v>3.9869750131199999E-4</v>
      </c>
      <c r="CU927" s="21">
        <v>9.7745623931599999E-4</v>
      </c>
    </row>
    <row r="928" spans="2:99" ht="15" thickBot="1" x14ac:dyDescent="0.35">
      <c r="B928" s="23">
        <v>29.570399999999999</v>
      </c>
      <c r="C928" s="23">
        <v>-1.2815773744E-3</v>
      </c>
      <c r="D928" s="18">
        <f t="shared" si="38"/>
        <v>1.1956496410503847E-3</v>
      </c>
      <c r="E928" s="1">
        <f t="shared" si="39"/>
        <v>68.185040956413573</v>
      </c>
      <c r="Q928" s="21">
        <v>29.6037</v>
      </c>
      <c r="R928" s="21">
        <v>6.7296563907800002E-4</v>
      </c>
      <c r="S928" s="21">
        <v>-1.0770868200999999</v>
      </c>
      <c r="AA928" s="21">
        <v>29.6037</v>
      </c>
      <c r="AB928" s="21">
        <v>1.3500016621200001E-3</v>
      </c>
      <c r="AC928" s="21">
        <v>1.0347582591</v>
      </c>
      <c r="AK928" s="21">
        <v>29.6037</v>
      </c>
      <c r="AL928" s="21">
        <v>-4.8149024986900001E-3</v>
      </c>
      <c r="AM928" s="21">
        <v>-0.92698347172200002</v>
      </c>
      <c r="AU928" s="21">
        <v>29.6037</v>
      </c>
      <c r="AV928" s="21">
        <v>-1.19493024987E-2</v>
      </c>
      <c r="AW928" s="21">
        <v>-0.42881497355300002</v>
      </c>
      <c r="BE928" s="21">
        <v>29.6037</v>
      </c>
      <c r="BF928" s="21">
        <v>2.0450975013100001E-3</v>
      </c>
      <c r="BG928" s="21">
        <v>0.87033032559199996</v>
      </c>
      <c r="BO928" s="21">
        <v>29.6037</v>
      </c>
      <c r="BP928" s="21">
        <v>6.7309750131300001E-4</v>
      </c>
      <c r="BQ928" s="21">
        <v>0.67497013023200003</v>
      </c>
      <c r="BY928" s="21">
        <v>29.6037</v>
      </c>
      <c r="BZ928" s="21">
        <v>-2.3453024986899999E-3</v>
      </c>
      <c r="CA928" s="21">
        <v>1.0412704965299999</v>
      </c>
      <c r="CI928" s="21">
        <v>29.6037</v>
      </c>
      <c r="CJ928" s="21">
        <v>-4.2450249868800002E-4</v>
      </c>
      <c r="CK928" s="21">
        <v>0.889866345128</v>
      </c>
      <c r="CS928" s="21">
        <v>29.6037</v>
      </c>
      <c r="CT928" s="21">
        <v>6.7309750131300001E-4</v>
      </c>
      <c r="CU928" s="21">
        <v>-0.404394949133</v>
      </c>
    </row>
    <row r="929" spans="2:99" ht="15" thickBot="1" x14ac:dyDescent="0.35">
      <c r="B929" s="23">
        <v>29.6037</v>
      </c>
      <c r="C929" s="23">
        <v>-2.3791773743999998E-3</v>
      </c>
      <c r="D929" s="18">
        <f t="shared" si="38"/>
        <v>1.2502137408566377E-4</v>
      </c>
      <c r="E929" s="1">
        <f t="shared" si="39"/>
        <v>69.677904132412962</v>
      </c>
      <c r="Q929" s="21">
        <v>29.637</v>
      </c>
      <c r="R929" s="21">
        <v>1.2416563907799999E-4</v>
      </c>
      <c r="S929" s="21">
        <v>-1.00382674684</v>
      </c>
      <c r="AA929" s="21">
        <v>29.637</v>
      </c>
      <c r="AB929" s="21">
        <v>1.3500016621200001E-3</v>
      </c>
      <c r="AC929" s="21">
        <v>0.94196216629999996</v>
      </c>
      <c r="AK929" s="21">
        <v>29.637</v>
      </c>
      <c r="AL929" s="21">
        <v>-4.54050249869E-3</v>
      </c>
      <c r="AM929" s="21">
        <v>-0.702319247057</v>
      </c>
      <c r="AU929" s="21">
        <v>29.637</v>
      </c>
      <c r="AV929" s="21">
        <v>-1.2223702498699999E-2</v>
      </c>
      <c r="AW929" s="21">
        <v>-0.106470651209</v>
      </c>
      <c r="BE929" s="21">
        <v>29.637</v>
      </c>
      <c r="BF929" s="21">
        <v>5.3378975013099999E-3</v>
      </c>
      <c r="BG929" s="21">
        <v>0.61147806674000005</v>
      </c>
      <c r="BO929" s="21">
        <v>29.637</v>
      </c>
      <c r="BP929" s="21">
        <v>2.59389750131E-3</v>
      </c>
      <c r="BQ929" s="21">
        <v>0.36239381765599998</v>
      </c>
      <c r="BY929" s="21">
        <v>29.637</v>
      </c>
      <c r="BZ929" s="21">
        <v>-9.7330249868700001E-4</v>
      </c>
      <c r="CA929" s="21">
        <v>0.83125828652</v>
      </c>
      <c r="CI929" s="21">
        <v>29.637</v>
      </c>
      <c r="CJ929" s="21">
        <v>-6.9890249868699995E-4</v>
      </c>
      <c r="CK929" s="21">
        <v>1.0803425356</v>
      </c>
      <c r="CS929" s="21">
        <v>29.637</v>
      </c>
      <c r="CT929" s="21">
        <v>9.4749750131299995E-4</v>
      </c>
      <c r="CU929" s="21">
        <v>-0.760927305665</v>
      </c>
    </row>
    <row r="930" spans="2:99" ht="15" thickBot="1" x14ac:dyDescent="0.35">
      <c r="B930" s="23">
        <v>29.637</v>
      </c>
      <c r="C930" s="23">
        <v>-2.9279773744000002E-3</v>
      </c>
      <c r="D930" s="18">
        <f t="shared" si="38"/>
        <v>-9.1037530938039158E-4</v>
      </c>
      <c r="E930" s="1">
        <f t="shared" si="39"/>
        <v>45.230201030793211</v>
      </c>
      <c r="Q930" s="21">
        <v>29.670300000000001</v>
      </c>
      <c r="R930" s="21">
        <v>3.9856563907800002E-4</v>
      </c>
      <c r="S930" s="21">
        <v>-0.92079866380999997</v>
      </c>
      <c r="AA930" s="21">
        <v>29.670300000000001</v>
      </c>
      <c r="AB930" s="21">
        <v>1.0756016621199999E-3</v>
      </c>
      <c r="AC930" s="21">
        <v>0.78567401001199999</v>
      </c>
      <c r="AK930" s="21">
        <v>29.670300000000001</v>
      </c>
      <c r="AL930" s="21">
        <v>-3.7173024986899999E-3</v>
      </c>
      <c r="AM930" s="21">
        <v>-0.42393096866899999</v>
      </c>
      <c r="AU930" s="21">
        <v>29.670300000000001</v>
      </c>
      <c r="AV930" s="21">
        <v>-1.1674902498700001E-2</v>
      </c>
      <c r="AW930" s="21">
        <v>0.225641680904</v>
      </c>
      <c r="BE930" s="21">
        <v>29.670300000000001</v>
      </c>
      <c r="BF930" s="21">
        <v>7.8074975013099996E-3</v>
      </c>
      <c r="BG930" s="21">
        <v>0.29401774928000002</v>
      </c>
      <c r="BO930" s="21">
        <v>29.670300000000001</v>
      </c>
      <c r="BP930" s="21">
        <v>4.2402975013100001E-3</v>
      </c>
      <c r="BQ930" s="21">
        <v>2.0513475775300001E-2</v>
      </c>
      <c r="BY930" s="21">
        <v>29.670300000000001</v>
      </c>
      <c r="BZ930" s="21">
        <v>1.2429750131199999E-4</v>
      </c>
      <c r="CA930" s="21">
        <v>0.55287000813200005</v>
      </c>
      <c r="CI930" s="21">
        <v>29.670300000000001</v>
      </c>
      <c r="CJ930" s="21">
        <v>-6.9890249868699995E-4</v>
      </c>
      <c r="CK930" s="21">
        <v>1.18290663817</v>
      </c>
      <c r="CS930" s="21">
        <v>29.670300000000001</v>
      </c>
      <c r="CT930" s="21">
        <v>9.4749750131299995E-4</v>
      </c>
      <c r="CU930" s="21">
        <v>-1.0100115547499999</v>
      </c>
    </row>
    <row r="931" spans="2:99" ht="15" thickBot="1" x14ac:dyDescent="0.35">
      <c r="B931" s="23">
        <v>29.670300000000001</v>
      </c>
      <c r="C931" s="23">
        <v>-3.7511773743999998E-3</v>
      </c>
      <c r="D931" s="18">
        <f t="shared" si="38"/>
        <v>-1.8331885209958943E-3</v>
      </c>
      <c r="E931" s="1">
        <f t="shared" si="39"/>
        <v>40.874236019804393</v>
      </c>
      <c r="Q931" s="21">
        <v>29.703600000000002</v>
      </c>
      <c r="R931" s="21">
        <v>1.2416563907799999E-4</v>
      </c>
      <c r="S931" s="21">
        <v>-0.83288657589699999</v>
      </c>
      <c r="AA931" s="21">
        <v>29.703600000000002</v>
      </c>
      <c r="AB931" s="21">
        <v>1.0756016621199999E-3</v>
      </c>
      <c r="AC931" s="21">
        <v>0.5756618</v>
      </c>
      <c r="AK931" s="21">
        <v>29.703600000000002</v>
      </c>
      <c r="AL931" s="21">
        <v>-2.6197024986900001E-3</v>
      </c>
      <c r="AM931" s="21">
        <v>-9.67026414408E-2</v>
      </c>
      <c r="AU931" s="21">
        <v>29.703600000000002</v>
      </c>
      <c r="AV931" s="21">
        <v>-1.00285024987E-2</v>
      </c>
      <c r="AW931" s="21">
        <v>0.54310199836399997</v>
      </c>
      <c r="BE931" s="21">
        <v>29.703600000000002</v>
      </c>
      <c r="BF931" s="21">
        <v>1.0002697501299999E-2</v>
      </c>
      <c r="BG931" s="21">
        <v>-5.2746597484700002E-2</v>
      </c>
      <c r="BO931" s="21">
        <v>29.703600000000002</v>
      </c>
      <c r="BP931" s="21">
        <v>6.1610975013100004E-3</v>
      </c>
      <c r="BQ931" s="21">
        <v>-0.32136686610499998</v>
      </c>
      <c r="BY931" s="21">
        <v>29.703600000000002</v>
      </c>
      <c r="BZ931" s="21">
        <v>1.22189750131E-3</v>
      </c>
      <c r="CA931" s="21">
        <v>0.21587367113600001</v>
      </c>
      <c r="CI931" s="21">
        <v>29.703600000000002</v>
      </c>
      <c r="CJ931" s="21">
        <v>-6.9890249868699995E-4</v>
      </c>
      <c r="CK931" s="21">
        <v>1.18779064305</v>
      </c>
      <c r="CS931" s="21">
        <v>29.703600000000002</v>
      </c>
      <c r="CT931" s="21">
        <v>1.22189750131E-3</v>
      </c>
      <c r="CU931" s="21">
        <v>-1.0979236426600001</v>
      </c>
    </row>
    <row r="932" spans="2:99" ht="15" thickBot="1" x14ac:dyDescent="0.35">
      <c r="B932" s="23">
        <v>29.703600000000002</v>
      </c>
      <c r="C932" s="23">
        <v>-4.0255773744000004E-3</v>
      </c>
      <c r="D932" s="18">
        <f t="shared" si="38"/>
        <v>-2.5748905682253295E-3</v>
      </c>
      <c r="E932" s="1">
        <f t="shared" si="39"/>
        <v>23.383246773436312</v>
      </c>
      <c r="Q932" s="21">
        <v>29.736899999999999</v>
      </c>
      <c r="R932" s="21">
        <v>6.7296563907800002E-4</v>
      </c>
      <c r="S932" s="21">
        <v>-0.72543846844899995</v>
      </c>
      <c r="AA932" s="21">
        <v>29.736899999999999</v>
      </c>
      <c r="AB932" s="21">
        <v>8.0120166212100004E-4</v>
      </c>
      <c r="AC932" s="21">
        <v>0.33146155579999997</v>
      </c>
      <c r="AK932" s="21">
        <v>29.736899999999999</v>
      </c>
      <c r="AL932" s="21">
        <v>-1.2477024986899999E-3</v>
      </c>
      <c r="AM932" s="21">
        <v>0.23052568578800001</v>
      </c>
      <c r="AU932" s="21">
        <v>29.736899999999999</v>
      </c>
      <c r="AV932" s="21">
        <v>-7.8333024986899993E-3</v>
      </c>
      <c r="AW932" s="21">
        <v>0.81660627186800006</v>
      </c>
      <c r="BE932" s="21">
        <v>29.736899999999999</v>
      </c>
      <c r="BF932" s="21">
        <v>1.16490975013E-2</v>
      </c>
      <c r="BG932" s="21">
        <v>-0.39462693936499998</v>
      </c>
      <c r="BO932" s="21">
        <v>29.736899999999999</v>
      </c>
      <c r="BP932" s="21">
        <v>7.2586975013100002E-3</v>
      </c>
      <c r="BQ932" s="21">
        <v>-0.63882718356500001</v>
      </c>
      <c r="BY932" s="21">
        <v>29.736899999999999</v>
      </c>
      <c r="BZ932" s="21">
        <v>2.3194975013099998E-3</v>
      </c>
      <c r="CA932" s="21">
        <v>-0.14065868539699999</v>
      </c>
      <c r="CI932" s="21">
        <v>29.736899999999999</v>
      </c>
      <c r="CJ932" s="21">
        <v>-6.9890249868699995E-4</v>
      </c>
      <c r="CK932" s="21">
        <v>1.1194145746799999</v>
      </c>
      <c r="CS932" s="21">
        <v>29.736899999999999</v>
      </c>
      <c r="CT932" s="21">
        <v>9.4749750131299995E-4</v>
      </c>
      <c r="CU932" s="21">
        <v>-1.09303963778</v>
      </c>
    </row>
    <row r="933" spans="2:99" ht="15" thickBot="1" x14ac:dyDescent="0.35">
      <c r="B933" s="23">
        <v>29.736899999999999</v>
      </c>
      <c r="C933" s="23">
        <v>-3.7511773743999998E-3</v>
      </c>
      <c r="D933" s="18">
        <f t="shared" si="38"/>
        <v>-3.0808644282927932E-3</v>
      </c>
      <c r="E933" s="1">
        <f t="shared" si="39"/>
        <v>4.9924382857658101</v>
      </c>
      <c r="Q933" s="21">
        <v>29.770199999999999</v>
      </c>
      <c r="R933" s="21">
        <v>1.2416563907799999E-4</v>
      </c>
      <c r="S933" s="21">
        <v>-0.61310635611700004</v>
      </c>
      <c r="AA933" s="21">
        <v>29.770199999999999</v>
      </c>
      <c r="AB933" s="21">
        <v>8.0120166212100004E-4</v>
      </c>
      <c r="AC933" s="21">
        <v>5.3073277411500003E-2</v>
      </c>
      <c r="AK933" s="21">
        <v>29.770199999999999</v>
      </c>
      <c r="AL933" s="21">
        <v>3.9869750131199999E-4</v>
      </c>
      <c r="AM933" s="21">
        <v>0.53821799347999999</v>
      </c>
      <c r="AU933" s="21">
        <v>29.770199999999999</v>
      </c>
      <c r="AV933" s="21">
        <v>-4.8149024986900001E-3</v>
      </c>
      <c r="AW933" s="21">
        <v>1.01685047211</v>
      </c>
      <c r="BE933" s="21">
        <v>29.770199999999999</v>
      </c>
      <c r="BF933" s="21">
        <v>1.19234975013E-2</v>
      </c>
      <c r="BG933" s="21">
        <v>-0.69743524217300001</v>
      </c>
      <c r="BO933" s="21">
        <v>29.770199999999999</v>
      </c>
      <c r="BP933" s="21">
        <v>8.3562975013100008E-3</v>
      </c>
      <c r="BQ933" s="21">
        <v>-0.89279543753400004</v>
      </c>
      <c r="BY933" s="21">
        <v>29.770199999999999</v>
      </c>
      <c r="BZ933" s="21">
        <v>3.41709750131E-3</v>
      </c>
      <c r="CA933" s="21">
        <v>-0.48253902727699999</v>
      </c>
      <c r="CI933" s="21">
        <v>29.770199999999999</v>
      </c>
      <c r="CJ933" s="21">
        <v>-4.2450249868800002E-4</v>
      </c>
      <c r="CK933" s="21">
        <v>0.94359039885200002</v>
      </c>
      <c r="CS933" s="21">
        <v>29.770199999999999</v>
      </c>
      <c r="CT933" s="24">
        <v>1.22189750131E-3</v>
      </c>
      <c r="CU933" s="21">
        <v>-1.05885160359</v>
      </c>
    </row>
    <row r="934" spans="2:99" ht="15" thickBot="1" x14ac:dyDescent="0.35">
      <c r="B934" s="23">
        <v>29.770199999999999</v>
      </c>
      <c r="C934" s="23">
        <v>-3.2023773743999999E-3</v>
      </c>
      <c r="D934" s="18">
        <f t="shared" si="38"/>
        <v>-3.3144226813868099E-3</v>
      </c>
      <c r="E934" s="1">
        <f t="shared" si="39"/>
        <v>0.13949056464187209</v>
      </c>
      <c r="Q934" s="21">
        <v>29.8035</v>
      </c>
      <c r="R934" s="21">
        <v>6.7296563907800002E-4</v>
      </c>
      <c r="S934" s="21">
        <v>-0.49589023890099998</v>
      </c>
      <c r="AA934" s="21">
        <v>29.8035</v>
      </c>
      <c r="AB934" s="21">
        <v>2.5240166212099998E-4</v>
      </c>
      <c r="AC934" s="21">
        <v>-0.23019900586100001</v>
      </c>
      <c r="AK934" s="21">
        <v>29.8035</v>
      </c>
      <c r="AL934" s="21">
        <v>1.7706975013099999E-3</v>
      </c>
      <c r="AM934" s="21">
        <v>0.81172226698399996</v>
      </c>
      <c r="AU934" s="21">
        <v>29.8035</v>
      </c>
      <c r="AV934" s="21">
        <v>-1.2477024986899999E-3</v>
      </c>
      <c r="AW934" s="21">
        <v>1.1438345991000001</v>
      </c>
      <c r="BE934" s="21">
        <v>29.8035</v>
      </c>
      <c r="BF934" s="21">
        <v>1.19234975013E-2</v>
      </c>
      <c r="BG934" s="21">
        <v>-0.931867476606</v>
      </c>
      <c r="BO934" s="21">
        <v>29.8035</v>
      </c>
      <c r="BP934" s="21">
        <v>8.0818975013099998E-3</v>
      </c>
      <c r="BQ934" s="21">
        <v>-1.06373560847</v>
      </c>
      <c r="BY934" s="21">
        <v>29.8035</v>
      </c>
      <c r="BZ934" s="21">
        <v>3.9658975013099999E-3</v>
      </c>
      <c r="CA934" s="21">
        <v>-0.77557932031700005</v>
      </c>
      <c r="CI934" s="21">
        <v>29.8035</v>
      </c>
      <c r="CJ934" s="21">
        <v>1.2429750131199999E-4</v>
      </c>
      <c r="CK934" s="21">
        <v>0.67497013023200003</v>
      </c>
      <c r="CS934" s="21">
        <v>29.8035</v>
      </c>
      <c r="CT934" s="24">
        <v>1.22189750131E-3</v>
      </c>
      <c r="CU934" s="21">
        <v>-0.87814342288199998</v>
      </c>
    </row>
    <row r="935" spans="2:99" ht="15" thickBot="1" x14ac:dyDescent="0.35">
      <c r="B935" s="23">
        <v>29.8035</v>
      </c>
      <c r="C935" s="23">
        <v>-2.6535773744E-3</v>
      </c>
      <c r="D935" s="18">
        <f t="shared" si="38"/>
        <v>-3.2594633981010788E-3</v>
      </c>
      <c r="E935" s="1">
        <f t="shared" si="39"/>
        <v>4.0788652635144924</v>
      </c>
      <c r="Q935" s="21">
        <v>29.8368</v>
      </c>
      <c r="R935" s="24">
        <v>6.7296563907800002E-4</v>
      </c>
      <c r="S935" s="21">
        <v>-0.37379011680099999</v>
      </c>
      <c r="AA935" s="21">
        <v>29.8368</v>
      </c>
      <c r="AB935" s="24">
        <v>5.2680166212099998E-4</v>
      </c>
      <c r="AC935" s="21">
        <v>-0.513471289133</v>
      </c>
      <c r="AK935" s="21">
        <v>29.8368</v>
      </c>
      <c r="AL935" s="24">
        <v>3.6914975013100002E-3</v>
      </c>
      <c r="AM935" s="21">
        <v>1.0119664672299999</v>
      </c>
      <c r="AU935" s="21">
        <v>29.8368</v>
      </c>
      <c r="AV935" s="24">
        <v>2.3194975013099998E-3</v>
      </c>
      <c r="AW935" s="21">
        <v>1.2073266625900001</v>
      </c>
      <c r="BE935" s="21">
        <v>29.8368</v>
      </c>
      <c r="BF935" s="24">
        <v>1.05514975013E-2</v>
      </c>
      <c r="BG935" s="21">
        <v>-1.07838762313</v>
      </c>
      <c r="BO935" s="21">
        <v>29.8368</v>
      </c>
      <c r="BP935" s="24">
        <v>7.8074975013099996E-3</v>
      </c>
      <c r="BQ935" s="21">
        <v>-1.1272276719700001</v>
      </c>
      <c r="BY935" s="21">
        <v>29.8368</v>
      </c>
      <c r="BZ935" s="24">
        <v>4.7890975013100004E-3</v>
      </c>
      <c r="CA935" s="21">
        <v>-0.990475535214</v>
      </c>
      <c r="CI935" s="21">
        <v>29.8368</v>
      </c>
      <c r="CJ935" s="21">
        <v>1.2429750131199999E-4</v>
      </c>
      <c r="CK935" s="21">
        <v>0.34285779812</v>
      </c>
      <c r="CS935" s="21">
        <v>29.8368</v>
      </c>
      <c r="CT935" s="21">
        <v>6.7309750131300001E-4</v>
      </c>
      <c r="CU935" s="21">
        <v>-0.57533512007300003</v>
      </c>
    </row>
    <row r="936" spans="2:99" ht="15" thickBot="1" x14ac:dyDescent="0.35">
      <c r="B936" s="23">
        <v>29.8368</v>
      </c>
      <c r="C936" s="23">
        <v>-1.8303773743999999E-3</v>
      </c>
      <c r="D936" s="18">
        <f t="shared" si="38"/>
        <v>-2.9215710466358492E-3</v>
      </c>
      <c r="E936" s="1">
        <f t="shared" si="39"/>
        <v>13.230040336972868</v>
      </c>
      <c r="Q936" s="21">
        <v>29.870100000000001</v>
      </c>
      <c r="R936" s="21">
        <v>6.7296563907800002E-4</v>
      </c>
      <c r="S936" s="21">
        <v>-0.25168999470100001</v>
      </c>
      <c r="AA936" s="21">
        <v>29.870100000000001</v>
      </c>
      <c r="AB936" s="24">
        <v>-2.1998337878599999E-5</v>
      </c>
      <c r="AC936" s="21">
        <v>-0.77232354798500003</v>
      </c>
      <c r="AK936" s="21">
        <v>29.870100000000001</v>
      </c>
      <c r="AL936" s="21">
        <v>4.5146975013100003E-3</v>
      </c>
      <c r="AM936" s="21">
        <v>1.1340665893299999</v>
      </c>
      <c r="AU936" s="21">
        <v>29.870100000000001</v>
      </c>
      <c r="AV936" s="21">
        <v>5.6122975013100001E-3</v>
      </c>
      <c r="AW936" s="21">
        <v>1.16825462352</v>
      </c>
      <c r="BE936" s="21">
        <v>29.870100000000001</v>
      </c>
      <c r="BF936" s="21">
        <v>8.9050975013099994E-3</v>
      </c>
      <c r="BG936" s="21">
        <v>-1.12234366708</v>
      </c>
      <c r="BO936" s="21">
        <v>29.870100000000001</v>
      </c>
      <c r="BP936" s="21">
        <v>6.4354975013099997E-3</v>
      </c>
      <c r="BQ936" s="21">
        <v>-1.1321116768499999</v>
      </c>
      <c r="BY936" s="21">
        <v>29.870100000000001</v>
      </c>
      <c r="BZ936" s="21">
        <v>4.5146975013100003E-3</v>
      </c>
      <c r="CA936" s="21">
        <v>-1.09303963778</v>
      </c>
      <c r="CI936" s="21">
        <v>29.870100000000001</v>
      </c>
      <c r="CJ936" s="21">
        <v>9.4749750131299995E-4</v>
      </c>
      <c r="CK936" s="21">
        <v>-3.3210577948699999E-2</v>
      </c>
      <c r="CS936" s="21">
        <v>29.870100000000001</v>
      </c>
      <c r="CT936" s="24">
        <v>9.4749750131299995E-4</v>
      </c>
      <c r="CU936" s="21">
        <v>-0.20415074888900001</v>
      </c>
    </row>
    <row r="937" spans="2:99" ht="15" thickBot="1" x14ac:dyDescent="0.35">
      <c r="B937" s="23">
        <v>29.870100000000001</v>
      </c>
      <c r="C937" s="23">
        <v>-7.32777374401E-4</v>
      </c>
      <c r="D937" s="18">
        <f t="shared" si="38"/>
        <v>-2.3274879006606485E-3</v>
      </c>
      <c r="E937" s="1">
        <f t="shared" si="39"/>
        <v>28.256685139592502</v>
      </c>
      <c r="Q937" s="21">
        <v>29.903400000000001</v>
      </c>
      <c r="R937" s="21">
        <v>3.9856563907800002E-4</v>
      </c>
      <c r="S937" s="21">
        <v>-0.124705867717</v>
      </c>
      <c r="AA937" s="21">
        <v>29.903400000000001</v>
      </c>
      <c r="AB937" s="21">
        <v>2.5240166212099998E-4</v>
      </c>
      <c r="AC937" s="21">
        <v>-0.98233575799799999</v>
      </c>
      <c r="AK937" s="21">
        <v>29.903400000000001</v>
      </c>
      <c r="AL937" s="21">
        <v>5.8866975013100002E-3</v>
      </c>
      <c r="AM937" s="21">
        <v>1.2024426577</v>
      </c>
      <c r="AU937" s="21">
        <v>29.903400000000001</v>
      </c>
      <c r="AV937" s="21">
        <v>8.3562975013100008E-3</v>
      </c>
      <c r="AW937" s="21">
        <v>1.0656905209500001</v>
      </c>
      <c r="BE937" s="21">
        <v>29.903400000000001</v>
      </c>
      <c r="BF937" s="21">
        <v>6.4354975013099997E-3</v>
      </c>
      <c r="BG937" s="21">
        <v>-1.12234366708</v>
      </c>
      <c r="BO937" s="21">
        <v>29.903400000000001</v>
      </c>
      <c r="BP937" s="21">
        <v>5.3378975013099999E-3</v>
      </c>
      <c r="BQ937" s="21">
        <v>-1.09303963778</v>
      </c>
      <c r="BY937" s="21">
        <v>29.903400000000001</v>
      </c>
      <c r="BZ937" s="21">
        <v>4.7890975013100004E-3</v>
      </c>
      <c r="CA937" s="21">
        <v>-1.1028076475499999</v>
      </c>
      <c r="CI937" s="21">
        <v>29.903400000000001</v>
      </c>
      <c r="CJ937" s="21">
        <v>9.4749750131299995E-4</v>
      </c>
      <c r="CK937" s="21">
        <v>-0.39951094424900002</v>
      </c>
      <c r="CS937" s="21">
        <v>29.903400000000001</v>
      </c>
      <c r="CT937" s="21">
        <v>3.9869750131199999E-4</v>
      </c>
      <c r="CU937" s="21">
        <v>0.1963376516</v>
      </c>
    </row>
    <row r="938" spans="2:99" ht="15" thickBot="1" x14ac:dyDescent="0.35">
      <c r="B938" s="23">
        <v>29.903400000000001</v>
      </c>
      <c r="C938" s="23">
        <v>3.6482262559900001E-4</v>
      </c>
      <c r="D938" s="18">
        <f t="shared" si="38"/>
        <v>-1.5230038263130854E-3</v>
      </c>
      <c r="E938" s="1">
        <f t="shared" si="39"/>
        <v>39.598763472655271</v>
      </c>
      <c r="Q938" s="21">
        <v>29.936699999999998</v>
      </c>
      <c r="R938" s="21">
        <v>3.9856563907800002E-4</v>
      </c>
      <c r="S938" s="21">
        <v>2.2782592674000001E-3</v>
      </c>
      <c r="AA938" s="21">
        <v>29.936699999999998</v>
      </c>
      <c r="AB938" s="24">
        <v>-2.1998337878599999E-5</v>
      </c>
      <c r="AC938" s="21">
        <v>-1.1386239142900001</v>
      </c>
      <c r="AK938" s="21">
        <v>29.936699999999998</v>
      </c>
      <c r="AL938" s="21">
        <v>6.4354975013099997E-3</v>
      </c>
      <c r="AM938" s="21">
        <v>1.1780226332799999</v>
      </c>
      <c r="AU938" s="21">
        <v>29.936699999999998</v>
      </c>
      <c r="AV938" s="21">
        <v>1.11002975013E-2</v>
      </c>
      <c r="AW938" s="21">
        <v>0.88498234024400002</v>
      </c>
      <c r="BE938" s="21">
        <v>29.936699999999998</v>
      </c>
      <c r="BF938" s="21">
        <v>3.6914975013100002E-3</v>
      </c>
      <c r="BG938" s="21">
        <v>-1.07350361824</v>
      </c>
      <c r="BO938" s="21">
        <v>29.936699999999998</v>
      </c>
      <c r="BP938" s="21">
        <v>3.6914975013100002E-3</v>
      </c>
      <c r="BQ938" s="21">
        <v>-0.94651949125799995</v>
      </c>
      <c r="BY938" s="21">
        <v>29.936699999999998</v>
      </c>
      <c r="BZ938" s="21">
        <v>3.9658975013099999E-3</v>
      </c>
      <c r="CA938" s="21">
        <v>-1.0979236426600001</v>
      </c>
      <c r="CI938" s="21">
        <v>29.936699999999998</v>
      </c>
      <c r="CJ938" s="21">
        <v>1.49629750131E-3</v>
      </c>
      <c r="CK938" s="21">
        <v>-0.71697126170900005</v>
      </c>
      <c r="CS938" s="21">
        <v>29.936699999999998</v>
      </c>
      <c r="CT938" s="21">
        <v>3.9869750131199999E-4</v>
      </c>
      <c r="CU938" s="21">
        <v>0.57240602766799997</v>
      </c>
    </row>
    <row r="939" spans="2:99" ht="15" thickBot="1" x14ac:dyDescent="0.35">
      <c r="B939" s="23">
        <v>29.936699999999998</v>
      </c>
      <c r="C939" s="23">
        <v>1.4624226256000001E-3</v>
      </c>
      <c r="D939" s="18">
        <f t="shared" ref="D939:D1002" si="40">$B$34*SIN(2*PI()*$C$34*B939+$E$34)*EXP(-B939/$D$34)+$A$34</f>
        <v>-5.6943051597518229E-4</v>
      </c>
      <c r="E939" s="1">
        <f t="shared" ref="E939:E1002" si="41">((D939-C939)/0.0003)^2</f>
        <v>45.871413210321542</v>
      </c>
      <c r="Q939" s="21">
        <v>29.97</v>
      </c>
      <c r="R939" s="21">
        <v>3.9856563907800002E-4</v>
      </c>
      <c r="S939" s="21">
        <v>0.13414639113599999</v>
      </c>
      <c r="AA939" s="21">
        <v>29.97</v>
      </c>
      <c r="AB939" s="24">
        <v>-2.1998337878599999E-5</v>
      </c>
      <c r="AC939" s="21">
        <v>-1.21188398755</v>
      </c>
      <c r="AK939" s="21">
        <v>29.97</v>
      </c>
      <c r="AL939" s="21">
        <v>6.7098975013099998E-3</v>
      </c>
      <c r="AM939" s="21">
        <v>1.0852265404899999</v>
      </c>
      <c r="AU939" s="21">
        <v>29.97</v>
      </c>
      <c r="AV939" s="21">
        <v>1.2746697501299999E-2</v>
      </c>
      <c r="AW939" s="21">
        <v>0.63101408627599997</v>
      </c>
      <c r="BE939" s="21">
        <v>29.97</v>
      </c>
      <c r="BF939" s="21">
        <v>6.7309750131300001E-4</v>
      </c>
      <c r="BG939" s="21">
        <v>-0.92209946683800004</v>
      </c>
      <c r="BO939" s="21">
        <v>29.97</v>
      </c>
      <c r="BP939" s="21">
        <v>1.49629750131E-3</v>
      </c>
      <c r="BQ939" s="21">
        <v>-0.72185526659300003</v>
      </c>
      <c r="BY939" s="21">
        <v>29.97</v>
      </c>
      <c r="BZ939" s="21">
        <v>3.41709750131E-3</v>
      </c>
      <c r="CA939" s="21">
        <v>-1.01489555963</v>
      </c>
      <c r="CI939" s="21">
        <v>29.97</v>
      </c>
      <c r="CJ939" s="21">
        <v>2.0450975013100001E-3</v>
      </c>
      <c r="CK939" s="21">
        <v>-0.95628750102600002</v>
      </c>
      <c r="CS939" s="21">
        <v>29.97</v>
      </c>
      <c r="CT939" s="21">
        <v>3.9869750131199999E-4</v>
      </c>
      <c r="CU939" s="21">
        <v>0.88498234024400002</v>
      </c>
    </row>
    <row r="940" spans="2:99" ht="15" thickBot="1" x14ac:dyDescent="0.35">
      <c r="B940" s="23">
        <v>29.97</v>
      </c>
      <c r="C940" s="23">
        <v>2.5600226256000001E-3</v>
      </c>
      <c r="D940" s="18">
        <f t="shared" si="40"/>
        <v>4.6106861142564766E-4</v>
      </c>
      <c r="E940" s="1">
        <f t="shared" si="41"/>
        <v>48.951199484651418</v>
      </c>
      <c r="Q940" s="21">
        <v>30.003299999999999</v>
      </c>
      <c r="R940" s="21">
        <v>6.7296563907800002E-4</v>
      </c>
      <c r="S940" s="21">
        <v>0.26113051811999999</v>
      </c>
      <c r="AA940" s="21">
        <v>30.003299999999999</v>
      </c>
      <c r="AB940" s="24">
        <v>-2.1998337878599999E-5</v>
      </c>
      <c r="AC940" s="21">
        <v>-1.22165199731</v>
      </c>
      <c r="AK940" s="21">
        <v>30.003299999999999</v>
      </c>
      <c r="AL940" s="21">
        <v>6.4354975013099997E-3</v>
      </c>
      <c r="AM940" s="21">
        <v>0.90940236466400004</v>
      </c>
      <c r="AU940" s="21">
        <v>30.003299999999999</v>
      </c>
      <c r="AV940" s="21">
        <v>1.3569897501300001E-2</v>
      </c>
      <c r="AW940" s="21">
        <v>0.313553768816</v>
      </c>
      <c r="BE940" s="21">
        <v>30.003299999999999</v>
      </c>
      <c r="BF940" s="21">
        <v>-2.6197024986900001E-3</v>
      </c>
      <c r="BG940" s="21">
        <v>-0.68766723240500005</v>
      </c>
      <c r="BO940" s="21">
        <v>30.003299999999999</v>
      </c>
      <c r="BP940" s="21">
        <v>-4.2450249868800002E-4</v>
      </c>
      <c r="BQ940" s="21">
        <v>-0.433698978437</v>
      </c>
      <c r="BY940" s="21">
        <v>30.003299999999999</v>
      </c>
      <c r="BZ940" s="21">
        <v>2.3194975013099998E-3</v>
      </c>
      <c r="CA940" s="21">
        <v>-0.82441936915799996</v>
      </c>
      <c r="CI940" s="21">
        <v>30.003299999999999</v>
      </c>
      <c r="CJ940" s="21">
        <v>2.0450975013100001E-3</v>
      </c>
      <c r="CK940" s="21">
        <v>-1.0832716280100001</v>
      </c>
      <c r="CS940" s="21">
        <v>30.003299999999999</v>
      </c>
      <c r="CT940" s="21">
        <v>1.2429750131199999E-4</v>
      </c>
      <c r="CU940" s="21">
        <v>1.09499455026</v>
      </c>
    </row>
    <row r="941" spans="2:99" ht="15" thickBot="1" x14ac:dyDescent="0.35">
      <c r="B941" s="23">
        <v>30.003299999999999</v>
      </c>
      <c r="C941" s="23">
        <v>3.3832226256000002E-3</v>
      </c>
      <c r="D941" s="18">
        <f t="shared" si="40"/>
        <v>1.4909373162944432E-3</v>
      </c>
      <c r="E941" s="1">
        <f t="shared" si="41"/>
        <v>39.786041020151416</v>
      </c>
      <c r="Q941" s="21">
        <v>30.0366</v>
      </c>
      <c r="R941" s="21">
        <v>3.9856563907800002E-4</v>
      </c>
      <c r="S941" s="21">
        <v>0.37834663533599999</v>
      </c>
      <c r="AA941" s="21">
        <v>30.0366</v>
      </c>
      <c r="AB941" s="24">
        <v>-2.1998337878599999E-5</v>
      </c>
      <c r="AC941" s="21">
        <v>-1.2167679924299999</v>
      </c>
      <c r="AK941" s="21">
        <v>30.0366</v>
      </c>
      <c r="AL941" s="21">
        <v>5.8866975013100002E-3</v>
      </c>
      <c r="AM941" s="21">
        <v>0.66520212046399996</v>
      </c>
      <c r="AU941" s="21">
        <v>30.0366</v>
      </c>
      <c r="AV941" s="21">
        <v>1.32954975013E-2</v>
      </c>
      <c r="AW941" s="21">
        <v>-2.83265730647E-2</v>
      </c>
      <c r="BE941" s="21">
        <v>30.0366</v>
      </c>
      <c r="BF941" s="21">
        <v>-5.3637024986899996E-3</v>
      </c>
      <c r="BG941" s="21">
        <v>-0.39462693936499998</v>
      </c>
      <c r="BO941" s="21">
        <v>30.0366</v>
      </c>
      <c r="BP941" s="21">
        <v>-2.6197024986900001E-3</v>
      </c>
      <c r="BQ941" s="21">
        <v>-0.106470651209</v>
      </c>
      <c r="BY941" s="21">
        <v>30.0366</v>
      </c>
      <c r="BZ941" s="21">
        <v>1.49629750131E-3</v>
      </c>
      <c r="CA941" s="21">
        <v>-0.55579910053699999</v>
      </c>
      <c r="CI941" s="21">
        <v>30.0366</v>
      </c>
      <c r="CJ941" s="21">
        <v>2.0450975013100001E-3</v>
      </c>
      <c r="CK941" s="21">
        <v>-1.0881556328899999</v>
      </c>
      <c r="CS941" s="21">
        <v>30.0366</v>
      </c>
      <c r="CT941" s="21">
        <v>3.9869750131199999E-4</v>
      </c>
      <c r="CU941" s="21">
        <v>1.1926746479400001</v>
      </c>
    </row>
    <row r="942" spans="2:99" ht="15" thickBot="1" x14ac:dyDescent="0.35">
      <c r="B942" s="23">
        <v>30.0366</v>
      </c>
      <c r="C942" s="23">
        <v>4.4808226256000004E-3</v>
      </c>
      <c r="D942" s="18">
        <f t="shared" si="40"/>
        <v>2.4430614670078936E-3</v>
      </c>
      <c r="E942" s="1">
        <f t="shared" si="41"/>
        <v>46.138561549629401</v>
      </c>
      <c r="Q942" s="21">
        <v>30.069900000000001</v>
      </c>
      <c r="R942" s="24">
        <v>6.7296563907800002E-4</v>
      </c>
      <c r="S942" s="21">
        <v>0.495562752552</v>
      </c>
      <c r="AA942" s="21">
        <v>30.069900000000001</v>
      </c>
      <c r="AB942" s="24">
        <v>-2.1998337878599999E-5</v>
      </c>
      <c r="AC942" s="21">
        <v>-1.1972319728900001</v>
      </c>
      <c r="AK942" s="21">
        <v>30.069900000000001</v>
      </c>
      <c r="AL942" s="24">
        <v>4.7890975013100004E-3</v>
      </c>
      <c r="AM942" s="21">
        <v>0.357509812772</v>
      </c>
      <c r="AU942" s="21">
        <v>30.069900000000001</v>
      </c>
      <c r="AV942" s="24">
        <v>1.2197897501300001E-2</v>
      </c>
      <c r="AW942" s="21">
        <v>-0.37020691494500002</v>
      </c>
      <c r="BE942" s="21">
        <v>30.069900000000001</v>
      </c>
      <c r="BF942" s="24">
        <v>-7.8333024986899993E-3</v>
      </c>
      <c r="BG942" s="21">
        <v>-6.25146072527E-2</v>
      </c>
      <c r="BO942" s="21">
        <v>30.069900000000001</v>
      </c>
      <c r="BP942" s="24">
        <v>-4.2661024986899998E-3</v>
      </c>
      <c r="BQ942" s="21">
        <v>0.23052568578800001</v>
      </c>
      <c r="BY942" s="21">
        <v>30.069900000000001</v>
      </c>
      <c r="BZ942" s="24">
        <v>6.7309750131300001E-4</v>
      </c>
      <c r="CA942" s="21">
        <v>-0.23345477819300001</v>
      </c>
      <c r="CI942" s="21">
        <v>30.069900000000001</v>
      </c>
      <c r="CJ942" s="21">
        <v>1.7706975013099999E-3</v>
      </c>
      <c r="CK942" s="21">
        <v>-1.0832716280100001</v>
      </c>
      <c r="CS942" s="21">
        <v>30.069900000000001</v>
      </c>
      <c r="CT942" s="21">
        <v>1.2429750131199999E-4</v>
      </c>
      <c r="CU942" s="21">
        <v>1.1780226332799999</v>
      </c>
    </row>
    <row r="943" spans="2:99" ht="15" thickBot="1" x14ac:dyDescent="0.35">
      <c r="B943" s="23">
        <v>30.069900000000001</v>
      </c>
      <c r="C943" s="23">
        <v>4.7552226255999997E-3</v>
      </c>
      <c r="D943" s="18">
        <f t="shared" si="40"/>
        <v>3.2465411528406216E-3</v>
      </c>
      <c r="E943" s="1">
        <f t="shared" si="41"/>
        <v>25.290219847193409</v>
      </c>
      <c r="Q943" s="21">
        <v>30.103200000000001</v>
      </c>
      <c r="R943" s="21">
        <v>3.9856563907800002E-4</v>
      </c>
      <c r="S943" s="21">
        <v>0.60301086000000004</v>
      </c>
      <c r="AA943" s="21">
        <v>30.103200000000001</v>
      </c>
      <c r="AB943" s="21">
        <v>5.2680166212099998E-4</v>
      </c>
      <c r="AC943" s="21">
        <v>-1.09955187521</v>
      </c>
      <c r="AK943" s="21">
        <v>30.103200000000001</v>
      </c>
      <c r="AL943" s="21">
        <v>3.1426975013099999E-3</v>
      </c>
      <c r="AM943" s="21">
        <v>2.0513475775300001E-2</v>
      </c>
      <c r="AU943" s="21">
        <v>30.103200000000001</v>
      </c>
      <c r="AV943" s="21">
        <v>1.02770975013E-2</v>
      </c>
      <c r="AW943" s="21">
        <v>-0.67301521775299999</v>
      </c>
      <c r="BE943" s="21">
        <v>30.103200000000001</v>
      </c>
      <c r="BF943" s="21">
        <v>-9.4797024986900003E-3</v>
      </c>
      <c r="BG943" s="21">
        <v>0.27448172974399998</v>
      </c>
      <c r="BO943" s="21">
        <v>30.103200000000001</v>
      </c>
      <c r="BP943" s="21">
        <v>-5.6381024986899998E-3</v>
      </c>
      <c r="BQ943" s="21">
        <v>0.55287000813200005</v>
      </c>
      <c r="BY943" s="21">
        <v>30.103200000000001</v>
      </c>
      <c r="BZ943" s="21">
        <v>-9.7330249868700001E-4</v>
      </c>
      <c r="CA943" s="21">
        <v>0.108425563687</v>
      </c>
      <c r="CI943" s="21">
        <v>30.103200000000001</v>
      </c>
      <c r="CJ943" s="21">
        <v>2.0450975013100001E-3</v>
      </c>
      <c r="CK943" s="21">
        <v>-1.0051275498700001</v>
      </c>
      <c r="CS943" s="21">
        <v>30.103200000000001</v>
      </c>
      <c r="CT943" s="21">
        <v>1.2429750131199999E-4</v>
      </c>
      <c r="CU943" s="21">
        <v>1.06080651607</v>
      </c>
    </row>
    <row r="944" spans="2:99" ht="15" thickBot="1" x14ac:dyDescent="0.35">
      <c r="B944" s="23">
        <v>30.103200000000001</v>
      </c>
      <c r="C944" s="23">
        <v>5.0296226255999998E-3</v>
      </c>
      <c r="D944" s="18">
        <f t="shared" si="40"/>
        <v>3.8419680808788122E-3</v>
      </c>
      <c r="E944" s="1">
        <f t="shared" si="41"/>
        <v>15.672481306632131</v>
      </c>
      <c r="Q944" s="21">
        <v>30.136500000000002</v>
      </c>
      <c r="R944" s="21">
        <v>6.7296563907800002E-4</v>
      </c>
      <c r="S944" s="21">
        <v>0.69580695279600002</v>
      </c>
      <c r="AA944" s="21">
        <v>30.136500000000002</v>
      </c>
      <c r="AB944" s="21">
        <v>2.5240166212099998E-4</v>
      </c>
      <c r="AC944" s="21">
        <v>-0.94326371892600003</v>
      </c>
      <c r="AK944" s="21">
        <v>30.136500000000002</v>
      </c>
      <c r="AL944" s="21">
        <v>2.0450975013100001E-3</v>
      </c>
      <c r="AM944" s="21">
        <v>-0.316482861221</v>
      </c>
      <c r="AU944" s="21">
        <v>30.136500000000002</v>
      </c>
      <c r="AV944" s="21">
        <v>7.5330975013100003E-3</v>
      </c>
      <c r="AW944" s="21">
        <v>-0.91721546195400006</v>
      </c>
      <c r="BE944" s="21">
        <v>30.136500000000002</v>
      </c>
      <c r="BF944" s="21">
        <v>-1.05773024987E-2</v>
      </c>
      <c r="BG944" s="21">
        <v>0.58217403743600005</v>
      </c>
      <c r="BO944" s="21">
        <v>30.136500000000002</v>
      </c>
      <c r="BP944" s="21">
        <v>-6.4613024986900002E-3</v>
      </c>
      <c r="BQ944" s="21">
        <v>0.82637428163600002</v>
      </c>
      <c r="BY944" s="21">
        <v>30.136500000000002</v>
      </c>
      <c r="BZ944" s="21">
        <v>-1.7965024986900001E-3</v>
      </c>
      <c r="CA944" s="21">
        <v>0.44053789580000002</v>
      </c>
      <c r="CI944" s="21">
        <v>30.136500000000002</v>
      </c>
      <c r="CJ944" s="24">
        <v>1.22189750131E-3</v>
      </c>
      <c r="CK944" s="21">
        <v>-0.79999934473699996</v>
      </c>
      <c r="CS944" s="21">
        <v>30.136500000000002</v>
      </c>
      <c r="CT944" s="21">
        <v>6.7309750131300001E-4</v>
      </c>
      <c r="CU944" s="21">
        <v>0.82149027675200004</v>
      </c>
    </row>
    <row r="945" spans="2:99" ht="15" thickBot="1" x14ac:dyDescent="0.35">
      <c r="B945" s="23">
        <v>30.136500000000002</v>
      </c>
      <c r="C945" s="23">
        <v>4.4808226256000004E-3</v>
      </c>
      <c r="D945" s="18">
        <f t="shared" si="40"/>
        <v>4.1858156004751642E-3</v>
      </c>
      <c r="E945" s="1">
        <f t="shared" si="41"/>
        <v>0.96699049858895247</v>
      </c>
      <c r="Q945" s="21">
        <v>30.169799999999999</v>
      </c>
      <c r="R945" s="21">
        <v>3.9856563907800002E-4</v>
      </c>
      <c r="S945" s="21">
        <v>0.77883503582400004</v>
      </c>
      <c r="AA945" s="21">
        <v>30.169799999999999</v>
      </c>
      <c r="AB945" s="21">
        <v>5.2680166212099998E-4</v>
      </c>
      <c r="AC945" s="21">
        <v>-0.72836750402899997</v>
      </c>
      <c r="AK945" s="21">
        <v>30.169799999999999</v>
      </c>
      <c r="AL945" s="21">
        <v>3.9869750131199999E-4</v>
      </c>
      <c r="AM945" s="21">
        <v>-0.62417516891299996</v>
      </c>
      <c r="AU945" s="21">
        <v>30.169799999999999</v>
      </c>
      <c r="AV945" s="21">
        <v>4.2402975013100001E-3</v>
      </c>
      <c r="AW945" s="21">
        <v>-1.0686196133600001</v>
      </c>
      <c r="BE945" s="21">
        <v>30.169799999999999</v>
      </c>
      <c r="BF945" s="21">
        <v>-1.05773024987E-2</v>
      </c>
      <c r="BG945" s="21">
        <v>0.85079430605600004</v>
      </c>
      <c r="BO945" s="21">
        <v>30.169799999999999</v>
      </c>
      <c r="BP945" s="21">
        <v>-6.7357024986900004E-3</v>
      </c>
      <c r="BQ945" s="21">
        <v>1.03150248676</v>
      </c>
      <c r="BY945" s="21">
        <v>30.169799999999999</v>
      </c>
      <c r="BZ945" s="21">
        <v>-2.6197024986900001E-3</v>
      </c>
      <c r="CA945" s="21">
        <v>0.73846219372400002</v>
      </c>
      <c r="CI945" s="21">
        <v>30.169799999999999</v>
      </c>
      <c r="CJ945" s="21">
        <v>9.4749750131299995E-4</v>
      </c>
      <c r="CK945" s="21">
        <v>-0.51184305658100004</v>
      </c>
      <c r="CS945" s="21">
        <v>30.169799999999999</v>
      </c>
      <c r="CT945" s="21">
        <v>3.9869750131199999E-4</v>
      </c>
      <c r="CU945" s="21">
        <v>0.47960993487199999</v>
      </c>
    </row>
    <row r="946" spans="2:99" ht="15" thickBot="1" x14ac:dyDescent="0.35">
      <c r="B946" s="23">
        <v>30.169799999999999</v>
      </c>
      <c r="C946" s="23">
        <v>4.2064226256000002E-3</v>
      </c>
      <c r="D946" s="18">
        <f t="shared" si="40"/>
        <v>4.2536171452511422E-3</v>
      </c>
      <c r="E946" s="1">
        <f t="shared" si="41"/>
        <v>2.4748029834466948E-2</v>
      </c>
      <c r="Q946" s="21">
        <v>30.203099999999999</v>
      </c>
      <c r="R946" s="21">
        <v>9.4736563907799997E-4</v>
      </c>
      <c r="S946" s="21">
        <v>0.86186311885199995</v>
      </c>
      <c r="AA946" s="21">
        <v>30.203099999999999</v>
      </c>
      <c r="AB946" s="21">
        <v>2.5240166212099998E-4</v>
      </c>
      <c r="AC946" s="21">
        <v>-0.47928325494500001</v>
      </c>
      <c r="AK946" s="21">
        <v>30.203099999999999</v>
      </c>
      <c r="AL946" s="21">
        <v>-9.7330249868700001E-4</v>
      </c>
      <c r="AM946" s="21">
        <v>-0.87814342288199998</v>
      </c>
      <c r="AU946" s="21">
        <v>30.203099999999999</v>
      </c>
      <c r="AV946" s="21">
        <v>1.22189750131E-3</v>
      </c>
      <c r="AW946" s="21">
        <v>-1.0979236426600001</v>
      </c>
      <c r="BE946" s="21">
        <v>30.203099999999999</v>
      </c>
      <c r="BF946" s="21">
        <v>-9.4797024986900003E-3</v>
      </c>
      <c r="BG946" s="21">
        <v>1.04615450142</v>
      </c>
      <c r="BO946" s="21">
        <v>30.203099999999999</v>
      </c>
      <c r="BP946" s="21">
        <v>-6.7357024986900004E-3</v>
      </c>
      <c r="BQ946" s="21">
        <v>1.15360260886</v>
      </c>
      <c r="BY946" s="21">
        <v>30.203099999999999</v>
      </c>
      <c r="BZ946" s="21">
        <v>-3.16850249869E-3</v>
      </c>
      <c r="CA946" s="21">
        <v>0.96801042327200004</v>
      </c>
      <c r="CI946" s="21">
        <v>30.203099999999999</v>
      </c>
      <c r="CJ946" s="21">
        <v>3.9869750131199999E-4</v>
      </c>
      <c r="CK946" s="21">
        <v>-0.16507870981700001</v>
      </c>
      <c r="CS946" s="21">
        <v>30.203099999999999</v>
      </c>
      <c r="CT946" s="21">
        <v>6.7309750131300001E-4</v>
      </c>
      <c r="CU946" s="21">
        <v>7.91215343834E-2</v>
      </c>
    </row>
    <row r="947" spans="2:99" ht="15" thickBot="1" x14ac:dyDescent="0.35">
      <c r="B947" s="23">
        <v>30.203099999999999</v>
      </c>
      <c r="C947" s="23">
        <v>2.8344226255999998E-3</v>
      </c>
      <c r="D947" s="18">
        <f t="shared" si="40"/>
        <v>4.0417012576672347E-3</v>
      </c>
      <c r="E947" s="1">
        <f t="shared" si="41"/>
        <v>16.194685504957047</v>
      </c>
      <c r="Q947" s="21">
        <v>30.2364</v>
      </c>
      <c r="R947" s="21">
        <v>9.4736563907799997E-4</v>
      </c>
      <c r="S947" s="21">
        <v>0.93023918722800003</v>
      </c>
      <c r="AA947" s="21">
        <v>30.2364</v>
      </c>
      <c r="AB947" s="21">
        <v>8.0120166212100004E-4</v>
      </c>
      <c r="AC947" s="21">
        <v>-0.200894976557</v>
      </c>
      <c r="AK947" s="21">
        <v>30.2364</v>
      </c>
      <c r="AL947" s="21">
        <v>-2.3453024986899999E-3</v>
      </c>
      <c r="AM947" s="21">
        <v>-1.04419958894</v>
      </c>
      <c r="AU947" s="21">
        <v>30.2364</v>
      </c>
      <c r="AV947" s="21">
        <v>-2.8941024986899998E-3</v>
      </c>
      <c r="AW947" s="21">
        <v>-1.09303963778</v>
      </c>
      <c r="BE947" s="21">
        <v>30.2364</v>
      </c>
      <c r="BF947" s="21">
        <v>-8.3821024986899997E-3</v>
      </c>
      <c r="BG947" s="21">
        <v>1.1633706186299999</v>
      </c>
      <c r="BO947" s="21">
        <v>30.2364</v>
      </c>
      <c r="BP947" s="21">
        <v>-5.6381024986899998E-3</v>
      </c>
      <c r="BQ947" s="21">
        <v>1.21709467236</v>
      </c>
      <c r="BY947" s="21">
        <v>30.2364</v>
      </c>
      <c r="BZ947" s="21">
        <v>-3.16850249869E-3</v>
      </c>
      <c r="CA947" s="21">
        <v>1.1291825844400001</v>
      </c>
      <c r="CI947" s="21">
        <v>30.2364</v>
      </c>
      <c r="CJ947" s="21">
        <v>3.9869750131199999E-4</v>
      </c>
      <c r="CK947" s="21">
        <v>0.1963376516</v>
      </c>
      <c r="CS947" s="21">
        <v>30.2364</v>
      </c>
      <c r="CT947" s="21">
        <v>6.7309750131300001E-4</v>
      </c>
      <c r="CU947" s="21">
        <v>-0.32625087098900002</v>
      </c>
    </row>
    <row r="948" spans="2:99" ht="15" thickBot="1" x14ac:dyDescent="0.35">
      <c r="B948" s="23">
        <v>30.2364</v>
      </c>
      <c r="C948" s="23">
        <v>2.0112226256000002E-3</v>
      </c>
      <c r="D948" s="18">
        <f t="shared" si="40"/>
        <v>3.5673606258236237E-3</v>
      </c>
      <c r="E948" s="1">
        <f t="shared" si="41"/>
        <v>26.906283063777536</v>
      </c>
      <c r="Q948" s="21">
        <v>30.2697</v>
      </c>
      <c r="R948" s="21">
        <v>9.4736563907799997E-4</v>
      </c>
      <c r="S948" s="21">
        <v>0.97907923606799996</v>
      </c>
      <c r="AA948" s="21">
        <v>30.2697</v>
      </c>
      <c r="AB948" s="21">
        <v>8.0120166212100004E-4</v>
      </c>
      <c r="AC948" s="21">
        <v>7.7493301831499994E-2</v>
      </c>
      <c r="AK948" s="21">
        <v>30.2697</v>
      </c>
      <c r="AL948" s="21">
        <v>-3.7173024986899999E-3</v>
      </c>
      <c r="AM948" s="21">
        <v>-1.09303963778</v>
      </c>
      <c r="AU948" s="21">
        <v>30.2697</v>
      </c>
      <c r="AV948" s="21">
        <v>-5.6381024986899998E-3</v>
      </c>
      <c r="AW948" s="21">
        <v>-1.07838762313</v>
      </c>
      <c r="BE948" s="21">
        <v>30.2697</v>
      </c>
      <c r="BF948" s="21">
        <v>-5.9125024986899999E-3</v>
      </c>
      <c r="BG948" s="21">
        <v>1.2122106674699999</v>
      </c>
      <c r="BO948" s="21">
        <v>30.2697</v>
      </c>
      <c r="BP948" s="21">
        <v>-4.8149024986900001E-3</v>
      </c>
      <c r="BQ948" s="21">
        <v>1.1731386284</v>
      </c>
      <c r="BY948" s="21">
        <v>30.2697</v>
      </c>
      <c r="BZ948" s="21">
        <v>-3.4429024986900002E-3</v>
      </c>
      <c r="CA948" s="21">
        <v>1.2024426577</v>
      </c>
      <c r="CI948" s="21">
        <v>30.2697</v>
      </c>
      <c r="CJ948" s="21">
        <v>1.2429750131199999E-4</v>
      </c>
      <c r="CK948" s="21">
        <v>0.54310199836399997</v>
      </c>
      <c r="CS948" s="21">
        <v>30.2697</v>
      </c>
      <c r="CT948" s="21">
        <v>9.4749750131299995E-4</v>
      </c>
      <c r="CU948" s="21">
        <v>-0.68766723240500005</v>
      </c>
    </row>
    <row r="949" spans="2:99" ht="15" thickBot="1" x14ac:dyDescent="0.35">
      <c r="B949" s="23">
        <v>30.2697</v>
      </c>
      <c r="C949" s="23">
        <v>9.1362262559900001E-4</v>
      </c>
      <c r="D949" s="18">
        <f t="shared" si="40"/>
        <v>2.8674504485972649E-3</v>
      </c>
      <c r="E949" s="1">
        <f t="shared" si="41"/>
        <v>42.416035132468224</v>
      </c>
      <c r="Q949" s="21">
        <v>30.303000000000001</v>
      </c>
      <c r="R949" s="21">
        <v>9.4736563907799997E-4</v>
      </c>
      <c r="S949" s="21">
        <v>1.0279192849100001</v>
      </c>
      <c r="AA949" s="21">
        <v>30.303000000000001</v>
      </c>
      <c r="AB949" s="21">
        <v>1.0756016621199999E-3</v>
      </c>
      <c r="AC949" s="21">
        <v>0.34611357045199997</v>
      </c>
      <c r="AK949" s="21">
        <v>30.303000000000001</v>
      </c>
      <c r="AL949" s="21">
        <v>-4.2661024986899998E-3</v>
      </c>
      <c r="AM949" s="21">
        <v>-1.0881556328899999</v>
      </c>
      <c r="AU949" s="21">
        <v>30.303000000000001</v>
      </c>
      <c r="AV949" s="21">
        <v>-8.6565024986900007E-3</v>
      </c>
      <c r="AW949" s="21">
        <v>-0.94651949125799995</v>
      </c>
      <c r="BE949" s="21">
        <v>30.303000000000001</v>
      </c>
      <c r="BF949" s="21">
        <v>-3.4429024986900002E-3</v>
      </c>
      <c r="BG949" s="21">
        <v>1.1633706186299999</v>
      </c>
      <c r="BO949" s="21">
        <v>30.303000000000001</v>
      </c>
      <c r="BP949" s="21">
        <v>-2.6197024986900001E-3</v>
      </c>
      <c r="BQ949" s="21">
        <v>1.0559225111799999</v>
      </c>
      <c r="BY949" s="21">
        <v>30.303000000000001</v>
      </c>
      <c r="BZ949" s="21">
        <v>-3.16850249869E-3</v>
      </c>
      <c r="CA949" s="21">
        <v>1.1926746479400001</v>
      </c>
      <c r="CI949" s="21">
        <v>30.303000000000001</v>
      </c>
      <c r="CJ949" s="21">
        <v>-4.2450249868800002E-4</v>
      </c>
      <c r="CK949" s="21">
        <v>0.83614229140399998</v>
      </c>
      <c r="CS949" s="21">
        <v>30.303000000000001</v>
      </c>
      <c r="CT949" s="21">
        <v>9.4749750131299995E-4</v>
      </c>
      <c r="CU949" s="21">
        <v>-0.96605551079399998</v>
      </c>
    </row>
    <row r="950" spans="2:99" ht="15" thickBot="1" x14ac:dyDescent="0.35">
      <c r="B950" s="23">
        <v>30.303000000000001</v>
      </c>
      <c r="C950" s="23">
        <v>-1.8397737440099999E-4</v>
      </c>
      <c r="D950" s="18">
        <f t="shared" si="40"/>
        <v>1.9955290821444009E-3</v>
      </c>
      <c r="E950" s="1">
        <f t="shared" si="41"/>
        <v>52.780537712478775</v>
      </c>
      <c r="Q950" s="21">
        <v>30.336300000000001</v>
      </c>
      <c r="R950" s="21">
        <v>9.4736563907799997E-4</v>
      </c>
      <c r="S950" s="21">
        <v>1.0621073190999999</v>
      </c>
      <c r="AA950" s="21">
        <v>30.336300000000001</v>
      </c>
      <c r="AB950" s="21">
        <v>1.0756016621199999E-3</v>
      </c>
      <c r="AC950" s="21">
        <v>0.59031381465199995</v>
      </c>
      <c r="AK950" s="21">
        <v>30.336300000000001</v>
      </c>
      <c r="AL950" s="21">
        <v>-4.8149024986900001E-3</v>
      </c>
      <c r="AM950" s="21">
        <v>-1.07838762313</v>
      </c>
      <c r="AU950" s="21">
        <v>30.336300000000001</v>
      </c>
      <c r="AV950" s="21">
        <v>-1.05773024987E-2</v>
      </c>
      <c r="AW950" s="21">
        <v>-0.72673927147700002</v>
      </c>
      <c r="BE950" s="21">
        <v>30.336300000000001</v>
      </c>
      <c r="BF950" s="21">
        <v>-4.2450249868800002E-4</v>
      </c>
      <c r="BG950" s="21">
        <v>1.04615450142</v>
      </c>
      <c r="BO950" s="21">
        <v>30.336300000000001</v>
      </c>
      <c r="BP950" s="21">
        <v>-6.9890249868699995E-4</v>
      </c>
      <c r="BQ950" s="21">
        <v>0.85567831094000002</v>
      </c>
      <c r="BY950" s="21">
        <v>30.336300000000001</v>
      </c>
      <c r="BZ950" s="21">
        <v>-2.6197024986900001E-3</v>
      </c>
      <c r="CA950" s="21">
        <v>1.09499455026</v>
      </c>
      <c r="CI950" s="21">
        <v>30.336300000000001</v>
      </c>
      <c r="CJ950" s="21">
        <v>-6.9890249868699995E-4</v>
      </c>
      <c r="CK950" s="21">
        <v>1.0510385063000001</v>
      </c>
      <c r="CS950" s="21">
        <v>30.336300000000001</v>
      </c>
      <c r="CT950" s="21">
        <v>1.22189750131E-3</v>
      </c>
      <c r="CU950" s="21">
        <v>-1.0881556328899999</v>
      </c>
    </row>
    <row r="951" spans="2:99" ht="15" thickBot="1" x14ac:dyDescent="0.35">
      <c r="B951" s="23">
        <v>30.336300000000001</v>
      </c>
      <c r="C951" s="23">
        <v>-1.2815773744E-3</v>
      </c>
      <c r="D951" s="18">
        <f t="shared" si="40"/>
        <v>1.0177625007269466E-3</v>
      </c>
      <c r="E951" s="1">
        <f t="shared" si="41"/>
        <v>58.744042903875595</v>
      </c>
      <c r="Q951" s="21">
        <v>30.369599999999998</v>
      </c>
      <c r="R951" s="21">
        <v>9.4736563907799997E-4</v>
      </c>
      <c r="S951" s="21">
        <v>1.08652734352</v>
      </c>
      <c r="AA951" s="21">
        <v>30.369599999999998</v>
      </c>
      <c r="AB951" s="21">
        <v>1.0756016621199999E-3</v>
      </c>
      <c r="AC951" s="21">
        <v>0.79055801489599997</v>
      </c>
      <c r="AK951" s="21">
        <v>30.369599999999998</v>
      </c>
      <c r="AL951" s="21">
        <v>-5.3637024986899996E-3</v>
      </c>
      <c r="AM951" s="21">
        <v>-0.990475535214</v>
      </c>
      <c r="AU951" s="21">
        <v>30.369599999999998</v>
      </c>
      <c r="AV951" s="21">
        <v>-1.19493024987E-2</v>
      </c>
      <c r="AW951" s="21">
        <v>-0.44346698820500002</v>
      </c>
      <c r="BE951" s="21">
        <v>30.369599999999998</v>
      </c>
      <c r="BF951" s="21">
        <v>2.8682975013100001E-3</v>
      </c>
      <c r="BG951" s="21">
        <v>0.84591030117199995</v>
      </c>
      <c r="BO951" s="21">
        <v>30.369599999999998</v>
      </c>
      <c r="BP951" s="21">
        <v>9.4749750131299995E-4</v>
      </c>
      <c r="BQ951" s="21">
        <v>0.58705804232000003</v>
      </c>
      <c r="BY951" s="21">
        <v>30.369599999999998</v>
      </c>
      <c r="BZ951" s="21">
        <v>-1.2477024986899999E-3</v>
      </c>
      <c r="CA951" s="21">
        <v>0.919170374432</v>
      </c>
      <c r="CI951" s="21">
        <v>30.369599999999998</v>
      </c>
      <c r="CJ951" s="21">
        <v>-6.9890249868699995E-4</v>
      </c>
      <c r="CK951" s="21">
        <v>1.16825462352</v>
      </c>
      <c r="CS951" s="21">
        <v>30.369599999999998</v>
      </c>
      <c r="CT951" s="21">
        <v>1.22189750131E-3</v>
      </c>
      <c r="CU951" s="21">
        <v>-1.0881556328899999</v>
      </c>
    </row>
    <row r="952" spans="2:99" ht="15" thickBot="1" x14ac:dyDescent="0.35">
      <c r="B952" s="23">
        <v>30.369599999999998</v>
      </c>
      <c r="C952" s="23">
        <v>-2.1047773744000001E-3</v>
      </c>
      <c r="D952" s="18">
        <f t="shared" si="40"/>
        <v>7.9055433298833629E-6</v>
      </c>
      <c r="E952" s="1">
        <f t="shared" si="41"/>
        <v>49.593656787418389</v>
      </c>
      <c r="Q952" s="21">
        <v>30.402899999999999</v>
      </c>
      <c r="R952" s="21">
        <v>1.2217656390799999E-3</v>
      </c>
      <c r="S952" s="21">
        <v>1.10117935817</v>
      </c>
      <c r="AA952" s="21">
        <v>30.402899999999999</v>
      </c>
      <c r="AB952" s="21">
        <v>1.3500016621200001E-3</v>
      </c>
      <c r="AC952" s="21">
        <v>0.93707816141599998</v>
      </c>
      <c r="AK952" s="21">
        <v>30.402899999999999</v>
      </c>
      <c r="AL952" s="21">
        <v>-4.54050249869E-3</v>
      </c>
      <c r="AM952" s="21">
        <v>-0.79999934473699996</v>
      </c>
      <c r="AU952" s="21">
        <v>30.402899999999999</v>
      </c>
      <c r="AV952" s="21">
        <v>-1.24981024987E-2</v>
      </c>
      <c r="AW952" s="21">
        <v>-0.121122665861</v>
      </c>
      <c r="BE952" s="21">
        <v>30.402899999999999</v>
      </c>
      <c r="BF952" s="21">
        <v>5.6122975013100001E-3</v>
      </c>
      <c r="BG952" s="21">
        <v>0.56263801790000001</v>
      </c>
      <c r="BO952" s="21">
        <v>30.402899999999999</v>
      </c>
      <c r="BP952" s="21">
        <v>3.41709750131E-3</v>
      </c>
      <c r="BQ952" s="21">
        <v>0.254945710208</v>
      </c>
      <c r="BY952" s="21">
        <v>30.402899999999999</v>
      </c>
      <c r="BZ952" s="21">
        <v>-6.9890249868699995E-4</v>
      </c>
      <c r="CA952" s="21">
        <v>0.65055010581200001</v>
      </c>
      <c r="CI952" s="21">
        <v>30.402899999999999</v>
      </c>
      <c r="CJ952" s="21">
        <v>-6.9890249868699995E-4</v>
      </c>
      <c r="CK952" s="21">
        <v>1.18779064305</v>
      </c>
      <c r="CS952" s="21">
        <v>30.402899999999999</v>
      </c>
      <c r="CT952" s="21">
        <v>9.4749750131299995E-4</v>
      </c>
      <c r="CU952" s="21">
        <v>-1.07350361824</v>
      </c>
    </row>
    <row r="953" spans="2:99" ht="15" thickBot="1" x14ac:dyDescent="0.35">
      <c r="B953" s="23">
        <v>30.402899999999999</v>
      </c>
      <c r="C953" s="23">
        <v>-2.9279773744000002E-3</v>
      </c>
      <c r="D953" s="18">
        <f t="shared" si="40"/>
        <v>-9.5825954508007682E-4</v>
      </c>
      <c r="E953" s="1">
        <f t="shared" si="41"/>
        <v>43.108759190453235</v>
      </c>
      <c r="Q953" s="21">
        <v>30.436199999999999</v>
      </c>
      <c r="R953" s="21">
        <v>9.4736563907799997E-4</v>
      </c>
      <c r="S953" s="21">
        <v>1.1109473679399999</v>
      </c>
      <c r="AA953" s="21">
        <v>30.436199999999999</v>
      </c>
      <c r="AB953" s="21">
        <v>1.0756016621199999E-3</v>
      </c>
      <c r="AC953" s="21">
        <v>1.02499024933</v>
      </c>
      <c r="AK953" s="21">
        <v>30.436199999999999</v>
      </c>
      <c r="AL953" s="21">
        <v>-4.2661024986899998E-3</v>
      </c>
      <c r="AM953" s="21">
        <v>-0.53626308100099995</v>
      </c>
      <c r="AU953" s="21">
        <v>30.436199999999999</v>
      </c>
      <c r="AV953" s="21">
        <v>-1.1674902498700001E-2</v>
      </c>
      <c r="AW953" s="21">
        <v>0.210989666252</v>
      </c>
      <c r="BE953" s="21">
        <v>30.436199999999999</v>
      </c>
      <c r="BF953" s="21">
        <v>8.3562975013100008E-3</v>
      </c>
      <c r="BG953" s="21">
        <v>0.240293695556</v>
      </c>
      <c r="BO953" s="21">
        <v>30.436199999999999</v>
      </c>
      <c r="BP953" s="21">
        <v>4.7890975013100004E-3</v>
      </c>
      <c r="BQ953" s="21">
        <v>-9.67026414408E-2</v>
      </c>
      <c r="BY953" s="21">
        <v>30.436199999999999</v>
      </c>
      <c r="BZ953" s="21">
        <v>6.7309750131300001E-4</v>
      </c>
      <c r="CA953" s="21">
        <v>0.33308978835199998</v>
      </c>
      <c r="CI953" s="21">
        <v>30.436199999999999</v>
      </c>
      <c r="CJ953" s="21">
        <v>-6.9890249868699995E-4</v>
      </c>
      <c r="CK953" s="21">
        <v>1.13895059421</v>
      </c>
      <c r="CS953" s="21">
        <v>30.436199999999999</v>
      </c>
      <c r="CT953" s="21">
        <v>1.22189750131E-3</v>
      </c>
      <c r="CU953" s="21">
        <v>-0.92209946683800004</v>
      </c>
    </row>
    <row r="954" spans="2:99" ht="15" thickBot="1" x14ac:dyDescent="0.35">
      <c r="B954" s="23">
        <v>30.436199999999999</v>
      </c>
      <c r="C954" s="23">
        <v>-3.2023773743999999E-3</v>
      </c>
      <c r="D954" s="18">
        <f t="shared" si="40"/>
        <v>-1.8086080680994009E-3</v>
      </c>
      <c r="E954" s="1">
        <f t="shared" si="41"/>
        <v>21.584365324285038</v>
      </c>
      <c r="Q954" s="21">
        <v>30.4695</v>
      </c>
      <c r="R954" s="21">
        <v>9.4736563907799997E-4</v>
      </c>
      <c r="S954" s="21">
        <v>1.08652734352</v>
      </c>
      <c r="AA954" s="21">
        <v>30.4695</v>
      </c>
      <c r="AB954" s="21">
        <v>1.3500016621200001E-3</v>
      </c>
      <c r="AC954" s="21">
        <v>1.08359830794</v>
      </c>
      <c r="AK954" s="21">
        <v>30.4695</v>
      </c>
      <c r="AL954" s="21">
        <v>-2.8941024986899998E-3</v>
      </c>
      <c r="AM954" s="21">
        <v>-0.22368676842499999</v>
      </c>
      <c r="AU954" s="21">
        <v>30.4695</v>
      </c>
      <c r="AV954" s="21">
        <v>-1.0302902498700001E-2</v>
      </c>
      <c r="AW954" s="21">
        <v>0.52844998371200003</v>
      </c>
      <c r="BE954" s="21">
        <v>30.4695</v>
      </c>
      <c r="BF954" s="21">
        <v>1.02770975013E-2</v>
      </c>
      <c r="BG954" s="21">
        <v>-0.106470651209</v>
      </c>
      <c r="BO954" s="21">
        <v>30.4695</v>
      </c>
      <c r="BP954" s="21">
        <v>6.7098975013099998E-3</v>
      </c>
      <c r="BQ954" s="21">
        <v>-0.43858298332099999</v>
      </c>
      <c r="BY954" s="21">
        <v>30.4695</v>
      </c>
      <c r="BZ954" s="21">
        <v>2.0450975013100001E-3</v>
      </c>
      <c r="CA954" s="21">
        <v>-1.8558563296700002E-2</v>
      </c>
      <c r="CI954" s="21">
        <v>30.4695</v>
      </c>
      <c r="CJ954" s="21">
        <v>-4.2450249868800002E-4</v>
      </c>
      <c r="CK954" s="21">
        <v>0.98754644280799997</v>
      </c>
      <c r="CS954" s="21">
        <v>30.4695</v>
      </c>
      <c r="CT954" s="24">
        <v>6.7309750131300001E-4</v>
      </c>
      <c r="CU954" s="21">
        <v>-0.64371118844899999</v>
      </c>
    </row>
    <row r="955" spans="2:99" ht="15" thickBot="1" x14ac:dyDescent="0.35">
      <c r="B955" s="23">
        <v>30.4695</v>
      </c>
      <c r="C955" s="23">
        <v>-3.7511773743999998E-3</v>
      </c>
      <c r="D955" s="18">
        <f t="shared" si="40"/>
        <v>-2.4800550057551309E-3</v>
      </c>
      <c r="E955" s="1">
        <f t="shared" si="41"/>
        <v>17.952800845214913</v>
      </c>
      <c r="Q955" s="21">
        <v>30.502800000000001</v>
      </c>
      <c r="R955" s="21">
        <v>6.7296563907800002E-4</v>
      </c>
      <c r="S955" s="21">
        <v>1.06699132398</v>
      </c>
      <c r="AA955" s="21">
        <v>30.502800000000001</v>
      </c>
      <c r="AB955" s="21">
        <v>1.3500016621200001E-3</v>
      </c>
      <c r="AC955" s="21">
        <v>1.0787143030499999</v>
      </c>
      <c r="AK955" s="21">
        <v>30.502800000000001</v>
      </c>
      <c r="AL955" s="21">
        <v>-1.5221024986900001E-3</v>
      </c>
      <c r="AM955" s="21">
        <v>0.10354155880300001</v>
      </c>
      <c r="AU955" s="21">
        <v>30.502800000000001</v>
      </c>
      <c r="AV955" s="21">
        <v>-7.55890249869E-3</v>
      </c>
      <c r="AW955" s="21">
        <v>0.81172226698399996</v>
      </c>
      <c r="BE955" s="21">
        <v>30.502800000000001</v>
      </c>
      <c r="BF955" s="21">
        <v>1.1374697501299999E-2</v>
      </c>
      <c r="BG955" s="21">
        <v>-0.44346698820500002</v>
      </c>
      <c r="BO955" s="21">
        <v>30.502800000000001</v>
      </c>
      <c r="BP955" s="21">
        <v>7.2586975013100002E-3</v>
      </c>
      <c r="BQ955" s="21">
        <v>-0.731623276361</v>
      </c>
      <c r="BY955" s="21">
        <v>30.502800000000001</v>
      </c>
      <c r="BZ955" s="21">
        <v>2.8682975013100001E-3</v>
      </c>
      <c r="CA955" s="21">
        <v>-0.36532291006099998</v>
      </c>
      <c r="CI955" s="21">
        <v>30.502800000000001</v>
      </c>
      <c r="CJ955" s="21">
        <v>-1.5010249868799999E-4</v>
      </c>
      <c r="CK955" s="21">
        <v>0.743346198608</v>
      </c>
      <c r="CS955" s="21">
        <v>30.502800000000001</v>
      </c>
      <c r="CT955" s="24">
        <v>6.7309750131300001E-4</v>
      </c>
      <c r="CU955" s="21">
        <v>-0.28229482703300002</v>
      </c>
    </row>
    <row r="956" spans="2:99" ht="15" thickBot="1" x14ac:dyDescent="0.35">
      <c r="B956" s="23">
        <v>30.502800000000001</v>
      </c>
      <c r="C956" s="23">
        <v>-3.7511773743999998E-3</v>
      </c>
      <c r="D956" s="18">
        <f t="shared" si="40"/>
        <v>-2.9232328398565849E-3</v>
      </c>
      <c r="E956" s="1">
        <f t="shared" si="41"/>
        <v>7.6165794697812448</v>
      </c>
      <c r="Q956" s="21">
        <v>30.536100000000001</v>
      </c>
      <c r="R956" s="21">
        <v>9.4736563907799997E-4</v>
      </c>
      <c r="S956" s="21">
        <v>1.0328032897899999</v>
      </c>
      <c r="AA956" s="21">
        <v>30.536100000000001</v>
      </c>
      <c r="AB956" s="21">
        <v>1.0756016621199999E-3</v>
      </c>
      <c r="AC956" s="21">
        <v>1.0103382346800001</v>
      </c>
      <c r="AK956" s="21">
        <v>30.536100000000001</v>
      </c>
      <c r="AL956" s="21">
        <v>-1.5010249868799999E-4</v>
      </c>
      <c r="AM956" s="21">
        <v>0.42100187626399999</v>
      </c>
      <c r="AU956" s="21">
        <v>30.536100000000001</v>
      </c>
      <c r="AV956" s="21">
        <v>-5.0893024986900003E-3</v>
      </c>
      <c r="AW956" s="21">
        <v>1.01685047211</v>
      </c>
      <c r="BE956" s="21">
        <v>30.536100000000001</v>
      </c>
      <c r="BF956" s="21">
        <v>1.2197897501300001E-2</v>
      </c>
      <c r="BG956" s="21">
        <v>-0.73650728124499998</v>
      </c>
      <c r="BO956" s="21">
        <v>30.536100000000001</v>
      </c>
      <c r="BP956" s="21">
        <v>8.0818975013099998E-3</v>
      </c>
      <c r="BQ956" s="21">
        <v>-0.95628750102600002</v>
      </c>
      <c r="BY956" s="21">
        <v>30.536100000000001</v>
      </c>
      <c r="BZ956" s="21">
        <v>3.6914975013100002E-3</v>
      </c>
      <c r="CA956" s="21">
        <v>-0.67301521775299999</v>
      </c>
      <c r="CI956" s="21">
        <v>30.536100000000001</v>
      </c>
      <c r="CJ956" s="21">
        <v>1.2429750131199999E-4</v>
      </c>
      <c r="CK956" s="21">
        <v>0.42588588114800002</v>
      </c>
      <c r="CS956" s="21">
        <v>30.536100000000001</v>
      </c>
      <c r="CT956" s="21">
        <v>3.9869750131199999E-4</v>
      </c>
      <c r="CU956" s="21">
        <v>0.11819357345500001</v>
      </c>
    </row>
    <row r="957" spans="2:99" ht="15" thickBot="1" x14ac:dyDescent="0.35">
      <c r="B957" s="23">
        <v>30.536100000000001</v>
      </c>
      <c r="C957" s="23">
        <v>-2.9279773744000002E-3</v>
      </c>
      <c r="D957" s="18">
        <f t="shared" si="40"/>
        <v>-3.1061183839301652E-3</v>
      </c>
      <c r="E957" s="1">
        <f t="shared" si="41"/>
        <v>0.35260243640473721</v>
      </c>
      <c r="Q957" s="21">
        <v>30.569400000000002</v>
      </c>
      <c r="R957" s="21">
        <v>9.4736563907799997E-4</v>
      </c>
      <c r="S957" s="21">
        <v>0.98396324095200005</v>
      </c>
      <c r="AA957" s="21">
        <v>30.569400000000002</v>
      </c>
      <c r="AB957" s="21">
        <v>1.0756016621199999E-3</v>
      </c>
      <c r="AC957" s="21">
        <v>0.89312211746000003</v>
      </c>
      <c r="AK957" s="21">
        <v>30.569400000000002</v>
      </c>
      <c r="AL957" s="21">
        <v>1.7706975013099999E-3</v>
      </c>
      <c r="AM957" s="21">
        <v>0.70915816442000001</v>
      </c>
      <c r="AU957" s="21">
        <v>30.569400000000002</v>
      </c>
      <c r="AV957" s="21">
        <v>-1.5221024986900001E-3</v>
      </c>
      <c r="AW957" s="21">
        <v>1.13895059421</v>
      </c>
      <c r="BE957" s="21">
        <v>30.569400000000002</v>
      </c>
      <c r="BF957" s="21">
        <v>1.1374697501299999E-2</v>
      </c>
      <c r="BG957" s="21">
        <v>-0.96117150591</v>
      </c>
      <c r="BO957" s="21">
        <v>30.569400000000002</v>
      </c>
      <c r="BP957" s="21">
        <v>8.3562975013100008E-3</v>
      </c>
      <c r="BQ957" s="21">
        <v>-1.09303963778</v>
      </c>
      <c r="BY957" s="21">
        <v>30.569400000000002</v>
      </c>
      <c r="BZ957" s="21">
        <v>4.2402975013100001E-3</v>
      </c>
      <c r="CA957" s="21">
        <v>-0.92209946683800004</v>
      </c>
      <c r="CI957" s="21">
        <v>30.569400000000002</v>
      </c>
      <c r="CJ957" s="21">
        <v>6.7309750131300001E-4</v>
      </c>
      <c r="CK957" s="21">
        <v>6.4469519731399999E-2</v>
      </c>
      <c r="CS957" s="21">
        <v>30.569400000000002</v>
      </c>
      <c r="CT957" s="21">
        <v>3.9869750131199999E-4</v>
      </c>
      <c r="CU957" s="21">
        <v>0.50402995929200001</v>
      </c>
    </row>
    <row r="958" spans="2:99" ht="15" thickBot="1" x14ac:dyDescent="0.35">
      <c r="B958" s="23">
        <v>30.569400000000002</v>
      </c>
      <c r="C958" s="23">
        <v>-2.6535773744E-3</v>
      </c>
      <c r="D958" s="18">
        <f t="shared" si="40"/>
        <v>-3.0163423894560516E-3</v>
      </c>
      <c r="E958" s="1">
        <f t="shared" si="41"/>
        <v>1.462205068317971</v>
      </c>
      <c r="Q958" s="21">
        <v>30.602699999999999</v>
      </c>
      <c r="R958" s="21">
        <v>9.4736563907799997E-4</v>
      </c>
      <c r="S958" s="21">
        <v>0.92535518234400005</v>
      </c>
      <c r="AA958" s="21">
        <v>30.602699999999999</v>
      </c>
      <c r="AB958" s="21">
        <v>1.0756016621199999E-3</v>
      </c>
      <c r="AC958" s="21">
        <v>0.72218194652000001</v>
      </c>
      <c r="AK958" s="21">
        <v>30.602699999999999</v>
      </c>
      <c r="AL958" s="21">
        <v>2.8682975013100001E-3</v>
      </c>
      <c r="AM958" s="21">
        <v>0.94359039885200002</v>
      </c>
      <c r="AU958" s="21">
        <v>30.602699999999999</v>
      </c>
      <c r="AV958" s="21">
        <v>2.0450975013100001E-3</v>
      </c>
      <c r="AW958" s="21">
        <v>1.19755865282</v>
      </c>
      <c r="BE958" s="21">
        <v>30.602699999999999</v>
      </c>
      <c r="BF958" s="21">
        <v>1.05514975013E-2</v>
      </c>
      <c r="BG958" s="21">
        <v>-1.0881556328899999</v>
      </c>
      <c r="BO958" s="21">
        <v>30.602699999999999</v>
      </c>
      <c r="BP958" s="21">
        <v>7.2586975013100002E-3</v>
      </c>
      <c r="BQ958" s="21">
        <v>-1.12234366708</v>
      </c>
      <c r="BY958" s="21">
        <v>30.602699999999999</v>
      </c>
      <c r="BZ958" s="21">
        <v>4.7890975013100004E-3</v>
      </c>
      <c r="CA958" s="21">
        <v>-1.07350361824</v>
      </c>
      <c r="CI958" s="21">
        <v>30.602699999999999</v>
      </c>
      <c r="CJ958" s="24">
        <v>9.4749750131299995E-4</v>
      </c>
      <c r="CK958" s="21">
        <v>-0.30671485145299998</v>
      </c>
      <c r="CS958" s="21">
        <v>30.602699999999999</v>
      </c>
      <c r="CT958" s="21">
        <v>3.9869750131199999E-4</v>
      </c>
      <c r="CU958" s="21">
        <v>0.83125828652</v>
      </c>
    </row>
    <row r="959" spans="2:99" ht="15" thickBot="1" x14ac:dyDescent="0.35">
      <c r="B959" s="23">
        <v>30.602699999999999</v>
      </c>
      <c r="C959" s="23">
        <v>-1.8303773743999999E-3</v>
      </c>
      <c r="D959" s="18">
        <f t="shared" si="40"/>
        <v>-2.6620156904087582E-3</v>
      </c>
      <c r="E959" s="1">
        <f t="shared" si="41"/>
        <v>7.6846920961542589</v>
      </c>
      <c r="Q959" s="21">
        <v>30.635999999999999</v>
      </c>
      <c r="R959" s="21">
        <v>9.4736563907799997E-4</v>
      </c>
      <c r="S959" s="21">
        <v>0.85697911396799997</v>
      </c>
      <c r="AA959" s="21">
        <v>30.635999999999999</v>
      </c>
      <c r="AB959" s="21">
        <v>1.0756016621199999E-3</v>
      </c>
      <c r="AC959" s="21">
        <v>0.487749712088</v>
      </c>
      <c r="AK959" s="21">
        <v>30.635999999999999</v>
      </c>
      <c r="AL959" s="21">
        <v>4.2402975013100001E-3</v>
      </c>
      <c r="AM959" s="21">
        <v>1.0998785551400001</v>
      </c>
      <c r="AU959" s="21">
        <v>30.635999999999999</v>
      </c>
      <c r="AV959" s="21">
        <v>5.0634975013099997E-3</v>
      </c>
      <c r="AW959" s="21">
        <v>1.1780226332799999</v>
      </c>
      <c r="BE959" s="21">
        <v>30.635999999999999</v>
      </c>
      <c r="BF959" s="21">
        <v>8.3562975013100008E-3</v>
      </c>
      <c r="BG959" s="21">
        <v>-1.1028076475499999</v>
      </c>
      <c r="BO959" s="21">
        <v>30.635999999999999</v>
      </c>
      <c r="BP959" s="21">
        <v>6.4354975013099997E-3</v>
      </c>
      <c r="BQ959" s="21">
        <v>-1.12234366708</v>
      </c>
      <c r="BY959" s="21">
        <v>30.635999999999999</v>
      </c>
      <c r="BZ959" s="21">
        <v>4.5146975013100003E-3</v>
      </c>
      <c r="CA959" s="21">
        <v>-1.1125756573100001</v>
      </c>
      <c r="CI959" s="21">
        <v>30.635999999999999</v>
      </c>
      <c r="CJ959" s="24">
        <v>1.49629750131E-3</v>
      </c>
      <c r="CK959" s="21">
        <v>-0.63882718356500001</v>
      </c>
      <c r="CS959" s="21">
        <v>30.635999999999999</v>
      </c>
      <c r="CT959" s="21">
        <v>-1.5010249868799999E-4</v>
      </c>
      <c r="CU959" s="21">
        <v>1.0656905209500001</v>
      </c>
    </row>
    <row r="960" spans="2:99" ht="15" thickBot="1" x14ac:dyDescent="0.35">
      <c r="B960" s="23">
        <v>30.635999999999999</v>
      </c>
      <c r="C960" s="23">
        <v>-4.58377374401E-4</v>
      </c>
      <c r="D960" s="18">
        <f t="shared" si="40"/>
        <v>-2.0710175772792527E-3</v>
      </c>
      <c r="E960" s="1">
        <f t="shared" si="41"/>
        <v>28.895649154880136</v>
      </c>
      <c r="Q960" s="21">
        <v>30.6693</v>
      </c>
      <c r="R960" s="21">
        <v>6.7296563907800002E-4</v>
      </c>
      <c r="S960" s="21">
        <v>0.76906702605599997</v>
      </c>
      <c r="AA960" s="21">
        <v>30.6693</v>
      </c>
      <c r="AB960" s="21">
        <v>8.0120166212100004E-4</v>
      </c>
      <c r="AC960" s="21">
        <v>0.22401344835199999</v>
      </c>
      <c r="AK960" s="21">
        <v>30.6693</v>
      </c>
      <c r="AL960" s="21">
        <v>5.0634975013099997E-3</v>
      </c>
      <c r="AM960" s="21">
        <v>1.18290663817</v>
      </c>
      <c r="AU960" s="21">
        <v>30.6693</v>
      </c>
      <c r="AV960" s="21">
        <v>8.6306975013100001E-3</v>
      </c>
      <c r="AW960" s="21">
        <v>1.07545853072</v>
      </c>
      <c r="BE960" s="21">
        <v>30.6693</v>
      </c>
      <c r="BF960" s="21">
        <v>6.1610975013100004E-3</v>
      </c>
      <c r="BG960" s="21">
        <v>-1.0979236426600001</v>
      </c>
      <c r="BO960" s="21">
        <v>30.6693</v>
      </c>
      <c r="BP960" s="21">
        <v>4.5146975013100003E-3</v>
      </c>
      <c r="BQ960" s="21">
        <v>-1.05885160359</v>
      </c>
      <c r="BY960" s="21">
        <v>30.6693</v>
      </c>
      <c r="BZ960" s="21">
        <v>4.2402975013100001E-3</v>
      </c>
      <c r="CA960" s="21">
        <v>-1.1174596621999999</v>
      </c>
      <c r="CI960" s="21">
        <v>30.6693</v>
      </c>
      <c r="CJ960" s="21">
        <v>2.0450975013100001E-3</v>
      </c>
      <c r="CK960" s="21">
        <v>-0.91233145706999996</v>
      </c>
      <c r="CS960" s="21">
        <v>30.6693</v>
      </c>
      <c r="CT960" s="21">
        <v>1.2429750131199999E-4</v>
      </c>
      <c r="CU960" s="21">
        <v>1.1780226332799999</v>
      </c>
    </row>
    <row r="961" spans="2:99" ht="15" thickBot="1" x14ac:dyDescent="0.35">
      <c r="B961" s="23">
        <v>30.6693</v>
      </c>
      <c r="C961" s="23">
        <v>6.3922262559899996E-4</v>
      </c>
      <c r="D961" s="18">
        <f t="shared" si="40"/>
        <v>-1.2888075176981091E-3</v>
      </c>
      <c r="E961" s="1">
        <f t="shared" si="41"/>
        <v>41.303335927358575</v>
      </c>
      <c r="Q961" s="21">
        <v>30.7026</v>
      </c>
      <c r="R961" s="21">
        <v>6.7296563907800002E-4</v>
      </c>
      <c r="S961" s="21">
        <v>0.671386928376</v>
      </c>
      <c r="AA961" s="21">
        <v>30.7026</v>
      </c>
      <c r="AB961" s="21">
        <v>8.0120166212100004E-4</v>
      </c>
      <c r="AC961" s="21">
        <v>-5.9258834920600002E-2</v>
      </c>
      <c r="AK961" s="21">
        <v>30.7026</v>
      </c>
      <c r="AL961" s="21">
        <v>5.8866975013100002E-3</v>
      </c>
      <c r="AM961" s="21">
        <v>1.18290663817</v>
      </c>
      <c r="AU961" s="21">
        <v>30.7026</v>
      </c>
      <c r="AV961" s="21">
        <v>1.0825897501300001E-2</v>
      </c>
      <c r="AW961" s="21">
        <v>0.89475035001199998</v>
      </c>
      <c r="BE961" s="21">
        <v>30.7026</v>
      </c>
      <c r="BF961" s="21">
        <v>2.8682975013100001E-3</v>
      </c>
      <c r="BG961" s="21">
        <v>-1.0539675987099999</v>
      </c>
      <c r="BO961" s="21">
        <v>30.7026</v>
      </c>
      <c r="BP961" s="21">
        <v>3.1426975013099999E-3</v>
      </c>
      <c r="BQ961" s="21">
        <v>-0.88791143265000005</v>
      </c>
      <c r="BY961" s="21">
        <v>30.7026</v>
      </c>
      <c r="BZ961" s="21">
        <v>3.9658975013099999E-3</v>
      </c>
      <c r="CA961" s="21">
        <v>-1.0686196133600001</v>
      </c>
      <c r="CI961" s="21">
        <v>30.7026</v>
      </c>
      <c r="CJ961" s="21">
        <v>1.7706975013099999E-3</v>
      </c>
      <c r="CK961" s="21">
        <v>-1.07350361824</v>
      </c>
      <c r="CS961" s="21">
        <v>30.7026</v>
      </c>
      <c r="CT961" s="21">
        <v>1.2429750131199999E-4</v>
      </c>
      <c r="CU961" s="21">
        <v>1.1780226332799999</v>
      </c>
    </row>
    <row r="962" spans="2:99" ht="15" thickBot="1" x14ac:dyDescent="0.35">
      <c r="B962" s="23">
        <v>30.7026</v>
      </c>
      <c r="C962" s="23">
        <v>1.7368226256E-3</v>
      </c>
      <c r="D962" s="18">
        <f t="shared" si="40"/>
        <v>-3.749316024973168E-4</v>
      </c>
      <c r="E962" s="1">
        <f t="shared" si="41"/>
        <v>49.550065776521045</v>
      </c>
      <c r="Q962" s="21">
        <v>30.735900000000001</v>
      </c>
      <c r="R962" s="24">
        <v>6.7296563907800002E-4</v>
      </c>
      <c r="S962" s="21">
        <v>0.56882282581200005</v>
      </c>
      <c r="AA962" s="21">
        <v>30.735900000000001</v>
      </c>
      <c r="AB962" s="24">
        <v>8.0120166212100004E-4</v>
      </c>
      <c r="AC962" s="21">
        <v>-0.34741512307700001</v>
      </c>
      <c r="AK962" s="21">
        <v>30.735900000000001</v>
      </c>
      <c r="AL962" s="24">
        <v>6.7098975013099998E-3</v>
      </c>
      <c r="AM962" s="21">
        <v>1.1194145746799999</v>
      </c>
      <c r="AU962" s="21">
        <v>30.735900000000001</v>
      </c>
      <c r="AV962" s="24">
        <v>1.2746697501299999E-2</v>
      </c>
      <c r="AW962" s="21">
        <v>0.63589809115999996</v>
      </c>
      <c r="BE962" s="21">
        <v>30.735900000000001</v>
      </c>
      <c r="BF962" s="24">
        <v>1.2429750131199999E-4</v>
      </c>
      <c r="BG962" s="21">
        <v>-0.89767944241800002</v>
      </c>
      <c r="BO962" s="21">
        <v>30.735900000000001</v>
      </c>
      <c r="BP962" s="24">
        <v>6.7309750131300001E-4</v>
      </c>
      <c r="BQ962" s="21">
        <v>-0.63882718356500001</v>
      </c>
      <c r="BY962" s="21">
        <v>30.735900000000001</v>
      </c>
      <c r="BZ962" s="24">
        <v>2.8682975013100001E-3</v>
      </c>
      <c r="CA962" s="21">
        <v>-0.90744745218599998</v>
      </c>
      <c r="CI962" s="21">
        <v>30.735900000000001</v>
      </c>
      <c r="CJ962" s="21">
        <v>2.0450975013100001E-3</v>
      </c>
      <c r="CK962" s="21">
        <v>-1.09303963778</v>
      </c>
      <c r="CS962" s="21">
        <v>30.735900000000001</v>
      </c>
      <c r="CT962" s="21">
        <v>1.2429750131199999E-4</v>
      </c>
      <c r="CU962" s="21">
        <v>1.09499455026</v>
      </c>
    </row>
    <row r="963" spans="2:99" ht="15" thickBot="1" x14ac:dyDescent="0.35">
      <c r="B963" s="23">
        <v>30.735900000000001</v>
      </c>
      <c r="C963" s="23">
        <v>2.5600226256000001E-3</v>
      </c>
      <c r="D963" s="18">
        <f t="shared" si="40"/>
        <v>6.0150803664174623E-4</v>
      </c>
      <c r="E963" s="1">
        <f t="shared" si="41"/>
        <v>42.619771057359095</v>
      </c>
      <c r="Q963" s="21">
        <v>30.769200000000001</v>
      </c>
      <c r="R963" s="21">
        <v>6.7296563907800002E-4</v>
      </c>
      <c r="S963" s="21">
        <v>0.45649071347999998</v>
      </c>
      <c r="AA963" s="21">
        <v>30.769200000000001</v>
      </c>
      <c r="AB963" s="21">
        <v>2.5240166212099998E-4</v>
      </c>
      <c r="AC963" s="21">
        <v>-0.61603539169699995</v>
      </c>
      <c r="AK963" s="21">
        <v>30.769200000000001</v>
      </c>
      <c r="AL963" s="21">
        <v>6.7098975013099998E-3</v>
      </c>
      <c r="AM963" s="21">
        <v>0.98754644280799997</v>
      </c>
      <c r="AU963" s="21">
        <v>30.769200000000001</v>
      </c>
      <c r="AV963" s="21">
        <v>1.3569897501300001E-2</v>
      </c>
      <c r="AW963" s="21">
        <v>0.328205783468</v>
      </c>
      <c r="BE963" s="21">
        <v>30.769200000000001</v>
      </c>
      <c r="BF963" s="21">
        <v>-2.8941024986899998E-3</v>
      </c>
      <c r="BG963" s="21">
        <v>-0.64859519333299998</v>
      </c>
      <c r="BO963" s="21">
        <v>30.769200000000001</v>
      </c>
      <c r="BP963" s="21">
        <v>-1.2477024986899999E-3</v>
      </c>
      <c r="BQ963" s="21">
        <v>-0.32625087098900002</v>
      </c>
      <c r="BY963" s="21">
        <v>30.769200000000001</v>
      </c>
      <c r="BZ963" s="21">
        <v>2.0450975013100001E-3</v>
      </c>
      <c r="CA963" s="21">
        <v>-0.65836320310100005</v>
      </c>
      <c r="CI963" s="21">
        <v>30.769200000000001</v>
      </c>
      <c r="CJ963" s="21">
        <v>2.0450975013100001E-3</v>
      </c>
      <c r="CK963" s="21">
        <v>-1.0881556328899999</v>
      </c>
      <c r="CS963" s="21">
        <v>30.769200000000001</v>
      </c>
      <c r="CT963" s="21">
        <v>3.9869750131199999E-4</v>
      </c>
      <c r="CU963" s="21">
        <v>0.88009833536000004</v>
      </c>
    </row>
    <row r="964" spans="2:99" ht="15" thickBot="1" x14ac:dyDescent="0.35">
      <c r="B964" s="23">
        <v>30.769200000000001</v>
      </c>
      <c r="C964" s="23">
        <v>3.6576226255999999E-3</v>
      </c>
      <c r="D964" s="18">
        <f t="shared" si="40"/>
        <v>1.5670763041977613E-3</v>
      </c>
      <c r="E964" s="1">
        <f t="shared" si="41"/>
        <v>48.559821354760366</v>
      </c>
      <c r="Q964" s="21">
        <v>30.802499999999998</v>
      </c>
      <c r="R964" s="21">
        <v>9.4736563907799997E-4</v>
      </c>
      <c r="S964" s="21">
        <v>0.33439059137999999</v>
      </c>
      <c r="AA964" s="21">
        <v>30.802499999999998</v>
      </c>
      <c r="AB964" s="21">
        <v>5.2680166212099998E-4</v>
      </c>
      <c r="AC964" s="21">
        <v>-0.85535163101300005</v>
      </c>
      <c r="AK964" s="21">
        <v>30.802499999999998</v>
      </c>
      <c r="AL964" s="21">
        <v>6.1610975013100004E-3</v>
      </c>
      <c r="AM964" s="21">
        <v>0.76776622302800002</v>
      </c>
      <c r="AU964" s="21">
        <v>30.802499999999998</v>
      </c>
      <c r="AV964" s="21">
        <v>1.3569897501300001E-2</v>
      </c>
      <c r="AW964" s="21">
        <v>-1.3674558412700001E-2</v>
      </c>
      <c r="BE964" s="21">
        <v>30.802499999999998</v>
      </c>
      <c r="BF964" s="21">
        <v>-5.6381024986899998E-3</v>
      </c>
      <c r="BG964" s="21">
        <v>-0.345786890525</v>
      </c>
      <c r="BO964" s="21">
        <v>30.802499999999998</v>
      </c>
      <c r="BP964" s="21">
        <v>-2.8941024986899998E-3</v>
      </c>
      <c r="BQ964" s="21">
        <v>9.7745623931599999E-4</v>
      </c>
      <c r="BY964" s="21">
        <v>30.802499999999998</v>
      </c>
      <c r="BZ964" s="21">
        <v>6.7309750131300001E-4</v>
      </c>
      <c r="CA964" s="21">
        <v>-0.35067089540899998</v>
      </c>
      <c r="CI964" s="21">
        <v>30.802499999999998</v>
      </c>
      <c r="CJ964" s="21">
        <v>1.7706975013099999E-3</v>
      </c>
      <c r="CK964" s="21">
        <v>-1.04419958894</v>
      </c>
      <c r="CS964" s="21">
        <v>30.802499999999998</v>
      </c>
      <c r="CT964" s="21">
        <v>3.9869750131199999E-4</v>
      </c>
      <c r="CU964" s="21">
        <v>0.55287000813200005</v>
      </c>
    </row>
    <row r="965" spans="2:99" ht="15" thickBot="1" x14ac:dyDescent="0.35">
      <c r="B965" s="23">
        <v>30.802499999999998</v>
      </c>
      <c r="C965" s="23">
        <v>4.2064226256000002E-3</v>
      </c>
      <c r="D965" s="18">
        <f t="shared" si="40"/>
        <v>2.4495260784985463E-3</v>
      </c>
      <c r="E965" s="1">
        <f t="shared" si="41"/>
        <v>34.296505302411241</v>
      </c>
      <c r="Q965" s="21">
        <v>30.835799999999999</v>
      </c>
      <c r="R965" s="21">
        <v>3.9856563907800002E-4</v>
      </c>
      <c r="S965" s="21">
        <v>0.21229046928</v>
      </c>
      <c r="AA965" s="21">
        <v>30.835799999999999</v>
      </c>
      <c r="AB965" s="21">
        <v>2.5240166212099998E-4</v>
      </c>
      <c r="AC965" s="21">
        <v>-1.0458278214900001</v>
      </c>
      <c r="AK965" s="21">
        <v>30.835799999999999</v>
      </c>
      <c r="AL965" s="21">
        <v>5.3378975013099999E-3</v>
      </c>
      <c r="AM965" s="21">
        <v>0.47960993487199999</v>
      </c>
      <c r="AU965" s="21">
        <v>30.835799999999999</v>
      </c>
      <c r="AV965" s="21">
        <v>1.24722975013E-2</v>
      </c>
      <c r="AW965" s="21">
        <v>-0.35555490029300002</v>
      </c>
      <c r="BE965" s="21">
        <v>30.835799999999999</v>
      </c>
      <c r="BF965" s="21">
        <v>-8.1077024986900004E-3</v>
      </c>
      <c r="BG965" s="21">
        <v>-1.8558563296700002E-2</v>
      </c>
      <c r="BO965" s="21">
        <v>30.835799999999999</v>
      </c>
      <c r="BP965" s="21">
        <v>-4.8149024986900001E-3</v>
      </c>
      <c r="BQ965" s="21">
        <v>0.33797379323600002</v>
      </c>
      <c r="BY965" s="21">
        <v>30.835799999999999</v>
      </c>
      <c r="BZ965" s="21">
        <v>-1.5010249868799999E-4</v>
      </c>
      <c r="CA965" s="21">
        <v>-1.3674558412700001E-2</v>
      </c>
      <c r="CI965" s="21">
        <v>30.835799999999999</v>
      </c>
      <c r="CJ965" s="21">
        <v>1.49629750131E-3</v>
      </c>
      <c r="CK965" s="21">
        <v>-0.85372339846199996</v>
      </c>
      <c r="CS965" s="21">
        <v>30.835799999999999</v>
      </c>
      <c r="CT965" s="21">
        <v>9.4749750131299995E-4</v>
      </c>
      <c r="CU965" s="21">
        <v>0.16214961741100001</v>
      </c>
    </row>
    <row r="966" spans="2:99" ht="15" thickBot="1" x14ac:dyDescent="0.35">
      <c r="B966" s="23">
        <v>30.835799999999999</v>
      </c>
      <c r="C966" s="23">
        <v>4.4808226256000004E-3</v>
      </c>
      <c r="D966" s="18">
        <f t="shared" si="40"/>
        <v>3.1832020814854122E-3</v>
      </c>
      <c r="E966" s="1">
        <f t="shared" si="41"/>
        <v>18.709100850091559</v>
      </c>
      <c r="Q966" s="21">
        <v>30.8691</v>
      </c>
      <c r="R966" s="21">
        <v>6.7296563907800002E-4</v>
      </c>
      <c r="S966" s="21">
        <v>7.5538332527500002E-2</v>
      </c>
      <c r="AA966" s="21">
        <v>30.8691</v>
      </c>
      <c r="AB966" s="21">
        <v>2.5240166212099998E-4</v>
      </c>
      <c r="AC966" s="21">
        <v>-1.1825799582400001</v>
      </c>
      <c r="AK966" s="21">
        <v>30.8691</v>
      </c>
      <c r="AL966" s="21">
        <v>4.2402975013100001E-3</v>
      </c>
      <c r="AM966" s="21">
        <v>0.15238160764299999</v>
      </c>
      <c r="AU966" s="21">
        <v>30.8691</v>
      </c>
      <c r="AV966" s="21">
        <v>1.05514975013E-2</v>
      </c>
      <c r="AW966" s="21">
        <v>-0.66324720798500003</v>
      </c>
      <c r="BE966" s="21">
        <v>30.8691</v>
      </c>
      <c r="BF966" s="21">
        <v>-9.7541024986899996E-3</v>
      </c>
      <c r="BG966" s="21">
        <v>0.313553768816</v>
      </c>
      <c r="BO966" s="21">
        <v>30.8691</v>
      </c>
      <c r="BP966" s="21">
        <v>-5.9125024986899999E-3</v>
      </c>
      <c r="BQ966" s="21">
        <v>0.65055010581200001</v>
      </c>
      <c r="BY966" s="21">
        <v>30.8691</v>
      </c>
      <c r="BZ966" s="21">
        <v>-1.2477024986899999E-3</v>
      </c>
      <c r="CA966" s="21">
        <v>0.32332177858400002</v>
      </c>
      <c r="CI966" s="21">
        <v>30.8691</v>
      </c>
      <c r="CJ966" s="24">
        <v>1.22189750131E-3</v>
      </c>
      <c r="CK966" s="21">
        <v>-0.57533512007300003</v>
      </c>
      <c r="CS966" s="21">
        <v>30.8691</v>
      </c>
      <c r="CT966" s="21">
        <v>6.7309750131300001E-4</v>
      </c>
      <c r="CU966" s="21">
        <v>-0.25299079772900002</v>
      </c>
    </row>
    <row r="967" spans="2:99" ht="15" thickBot="1" x14ac:dyDescent="0.35">
      <c r="B967" s="23">
        <v>30.8691</v>
      </c>
      <c r="C967" s="23">
        <v>4.2064226256000002E-3</v>
      </c>
      <c r="D967" s="18">
        <f t="shared" si="40"/>
        <v>3.7139236308120515E-3</v>
      </c>
      <c r="E967" s="1">
        <f t="shared" si="41"/>
        <v>2.6950584429682216</v>
      </c>
      <c r="Q967" s="21">
        <v>30.9024</v>
      </c>
      <c r="R967" s="21">
        <v>3.9856563907800002E-4</v>
      </c>
      <c r="S967" s="21">
        <v>-6.1213804224699998E-2</v>
      </c>
      <c r="AA967" s="21">
        <v>30.9024</v>
      </c>
      <c r="AB967" s="21">
        <v>2.5240166212099998E-4</v>
      </c>
      <c r="AC967" s="21">
        <v>-1.2314200070800001</v>
      </c>
      <c r="AK967" s="21">
        <v>30.9024</v>
      </c>
      <c r="AL967" s="21">
        <v>2.59389750131E-3</v>
      </c>
      <c r="AM967" s="21">
        <v>-0.184614729353</v>
      </c>
      <c r="AU967" s="21">
        <v>30.9024</v>
      </c>
      <c r="AV967" s="21">
        <v>8.0818975013099998E-3</v>
      </c>
      <c r="AW967" s="21">
        <v>-0.90744745218599998</v>
      </c>
      <c r="BE967" s="21">
        <v>30.9024</v>
      </c>
      <c r="BF967" s="21">
        <v>-1.0302902498700001E-2</v>
      </c>
      <c r="BG967" s="21">
        <v>0.62613008139199999</v>
      </c>
      <c r="BO967" s="21">
        <v>30.9024</v>
      </c>
      <c r="BP967" s="21">
        <v>-7.0101024986899997E-3</v>
      </c>
      <c r="BQ967" s="21">
        <v>0.89963435489599997</v>
      </c>
      <c r="BY967" s="21">
        <v>30.9024</v>
      </c>
      <c r="BZ967" s="21">
        <v>-2.3453024986899999E-3</v>
      </c>
      <c r="CA967" s="21">
        <v>0.64566610092800003</v>
      </c>
      <c r="CI967" s="21">
        <v>30.9024</v>
      </c>
      <c r="CJ967" s="21">
        <v>9.4749750131299995E-4</v>
      </c>
      <c r="CK967" s="21">
        <v>-0.24810679284500001</v>
      </c>
      <c r="CS967" s="21">
        <v>30.9024</v>
      </c>
      <c r="CT967" s="21">
        <v>1.22189750131E-3</v>
      </c>
      <c r="CU967" s="21">
        <v>-0.62417516891299996</v>
      </c>
    </row>
    <row r="968" spans="2:99" ht="15" thickBot="1" x14ac:dyDescent="0.35">
      <c r="B968" s="23">
        <v>30.9024</v>
      </c>
      <c r="C968" s="23">
        <v>4.2064226256000002E-3</v>
      </c>
      <c r="D968" s="18">
        <f t="shared" si="40"/>
        <v>4.0029833035710553E-3</v>
      </c>
      <c r="E968" s="1">
        <f t="shared" si="41"/>
        <v>0.45986175275107499</v>
      </c>
      <c r="Q968" s="21">
        <v>30.935700000000001</v>
      </c>
      <c r="R968" s="21">
        <v>6.7296563907800002E-4</v>
      </c>
      <c r="S968" s="21">
        <v>-0.19796594097699999</v>
      </c>
      <c r="AA968" s="21">
        <v>30.935700000000001</v>
      </c>
      <c r="AB968" s="24">
        <v>-2.1998337878599999E-5</v>
      </c>
      <c r="AC968" s="21">
        <v>-1.2363040119699999</v>
      </c>
      <c r="AK968" s="21">
        <v>30.935700000000001</v>
      </c>
      <c r="AL968" s="21">
        <v>1.22189750131E-3</v>
      </c>
      <c r="AM968" s="21">
        <v>-0.50695905169699995</v>
      </c>
      <c r="AU968" s="21">
        <v>30.935700000000001</v>
      </c>
      <c r="AV968" s="21">
        <v>4.7890975013100004E-3</v>
      </c>
      <c r="AW968" s="21">
        <v>-1.0686196133600001</v>
      </c>
      <c r="BE968" s="21">
        <v>30.935700000000001</v>
      </c>
      <c r="BF968" s="21">
        <v>-1.05773024987E-2</v>
      </c>
      <c r="BG968" s="21">
        <v>0.88009833536000004</v>
      </c>
      <c r="BO968" s="21">
        <v>30.935700000000001</v>
      </c>
      <c r="BP968" s="21">
        <v>-6.7357024986900004E-3</v>
      </c>
      <c r="BQ968" s="21">
        <v>1.07545853072</v>
      </c>
      <c r="BY968" s="21">
        <v>30.935700000000001</v>
      </c>
      <c r="BZ968" s="21">
        <v>-2.8941024986899998E-3</v>
      </c>
      <c r="CA968" s="21">
        <v>0.89963435489599997</v>
      </c>
      <c r="CI968" s="21">
        <v>30.935700000000001</v>
      </c>
      <c r="CJ968" s="21">
        <v>3.9869750131199999E-4</v>
      </c>
      <c r="CK968" s="21">
        <v>0.113309568571</v>
      </c>
      <c r="CS968" s="21">
        <v>30.935700000000001</v>
      </c>
      <c r="CT968" s="21">
        <v>1.22189750131E-3</v>
      </c>
      <c r="CU968" s="21">
        <v>-0.92209946683800004</v>
      </c>
    </row>
    <row r="969" spans="2:99" ht="15" thickBot="1" x14ac:dyDescent="0.35">
      <c r="B969" s="23">
        <v>30.935700000000001</v>
      </c>
      <c r="C969" s="23">
        <v>3.3832226256000002E-3</v>
      </c>
      <c r="D969" s="18">
        <f t="shared" si="40"/>
        <v>4.0299665903122178E-3</v>
      </c>
      <c r="E969" s="1">
        <f t="shared" si="41"/>
        <v>4.6475306210186469</v>
      </c>
      <c r="Q969" s="21">
        <v>30.969000000000001</v>
      </c>
      <c r="R969" s="21">
        <v>3.9856563907800002E-4</v>
      </c>
      <c r="S969" s="21">
        <v>-0.32983407284499999</v>
      </c>
      <c r="AA969" s="21">
        <v>30.969000000000001</v>
      </c>
      <c r="AB969" s="21">
        <v>2.5240166212099998E-4</v>
      </c>
      <c r="AC969" s="21">
        <v>-1.2314200070800001</v>
      </c>
      <c r="AK969" s="21">
        <v>30.969000000000001</v>
      </c>
      <c r="AL969" s="21">
        <v>-4.2450249868800002E-4</v>
      </c>
      <c r="AM969" s="21">
        <v>-0.78534733008500002</v>
      </c>
      <c r="AU969" s="21">
        <v>30.969000000000001</v>
      </c>
      <c r="AV969" s="21">
        <v>9.4749750131299995E-4</v>
      </c>
      <c r="AW969" s="21">
        <v>-1.09303963778</v>
      </c>
      <c r="BE969" s="21">
        <v>30.969000000000001</v>
      </c>
      <c r="BF969" s="21">
        <v>-9.7541024986899996E-3</v>
      </c>
      <c r="BG969" s="21">
        <v>1.0656905209500001</v>
      </c>
      <c r="BO969" s="21">
        <v>30.969000000000001</v>
      </c>
      <c r="BP969" s="21">
        <v>-6.4613024986900002E-3</v>
      </c>
      <c r="BQ969" s="21">
        <v>1.18290663817</v>
      </c>
      <c r="BY969" s="21">
        <v>30.969000000000001</v>
      </c>
      <c r="BZ969" s="21">
        <v>-3.16850249869E-3</v>
      </c>
      <c r="CA969" s="21">
        <v>1.0803425356</v>
      </c>
      <c r="CI969" s="21">
        <v>30.969000000000001</v>
      </c>
      <c r="CJ969" s="21">
        <v>1.2429750131199999E-4</v>
      </c>
      <c r="CK969" s="21">
        <v>0.46007391533600001</v>
      </c>
      <c r="CS969" s="21">
        <v>30.969000000000001</v>
      </c>
      <c r="CT969" s="21">
        <v>9.4749750131299995E-4</v>
      </c>
      <c r="CU969" s="21">
        <v>-1.07838762313</v>
      </c>
    </row>
    <row r="970" spans="2:99" ht="15" thickBot="1" x14ac:dyDescent="0.35">
      <c r="B970" s="23">
        <v>30.969000000000001</v>
      </c>
      <c r="C970" s="23">
        <v>2.8344226255999998E-3</v>
      </c>
      <c r="D970" s="18">
        <f t="shared" si="40"/>
        <v>3.7941874048347895E-3</v>
      </c>
      <c r="E970" s="1">
        <f t="shared" si="41"/>
        <v>10.234982571773385</v>
      </c>
      <c r="Q970" s="21">
        <v>31.002300000000002</v>
      </c>
      <c r="R970" s="21">
        <v>6.7296563907800002E-4</v>
      </c>
      <c r="S970" s="21">
        <v>-0.461702204713</v>
      </c>
      <c r="AA970" s="21">
        <v>31.002300000000002</v>
      </c>
      <c r="AB970" s="24">
        <v>-2.1998337878599999E-5</v>
      </c>
      <c r="AC970" s="21">
        <v>-1.17769595336</v>
      </c>
      <c r="AK970" s="21">
        <v>31.002300000000002</v>
      </c>
      <c r="AL970" s="21">
        <v>-2.0709024986899998E-3</v>
      </c>
      <c r="AM970" s="21">
        <v>-0.99535954009799998</v>
      </c>
      <c r="AU970" s="21">
        <v>31.002300000000002</v>
      </c>
      <c r="AV970" s="21">
        <v>-2.3453024986899999E-3</v>
      </c>
      <c r="AW970" s="21">
        <v>-1.0881556328899999</v>
      </c>
      <c r="BE970" s="21">
        <v>31.002300000000002</v>
      </c>
      <c r="BF970" s="21">
        <v>-8.1077024986900004E-3</v>
      </c>
      <c r="BG970" s="21">
        <v>1.16825462352</v>
      </c>
      <c r="BO970" s="21">
        <v>31.002300000000002</v>
      </c>
      <c r="BP970" s="21">
        <v>-5.3637024986899996E-3</v>
      </c>
      <c r="BQ970" s="21">
        <v>1.21709467236</v>
      </c>
      <c r="BY970" s="21">
        <v>31.002300000000002</v>
      </c>
      <c r="BZ970" s="21">
        <v>-3.4429024986900002E-3</v>
      </c>
      <c r="CA970" s="21">
        <v>1.18290663817</v>
      </c>
      <c r="CI970" s="21">
        <v>31.002300000000002</v>
      </c>
      <c r="CJ970" s="21">
        <v>-4.2450249868800002E-4</v>
      </c>
      <c r="CK970" s="21">
        <v>0.76776622302800002</v>
      </c>
      <c r="CS970" s="21">
        <v>31.002300000000002</v>
      </c>
      <c r="CT970" s="21">
        <v>1.22189750131E-3</v>
      </c>
      <c r="CU970" s="21">
        <v>-1.0832716280100001</v>
      </c>
    </row>
    <row r="971" spans="2:99" ht="15" thickBot="1" x14ac:dyDescent="0.35">
      <c r="B971" s="23">
        <v>31.002300000000002</v>
      </c>
      <c r="C971" s="23">
        <v>1.7368226256E-3</v>
      </c>
      <c r="D971" s="18">
        <f t="shared" si="40"/>
        <v>3.3146390054994692E-3</v>
      </c>
      <c r="E971" s="1">
        <f t="shared" si="41"/>
        <v>27.661161429767404</v>
      </c>
      <c r="Q971" s="21">
        <v>31.035599999999999</v>
      </c>
      <c r="R971" s="21">
        <v>6.7296563907800002E-4</v>
      </c>
      <c r="S971" s="21">
        <v>-0.58868633169700002</v>
      </c>
      <c r="AA971" s="21">
        <v>31.035599999999999</v>
      </c>
      <c r="AB971" s="21">
        <v>2.5240166212099998E-4</v>
      </c>
      <c r="AC971" s="21">
        <v>-1.0458278214900001</v>
      </c>
      <c r="AK971" s="21">
        <v>31.035599999999999</v>
      </c>
      <c r="AL971" s="21">
        <v>-2.8941024986899998E-3</v>
      </c>
      <c r="AM971" s="21">
        <v>-1.0832716280100001</v>
      </c>
      <c r="AU971" s="21">
        <v>31.035599999999999</v>
      </c>
      <c r="AV971" s="21">
        <v>-5.9125024986899999E-3</v>
      </c>
      <c r="AW971" s="21">
        <v>-1.07350361824</v>
      </c>
      <c r="BE971" s="21">
        <v>31.035599999999999</v>
      </c>
      <c r="BF971" s="21">
        <v>-5.6381024986899998E-3</v>
      </c>
      <c r="BG971" s="21">
        <v>1.2073266625900001</v>
      </c>
      <c r="BO971" s="21">
        <v>31.035599999999999</v>
      </c>
      <c r="BP971" s="21">
        <v>-3.9917024986899996E-3</v>
      </c>
      <c r="BQ971" s="21">
        <v>1.1487186039799999</v>
      </c>
      <c r="BY971" s="21">
        <v>31.035599999999999</v>
      </c>
      <c r="BZ971" s="21">
        <v>-3.4429024986900002E-3</v>
      </c>
      <c r="CA971" s="21">
        <v>1.2122106674699999</v>
      </c>
      <c r="CI971" s="21">
        <v>31.035599999999999</v>
      </c>
      <c r="CJ971" s="21">
        <v>-6.9890249868699995E-4</v>
      </c>
      <c r="CK971" s="21">
        <v>1.00219845746</v>
      </c>
      <c r="CS971" s="21">
        <v>31.035599999999999</v>
      </c>
      <c r="CT971" s="21">
        <v>9.4749750131299995E-4</v>
      </c>
      <c r="CU971" s="21">
        <v>-1.07350361824</v>
      </c>
    </row>
    <row r="972" spans="2:99" ht="15" thickBot="1" x14ac:dyDescent="0.35">
      <c r="B972" s="23">
        <v>31.035599999999999</v>
      </c>
      <c r="C972" s="23">
        <v>6.3922262559899996E-4</v>
      </c>
      <c r="D972" s="18">
        <f t="shared" si="40"/>
        <v>2.6284715623485192E-3</v>
      </c>
      <c r="E972" s="1">
        <f t="shared" si="41"/>
        <v>43.967903692878814</v>
      </c>
      <c r="Q972" s="21">
        <v>31.068899999999999</v>
      </c>
      <c r="R972" s="21">
        <v>3.9856563907800002E-4</v>
      </c>
      <c r="S972" s="21">
        <v>-0.70101844402900004</v>
      </c>
      <c r="AA972" s="21">
        <v>31.068899999999999</v>
      </c>
      <c r="AB972" s="24">
        <v>-2.1998337878599999E-5</v>
      </c>
      <c r="AC972" s="21">
        <v>-0.86023563589700003</v>
      </c>
      <c r="AK972" s="21">
        <v>31.068899999999999</v>
      </c>
      <c r="AL972" s="21">
        <v>-4.2661024986899998E-3</v>
      </c>
      <c r="AM972" s="21">
        <v>-1.0832716280100001</v>
      </c>
      <c r="AU972" s="21">
        <v>31.068899999999999</v>
      </c>
      <c r="AV972" s="21">
        <v>-8.3821024986899997E-3</v>
      </c>
      <c r="AW972" s="21">
        <v>-0.95140349614200004</v>
      </c>
      <c r="BE972" s="21">
        <v>31.068899999999999</v>
      </c>
      <c r="BF972" s="21">
        <v>-2.6197024986900001E-3</v>
      </c>
      <c r="BG972" s="21">
        <v>1.15360260886</v>
      </c>
      <c r="BO972" s="21">
        <v>31.068899999999999</v>
      </c>
      <c r="BP972" s="21">
        <v>-2.3453024986899999E-3</v>
      </c>
      <c r="BQ972" s="21">
        <v>1.0070824623400001</v>
      </c>
      <c r="BY972" s="21">
        <v>31.068899999999999</v>
      </c>
      <c r="BZ972" s="21">
        <v>-2.6197024986900001E-3</v>
      </c>
      <c r="CA972" s="21">
        <v>1.13895059421</v>
      </c>
      <c r="CI972" s="21">
        <v>31.068899999999999</v>
      </c>
      <c r="CJ972" s="21">
        <v>-9.7330249868700001E-4</v>
      </c>
      <c r="CK972" s="21">
        <v>1.1487186039799999</v>
      </c>
      <c r="CS972" s="21">
        <v>31.068899999999999</v>
      </c>
      <c r="CT972" s="24">
        <v>1.22189750131E-3</v>
      </c>
      <c r="CU972" s="21">
        <v>-0.96117150591</v>
      </c>
    </row>
    <row r="973" spans="2:99" ht="15" thickBot="1" x14ac:dyDescent="0.35">
      <c r="B973" s="23">
        <v>31.068899999999999</v>
      </c>
      <c r="C973" s="23">
        <v>-4.58377374401E-4</v>
      </c>
      <c r="D973" s="18">
        <f t="shared" si="40"/>
        <v>1.7881178729855307E-3</v>
      </c>
      <c r="E973" s="1">
        <f t="shared" si="41"/>
        <v>56.074898850336346</v>
      </c>
      <c r="Q973" s="21">
        <v>31.1022</v>
      </c>
      <c r="R973" s="21">
        <v>3.9856563907800002E-4</v>
      </c>
      <c r="S973" s="21">
        <v>-0.81335055636099995</v>
      </c>
      <c r="AA973" s="21">
        <v>31.1022</v>
      </c>
      <c r="AB973" s="24">
        <v>-2.1998337878599999E-5</v>
      </c>
      <c r="AC973" s="21">
        <v>-0.630687406349</v>
      </c>
      <c r="AK973" s="21">
        <v>31.1022</v>
      </c>
      <c r="AL973" s="21">
        <v>-4.54050249869E-3</v>
      </c>
      <c r="AM973" s="21">
        <v>-1.0832716280100001</v>
      </c>
      <c r="AU973" s="21">
        <v>31.1022</v>
      </c>
      <c r="AV973" s="21">
        <v>-1.05773024987E-2</v>
      </c>
      <c r="AW973" s="21">
        <v>-0.73650728124499998</v>
      </c>
      <c r="BE973" s="21">
        <v>31.1022</v>
      </c>
      <c r="BF973" s="21">
        <v>1.2429750131199999E-4</v>
      </c>
      <c r="BG973" s="21">
        <v>1.01685047211</v>
      </c>
      <c r="BO973" s="21">
        <v>31.1022</v>
      </c>
      <c r="BP973" s="21">
        <v>-1.5010249868799999E-4</v>
      </c>
      <c r="BQ973" s="21">
        <v>0.77753423279599998</v>
      </c>
      <c r="BY973" s="21">
        <v>31.1022</v>
      </c>
      <c r="BZ973" s="21">
        <v>-1.5221024986900001E-3</v>
      </c>
      <c r="CA973" s="21">
        <v>0.98754644280799997</v>
      </c>
      <c r="CI973" s="21">
        <v>31.1022</v>
      </c>
      <c r="CJ973" s="21">
        <v>-6.9890249868699995E-4</v>
      </c>
      <c r="CK973" s="21">
        <v>1.18779064305</v>
      </c>
      <c r="CS973" s="21">
        <v>31.1022</v>
      </c>
      <c r="CT973" s="24">
        <v>6.7309750131300001E-4</v>
      </c>
      <c r="CU973" s="21">
        <v>-0.702319247057</v>
      </c>
    </row>
    <row r="974" spans="2:99" ht="15" thickBot="1" x14ac:dyDescent="0.35">
      <c r="B974" s="23">
        <v>31.1022</v>
      </c>
      <c r="C974" s="23">
        <v>-1.2815773744E-3</v>
      </c>
      <c r="D974" s="18">
        <f t="shared" si="40"/>
        <v>8.5728933913561175E-4</v>
      </c>
      <c r="E974" s="1">
        <f t="shared" si="41"/>
        <v>50.830564647451446</v>
      </c>
      <c r="Q974" s="21">
        <v>31.1355</v>
      </c>
      <c r="R974" s="21">
        <v>3.9856563907800002E-4</v>
      </c>
      <c r="S974" s="21">
        <v>-0.91103065404200001</v>
      </c>
      <c r="AA974" s="21">
        <v>31.1355</v>
      </c>
      <c r="AB974" s="21">
        <v>5.2680166212099998E-4</v>
      </c>
      <c r="AC974" s="21">
        <v>-0.36695114261299999</v>
      </c>
      <c r="AK974" s="21">
        <v>31.1355</v>
      </c>
      <c r="AL974" s="21">
        <v>-5.3637024986899996E-3</v>
      </c>
      <c r="AM974" s="21">
        <v>-1.04419958894</v>
      </c>
      <c r="AU974" s="21">
        <v>31.1355</v>
      </c>
      <c r="AV974" s="21">
        <v>-1.19493024987E-2</v>
      </c>
      <c r="AW974" s="21">
        <v>-0.45811900285700002</v>
      </c>
      <c r="BE974" s="21">
        <v>31.1355</v>
      </c>
      <c r="BF974" s="21">
        <v>3.41709750131E-3</v>
      </c>
      <c r="BG974" s="21">
        <v>0.80683826209999998</v>
      </c>
      <c r="BO974" s="21">
        <v>31.1355</v>
      </c>
      <c r="BP974" s="21">
        <v>1.7706975013099999E-3</v>
      </c>
      <c r="BQ974" s="21">
        <v>0.48449393975600002</v>
      </c>
      <c r="BY974" s="21">
        <v>31.1355</v>
      </c>
      <c r="BZ974" s="21">
        <v>-9.7330249868700001E-4</v>
      </c>
      <c r="CA974" s="21">
        <v>0.76288221814400003</v>
      </c>
      <c r="CI974" s="21">
        <v>31.1355</v>
      </c>
      <c r="CJ974" s="21">
        <v>-6.9890249868699995E-4</v>
      </c>
      <c r="CK974" s="21">
        <v>1.1633706186299999</v>
      </c>
      <c r="CS974" s="21">
        <v>31.1355</v>
      </c>
      <c r="CT974" s="24">
        <v>6.7309750131300001E-4</v>
      </c>
      <c r="CU974" s="21">
        <v>-0.360438905177</v>
      </c>
    </row>
    <row r="975" spans="2:99" ht="15" thickBot="1" x14ac:dyDescent="0.35">
      <c r="B975" s="23">
        <v>31.1355</v>
      </c>
      <c r="C975" s="23">
        <v>-2.1047773744000001E-3</v>
      </c>
      <c r="D975" s="18">
        <f t="shared" si="40"/>
        <v>-9.3852219419660022E-5</v>
      </c>
      <c r="E975" s="1">
        <f t="shared" si="41"/>
        <v>44.931333099252278</v>
      </c>
      <c r="Q975" s="21">
        <v>31.168800000000001</v>
      </c>
      <c r="R975" s="21">
        <v>3.9856563907800002E-4</v>
      </c>
      <c r="S975" s="21">
        <v>-0.99894274195400001</v>
      </c>
      <c r="AA975" s="21">
        <v>31.168800000000001</v>
      </c>
      <c r="AB975" s="21">
        <v>5.2680166212099998E-4</v>
      </c>
      <c r="AC975" s="21">
        <v>-9.8330873992700005E-2</v>
      </c>
      <c r="AK975" s="21">
        <v>31.168800000000001</v>
      </c>
      <c r="AL975" s="21">
        <v>-4.8149024986900001E-3</v>
      </c>
      <c r="AM975" s="21">
        <v>-0.87814342288199998</v>
      </c>
      <c r="AU975" s="21">
        <v>31.168800000000001</v>
      </c>
      <c r="AV975" s="21">
        <v>-1.2223702498699999E-2</v>
      </c>
      <c r="AW975" s="21">
        <v>-0.13577468051300001</v>
      </c>
      <c r="BE975" s="21">
        <v>31.168800000000001</v>
      </c>
      <c r="BF975" s="21">
        <v>5.8866975013100002E-3</v>
      </c>
      <c r="BG975" s="21">
        <v>0.52356597882800004</v>
      </c>
      <c r="BO975" s="21">
        <v>31.168800000000001</v>
      </c>
      <c r="BP975" s="21">
        <v>3.9658975013099999E-3</v>
      </c>
      <c r="BQ975" s="21">
        <v>0.14749760275900001</v>
      </c>
      <c r="BY975" s="21">
        <v>31.168800000000001</v>
      </c>
      <c r="BZ975" s="21">
        <v>3.9869750131199999E-4</v>
      </c>
      <c r="CA975" s="21">
        <v>0.45518991045200002</v>
      </c>
      <c r="CI975" s="21">
        <v>31.168800000000001</v>
      </c>
      <c r="CJ975" s="21">
        <v>-6.9890249868699995E-4</v>
      </c>
      <c r="CK975" s="21">
        <v>1.0412704965299999</v>
      </c>
      <c r="CS975" s="21">
        <v>31.168800000000001</v>
      </c>
      <c r="CT975" s="24">
        <v>6.7309750131300001E-4</v>
      </c>
      <c r="CU975" s="21">
        <v>4.00494953114E-2</v>
      </c>
    </row>
    <row r="976" spans="2:99" ht="15" thickBot="1" x14ac:dyDescent="0.35">
      <c r="B976" s="23">
        <v>31.168800000000001</v>
      </c>
      <c r="C976" s="23">
        <v>-2.9279773744000002E-3</v>
      </c>
      <c r="D976" s="18">
        <f t="shared" si="40"/>
        <v>-9.939811788567828E-4</v>
      </c>
      <c r="E976" s="1">
        <f t="shared" si="41"/>
        <v>41.559347604173766</v>
      </c>
      <c r="Q976" s="21">
        <v>31.202100000000002</v>
      </c>
      <c r="R976" s="21">
        <v>1.2416563907799999E-4</v>
      </c>
      <c r="S976" s="21">
        <v>-1.0770868200999999</v>
      </c>
      <c r="AA976" s="21">
        <v>31.202100000000002</v>
      </c>
      <c r="AB976" s="21">
        <v>8.0120166212100004E-4</v>
      </c>
      <c r="AC976" s="21">
        <v>0.18494140928</v>
      </c>
      <c r="AK976" s="21">
        <v>31.202100000000002</v>
      </c>
      <c r="AL976" s="21">
        <v>-4.2661024986899998E-3</v>
      </c>
      <c r="AM976" s="21">
        <v>-0.64371118844899999</v>
      </c>
      <c r="AU976" s="21">
        <v>31.202100000000002</v>
      </c>
      <c r="AV976" s="21">
        <v>-1.19493024987E-2</v>
      </c>
      <c r="AW976" s="21">
        <v>0.20122165648400001</v>
      </c>
      <c r="BE976" s="21">
        <v>31.202100000000002</v>
      </c>
      <c r="BF976" s="21">
        <v>8.6306975013100001E-3</v>
      </c>
      <c r="BG976" s="21">
        <v>0.19145364671599999</v>
      </c>
      <c r="BO976" s="21">
        <v>31.202100000000002</v>
      </c>
      <c r="BP976" s="21">
        <v>5.6122975013100001E-3</v>
      </c>
      <c r="BQ976" s="21">
        <v>-0.20415074888900001</v>
      </c>
      <c r="BY976" s="21">
        <v>31.202100000000002</v>
      </c>
      <c r="BZ976" s="21">
        <v>1.7706975013099999E-3</v>
      </c>
      <c r="CA976" s="21">
        <v>0.113309568571</v>
      </c>
      <c r="CI976" s="21">
        <v>31.202100000000002</v>
      </c>
      <c r="CJ976" s="21">
        <v>-1.5010249868799999E-4</v>
      </c>
      <c r="CK976" s="21">
        <v>0.81172226698399996</v>
      </c>
      <c r="CS976" s="21">
        <v>31.202100000000002</v>
      </c>
      <c r="CT976" s="21">
        <v>3.9869750131199999E-4</v>
      </c>
      <c r="CU976" s="21">
        <v>0.430769886032</v>
      </c>
    </row>
    <row r="977" spans="2:99" ht="15" thickBot="1" x14ac:dyDescent="0.35">
      <c r="B977" s="23">
        <v>31.202100000000002</v>
      </c>
      <c r="C977" s="23">
        <v>-3.4767773744000001E-3</v>
      </c>
      <c r="D977" s="18">
        <f t="shared" si="40"/>
        <v>-1.7759549534250006E-3</v>
      </c>
      <c r="E977" s="1">
        <f t="shared" si="41"/>
        <v>32.142187863236209</v>
      </c>
      <c r="Q977" s="21">
        <v>31.235399999999998</v>
      </c>
      <c r="R977" s="21">
        <v>3.9856563907800002E-4</v>
      </c>
      <c r="S977" s="21">
        <v>-1.1356948787100001</v>
      </c>
      <c r="AA977" s="21">
        <v>31.235399999999998</v>
      </c>
      <c r="AB977" s="21">
        <v>8.0120166212100004E-4</v>
      </c>
      <c r="AC977" s="21">
        <v>0.44867767301599998</v>
      </c>
      <c r="AK977" s="21">
        <v>31.235399999999998</v>
      </c>
      <c r="AL977" s="21">
        <v>-3.7173024986899999E-3</v>
      </c>
      <c r="AM977" s="21">
        <v>-0.35067089540899998</v>
      </c>
      <c r="AU977" s="21">
        <v>31.235399999999998</v>
      </c>
      <c r="AV977" s="21">
        <v>-1.0302902498700001E-2</v>
      </c>
      <c r="AW977" s="21">
        <v>0.51868197394399995</v>
      </c>
      <c r="BE977" s="21">
        <v>31.235399999999998</v>
      </c>
      <c r="BF977" s="21">
        <v>1.05514975013E-2</v>
      </c>
      <c r="BG977" s="21">
        <v>-0.15042669516500001</v>
      </c>
      <c r="BO977" s="21">
        <v>31.235399999999998</v>
      </c>
      <c r="BP977" s="21">
        <v>6.98429750131E-3</v>
      </c>
      <c r="BQ977" s="21">
        <v>-0.53137907611699997</v>
      </c>
      <c r="BY977" s="21">
        <v>31.235399999999998</v>
      </c>
      <c r="BZ977" s="21">
        <v>2.59389750131E-3</v>
      </c>
      <c r="CA977" s="21">
        <v>-0.24810679284500001</v>
      </c>
      <c r="CI977" s="21">
        <v>31.235399999999998</v>
      </c>
      <c r="CJ977" s="21">
        <v>1.2429750131199999E-4</v>
      </c>
      <c r="CK977" s="21">
        <v>0.50402995929200001</v>
      </c>
      <c r="CS977" s="21">
        <v>31.235399999999998</v>
      </c>
      <c r="CT977" s="21">
        <v>3.9869750131199999E-4</v>
      </c>
      <c r="CU977" s="21">
        <v>0.772650227912</v>
      </c>
    </row>
    <row r="978" spans="2:99" ht="15" thickBot="1" x14ac:dyDescent="0.35">
      <c r="B978" s="23">
        <v>31.235399999999998</v>
      </c>
      <c r="C978" s="23">
        <v>-3.4767773744000001E-3</v>
      </c>
      <c r="D978" s="18">
        <f t="shared" si="40"/>
        <v>-2.3818203834365319E-3</v>
      </c>
      <c r="E978" s="1">
        <f t="shared" si="41"/>
        <v>13.321453467330809</v>
      </c>
      <c r="Q978" s="21">
        <v>31.268699999999999</v>
      </c>
      <c r="R978" s="21">
        <v>6.7296563907800002E-4</v>
      </c>
      <c r="S978" s="21">
        <v>-1.17476691778</v>
      </c>
      <c r="AA978" s="21">
        <v>31.268699999999999</v>
      </c>
      <c r="AB978" s="21">
        <v>1.0756016621199999E-3</v>
      </c>
      <c r="AC978" s="21">
        <v>0.66845789279599999</v>
      </c>
      <c r="AK978" s="21">
        <v>31.268699999999999</v>
      </c>
      <c r="AL978" s="21">
        <v>-2.3453024986899999E-3</v>
      </c>
      <c r="AM978" s="21">
        <v>-2.3442568180700001E-2</v>
      </c>
      <c r="AU978" s="21">
        <v>31.268699999999999</v>
      </c>
      <c r="AV978" s="21">
        <v>-8.1077024986900004E-3</v>
      </c>
      <c r="AW978" s="21">
        <v>0.79218624744800004</v>
      </c>
      <c r="BE978" s="21">
        <v>31.268699999999999</v>
      </c>
      <c r="BF978" s="21">
        <v>1.16490975013E-2</v>
      </c>
      <c r="BG978" s="21">
        <v>-0.48742303216100002</v>
      </c>
      <c r="BO978" s="21">
        <v>31.268699999999999</v>
      </c>
      <c r="BP978" s="21">
        <v>7.8074975013099996E-3</v>
      </c>
      <c r="BQ978" s="21">
        <v>-0.80976735450500004</v>
      </c>
      <c r="BY978" s="21">
        <v>31.268699999999999</v>
      </c>
      <c r="BZ978" s="21">
        <v>3.6914975013100002E-3</v>
      </c>
      <c r="CA978" s="21">
        <v>-0.57533512007300003</v>
      </c>
      <c r="CI978" s="21">
        <v>31.268699999999999</v>
      </c>
      <c r="CJ978" s="21">
        <v>3.9869750131199999E-4</v>
      </c>
      <c r="CK978" s="21">
        <v>0.14749760275900001</v>
      </c>
      <c r="CS978" s="21">
        <v>31.268699999999999</v>
      </c>
      <c r="CT978" s="21">
        <v>-1.5010249868799999E-4</v>
      </c>
      <c r="CU978" s="21">
        <v>1.0217344770000001</v>
      </c>
    </row>
    <row r="979" spans="2:99" ht="15" thickBot="1" x14ac:dyDescent="0.35">
      <c r="B979" s="23">
        <v>31.268699999999999</v>
      </c>
      <c r="C979" s="23">
        <v>-3.4767773744000001E-3</v>
      </c>
      <c r="D979" s="18">
        <f t="shared" si="40"/>
        <v>-2.7671065205718622E-3</v>
      </c>
      <c r="E979" s="1">
        <f t="shared" si="41"/>
        <v>5.595919119701759</v>
      </c>
      <c r="Q979" s="21">
        <v>31.302</v>
      </c>
      <c r="R979" s="21">
        <v>6.7296563907800002E-4</v>
      </c>
      <c r="S979" s="21">
        <v>-1.19430293731</v>
      </c>
      <c r="AA979" s="21">
        <v>31.302</v>
      </c>
      <c r="AB979" s="21">
        <v>1.0756016621199999E-3</v>
      </c>
      <c r="AC979" s="21">
        <v>0.85405007838799996</v>
      </c>
      <c r="AK979" s="21">
        <v>31.302</v>
      </c>
      <c r="AL979" s="21">
        <v>-9.7330249868700001E-4</v>
      </c>
      <c r="AM979" s="21">
        <v>0.30378575904799998</v>
      </c>
      <c r="AU979" s="21">
        <v>31.302</v>
      </c>
      <c r="AV979" s="21">
        <v>-4.8149024986900001E-3</v>
      </c>
      <c r="AW979" s="21">
        <v>1.00219845746</v>
      </c>
      <c r="BE979" s="21">
        <v>31.302</v>
      </c>
      <c r="BF979" s="21">
        <v>1.19234975013E-2</v>
      </c>
      <c r="BG979" s="21">
        <v>-0.77557932031700005</v>
      </c>
      <c r="BO979" s="21">
        <v>31.302</v>
      </c>
      <c r="BP979" s="21">
        <v>8.0818975013099998E-3</v>
      </c>
      <c r="BQ979" s="21">
        <v>-1.0100115547499999</v>
      </c>
      <c r="BY979" s="21">
        <v>31.302</v>
      </c>
      <c r="BZ979" s="21">
        <v>4.2402975013100001E-3</v>
      </c>
      <c r="CA979" s="21">
        <v>-0.84883939357799998</v>
      </c>
      <c r="CI979" s="21">
        <v>31.302</v>
      </c>
      <c r="CJ979" s="21">
        <v>9.4749750131299995E-4</v>
      </c>
      <c r="CK979" s="21">
        <v>-0.22368676842499999</v>
      </c>
      <c r="CS979" s="21">
        <v>31.302</v>
      </c>
      <c r="CT979" s="21">
        <v>-1.5010249868799999E-4</v>
      </c>
      <c r="CU979" s="21">
        <v>1.16825462352</v>
      </c>
    </row>
    <row r="980" spans="2:99" ht="15" thickBot="1" x14ac:dyDescent="0.35">
      <c r="B980" s="23">
        <v>31.302</v>
      </c>
      <c r="C980" s="23">
        <v>-2.9279773744000002E-3</v>
      </c>
      <c r="D980" s="18">
        <f t="shared" si="40"/>
        <v>-2.9040859970408616E-3</v>
      </c>
      <c r="E980" s="1">
        <f t="shared" si="41"/>
        <v>6.3421990235195463E-3</v>
      </c>
      <c r="Q980" s="21">
        <v>31.3353</v>
      </c>
      <c r="R980" s="24">
        <v>1.2416563907799999E-4</v>
      </c>
      <c r="S980" s="21">
        <v>-1.1991869422000001</v>
      </c>
      <c r="AA980" s="21">
        <v>31.3353</v>
      </c>
      <c r="AB980" s="24">
        <v>1.0756016621199999E-3</v>
      </c>
      <c r="AC980" s="21">
        <v>0.98591821025600002</v>
      </c>
      <c r="AK980" s="21">
        <v>31.3353</v>
      </c>
      <c r="AL980" s="24">
        <v>6.7309750131300001E-4</v>
      </c>
      <c r="AM980" s="21">
        <v>0.61147806674000005</v>
      </c>
      <c r="AU980" s="21">
        <v>31.3353</v>
      </c>
      <c r="AV980" s="24">
        <v>-1.7965024986900001E-3</v>
      </c>
      <c r="AW980" s="21">
        <v>1.1340665893299999</v>
      </c>
      <c r="BE980" s="21">
        <v>31.3353</v>
      </c>
      <c r="BF980" s="24">
        <v>1.1374697501299999E-2</v>
      </c>
      <c r="BG980" s="21">
        <v>-0.98559153033000002</v>
      </c>
      <c r="BO980" s="21">
        <v>31.3353</v>
      </c>
      <c r="BP980" s="24">
        <v>8.0818975013099998E-3</v>
      </c>
      <c r="BQ980" s="21">
        <v>-1.1125756573100001</v>
      </c>
      <c r="BY980" s="21">
        <v>31.3353</v>
      </c>
      <c r="BZ980" s="24">
        <v>4.7890975013100004E-3</v>
      </c>
      <c r="CA980" s="21">
        <v>-1.0344315791700001</v>
      </c>
      <c r="CI980" s="21">
        <v>31.3353</v>
      </c>
      <c r="CJ980" s="21">
        <v>1.22189750131E-3</v>
      </c>
      <c r="CK980" s="21">
        <v>-0.57045111518900005</v>
      </c>
      <c r="CS980" s="21">
        <v>31.3353</v>
      </c>
      <c r="CT980" s="21">
        <v>1.2429750131199999E-4</v>
      </c>
      <c r="CU980" s="21">
        <v>1.1780226332799999</v>
      </c>
    </row>
    <row r="981" spans="2:99" ht="15" thickBot="1" x14ac:dyDescent="0.35">
      <c r="B981" s="23">
        <v>31.3353</v>
      </c>
      <c r="C981" s="23">
        <v>-2.3791773743999998E-3</v>
      </c>
      <c r="D981" s="18">
        <f t="shared" si="40"/>
        <v>-2.7837660166018267E-3</v>
      </c>
      <c r="E981" s="1">
        <f t="shared" si="41"/>
        <v>1.8187996599857545</v>
      </c>
      <c r="Q981" s="21">
        <v>31.368600000000001</v>
      </c>
      <c r="R981" s="21">
        <v>1.2416563907799999E-4</v>
      </c>
      <c r="S981" s="21">
        <v>-1.1991869422000001</v>
      </c>
      <c r="AA981" s="21">
        <v>31.368600000000001</v>
      </c>
      <c r="AB981" s="21">
        <v>1.62440166212E-3</v>
      </c>
      <c r="AC981" s="21">
        <v>1.0591782835200001</v>
      </c>
      <c r="AK981" s="21">
        <v>31.368600000000001</v>
      </c>
      <c r="AL981" s="21">
        <v>2.3194975013099998E-3</v>
      </c>
      <c r="AM981" s="21">
        <v>0.860562315824</v>
      </c>
      <c r="AU981" s="21">
        <v>31.368600000000001</v>
      </c>
      <c r="AV981" s="21">
        <v>1.7706975013099999E-3</v>
      </c>
      <c r="AW981" s="21">
        <v>1.18779064305</v>
      </c>
      <c r="BE981" s="21">
        <v>31.368600000000001</v>
      </c>
      <c r="BF981" s="21">
        <v>1.0002697501299999E-2</v>
      </c>
      <c r="BG981" s="21">
        <v>-1.0881556328899999</v>
      </c>
      <c r="BO981" s="21">
        <v>31.368600000000001</v>
      </c>
      <c r="BP981" s="21">
        <v>6.98429750131E-3</v>
      </c>
      <c r="BQ981" s="21">
        <v>-1.1272276719700001</v>
      </c>
      <c r="BY981" s="21">
        <v>31.368600000000001</v>
      </c>
      <c r="BZ981" s="21">
        <v>4.7890975013100004E-3</v>
      </c>
      <c r="CA981" s="21">
        <v>-1.1125756573100001</v>
      </c>
      <c r="CI981" s="21">
        <v>31.368600000000001</v>
      </c>
      <c r="CJ981" s="21">
        <v>1.7706975013099999E-3</v>
      </c>
      <c r="CK981" s="21">
        <v>-0.85372339846199996</v>
      </c>
      <c r="CS981" s="21">
        <v>31.368600000000001</v>
      </c>
      <c r="CT981" s="21">
        <v>-1.5010249868799999E-4</v>
      </c>
      <c r="CU981" s="21">
        <v>1.1194145746799999</v>
      </c>
    </row>
    <row r="982" spans="2:99" ht="15" thickBot="1" x14ac:dyDescent="0.35">
      <c r="B982" s="23">
        <v>31.368600000000001</v>
      </c>
      <c r="C982" s="23">
        <v>-1.2815773744E-3</v>
      </c>
      <c r="D982" s="18">
        <f t="shared" si="40"/>
        <v>-2.4164663490581295E-3</v>
      </c>
      <c r="E982" s="1">
        <f t="shared" si="41"/>
        <v>14.310810942228674</v>
      </c>
      <c r="Q982" s="21">
        <v>31.401900000000001</v>
      </c>
      <c r="R982" s="21">
        <v>3.9856563907800002E-4</v>
      </c>
      <c r="S982" s="21">
        <v>-1.20407094708</v>
      </c>
      <c r="AA982" s="21">
        <v>31.401900000000001</v>
      </c>
      <c r="AB982" s="21">
        <v>1.3500016621200001E-3</v>
      </c>
      <c r="AC982" s="21">
        <v>1.1031343274700001</v>
      </c>
      <c r="AK982" s="21">
        <v>31.401900000000001</v>
      </c>
      <c r="AL982" s="21">
        <v>3.6914975013100002E-3</v>
      </c>
      <c r="AM982" s="21">
        <v>1.04615450142</v>
      </c>
      <c r="AU982" s="21">
        <v>31.401900000000001</v>
      </c>
      <c r="AV982" s="21">
        <v>5.6122975013100001E-3</v>
      </c>
      <c r="AW982" s="21">
        <v>1.1731386284</v>
      </c>
      <c r="BE982" s="21">
        <v>31.401900000000001</v>
      </c>
      <c r="BF982" s="21">
        <v>8.0818975013099998E-3</v>
      </c>
      <c r="BG982" s="21">
        <v>-1.09303963778</v>
      </c>
      <c r="BO982" s="21">
        <v>31.401900000000001</v>
      </c>
      <c r="BP982" s="21">
        <v>5.8866975013100002E-3</v>
      </c>
      <c r="BQ982" s="21">
        <v>-1.10769165243</v>
      </c>
      <c r="BY982" s="21">
        <v>31.401900000000001</v>
      </c>
      <c r="BZ982" s="21">
        <v>4.5146975013100003E-3</v>
      </c>
      <c r="CA982" s="21">
        <v>-1.1272276719700001</v>
      </c>
      <c r="CI982" s="21">
        <v>31.401900000000001</v>
      </c>
      <c r="CJ982" s="21">
        <v>2.0450975013100001E-3</v>
      </c>
      <c r="CK982" s="21">
        <v>-1.04419958894</v>
      </c>
      <c r="CS982" s="21">
        <v>31.401900000000001</v>
      </c>
      <c r="CT982" s="21">
        <v>3.9869750131199999E-4</v>
      </c>
      <c r="CU982" s="21">
        <v>0.93382238908399995</v>
      </c>
    </row>
    <row r="983" spans="2:99" ht="15" thickBot="1" x14ac:dyDescent="0.35">
      <c r="B983" s="23">
        <v>31.401900000000001</v>
      </c>
      <c r="C983" s="23">
        <v>-7.32777374401E-4</v>
      </c>
      <c r="D983" s="18">
        <f t="shared" si="40"/>
        <v>-1.8309482422765363E-3</v>
      </c>
      <c r="E983" s="1">
        <f t="shared" si="41"/>
        <v>13.399769500561208</v>
      </c>
      <c r="Q983" s="21">
        <v>31.435199999999998</v>
      </c>
      <c r="R983" s="21">
        <v>-1.5023436092200001E-4</v>
      </c>
      <c r="S983" s="21">
        <v>-1.1991869422000001</v>
      </c>
      <c r="AA983" s="21">
        <v>31.435199999999998</v>
      </c>
      <c r="AB983" s="21">
        <v>1.62440166212E-3</v>
      </c>
      <c r="AC983" s="21">
        <v>1.05429427863</v>
      </c>
      <c r="AK983" s="21">
        <v>31.435199999999998</v>
      </c>
      <c r="AL983" s="21">
        <v>4.7890975013100004E-3</v>
      </c>
      <c r="AM983" s="21">
        <v>1.1584866137500001</v>
      </c>
      <c r="AU983" s="21">
        <v>31.435199999999998</v>
      </c>
      <c r="AV983" s="21">
        <v>8.3562975013100008E-3</v>
      </c>
      <c r="AW983" s="21">
        <v>1.0803425356</v>
      </c>
      <c r="BE983" s="21">
        <v>31.435199999999998</v>
      </c>
      <c r="BF983" s="21">
        <v>5.3378975013099999E-3</v>
      </c>
      <c r="BG983" s="21">
        <v>-1.0832716280100001</v>
      </c>
      <c r="BO983" s="21">
        <v>31.435199999999998</v>
      </c>
      <c r="BP983" s="21">
        <v>4.5146975013100003E-3</v>
      </c>
      <c r="BQ983" s="21">
        <v>-1.0051275498700001</v>
      </c>
      <c r="BY983" s="21">
        <v>31.435199999999998</v>
      </c>
      <c r="BZ983" s="21">
        <v>3.9658975013099999E-3</v>
      </c>
      <c r="CA983" s="21">
        <v>-1.0979236426600001</v>
      </c>
      <c r="CI983" s="21">
        <v>31.435199999999998</v>
      </c>
      <c r="CJ983" s="21">
        <v>2.0450975013100001E-3</v>
      </c>
      <c r="CK983" s="21">
        <v>-1.0979236426600001</v>
      </c>
      <c r="CS983" s="21">
        <v>31.435199999999998</v>
      </c>
      <c r="CT983" s="21">
        <v>3.9869750131199999E-4</v>
      </c>
      <c r="CU983" s="21">
        <v>0.63101408627599997</v>
      </c>
    </row>
    <row r="984" spans="2:99" ht="15" thickBot="1" x14ac:dyDescent="0.35">
      <c r="B984" s="23">
        <v>31.435199999999998</v>
      </c>
      <c r="C984" s="23">
        <v>1.1880226255999999E-3</v>
      </c>
      <c r="D984" s="18">
        <f t="shared" si="40"/>
        <v>-1.0721668579000169E-3</v>
      </c>
      <c r="E984" s="1">
        <f t="shared" si="41"/>
        <v>56.760627792489728</v>
      </c>
      <c r="Q984" s="21">
        <v>31.468499999999999</v>
      </c>
      <c r="R984" s="21">
        <v>1.2416563907799999E-4</v>
      </c>
      <c r="S984" s="21">
        <v>-1.1991869422000001</v>
      </c>
      <c r="AA984" s="21">
        <v>31.468499999999999</v>
      </c>
      <c r="AB984" s="21">
        <v>1.0756016621199999E-3</v>
      </c>
      <c r="AC984" s="21">
        <v>0.97126619560399996</v>
      </c>
      <c r="AK984" s="21">
        <v>31.468499999999999</v>
      </c>
      <c r="AL984" s="21">
        <v>5.6122975013100001E-3</v>
      </c>
      <c r="AM984" s="21">
        <v>1.18290663817</v>
      </c>
      <c r="AU984" s="21">
        <v>31.468499999999999</v>
      </c>
      <c r="AV984" s="21">
        <v>1.11002975013E-2</v>
      </c>
      <c r="AW984" s="21">
        <v>0.89963435489599997</v>
      </c>
      <c r="BE984" s="21">
        <v>31.468499999999999</v>
      </c>
      <c r="BF984" s="21">
        <v>2.8682975013100001E-3</v>
      </c>
      <c r="BG984" s="21">
        <v>-1.0344315791700001</v>
      </c>
      <c r="BO984" s="21">
        <v>31.468499999999999</v>
      </c>
      <c r="BP984" s="21">
        <v>2.0450975013100001E-3</v>
      </c>
      <c r="BQ984" s="21">
        <v>-0.81465135938900002</v>
      </c>
      <c r="BY984" s="21">
        <v>31.468499999999999</v>
      </c>
      <c r="BZ984" s="21">
        <v>3.1426975013099999E-3</v>
      </c>
      <c r="CA984" s="21">
        <v>-0.97093951567799996</v>
      </c>
      <c r="CI984" s="21">
        <v>31.468499999999999</v>
      </c>
      <c r="CJ984" s="21">
        <v>1.7706975013099999E-3</v>
      </c>
      <c r="CK984" s="21">
        <v>-1.0979236426600001</v>
      </c>
      <c r="CS984" s="21">
        <v>31.468499999999999</v>
      </c>
      <c r="CT984" s="21">
        <v>6.7309750131300001E-4</v>
      </c>
      <c r="CU984" s="21">
        <v>0.24517770044000001</v>
      </c>
    </row>
    <row r="985" spans="2:99" ht="15" thickBot="1" x14ac:dyDescent="0.35">
      <c r="B985" s="23">
        <v>31.468499999999999</v>
      </c>
      <c r="C985" s="23">
        <v>1.4624226256000001E-3</v>
      </c>
      <c r="D985" s="18">
        <f t="shared" si="40"/>
        <v>-1.9782253880511256E-4</v>
      </c>
      <c r="E985" s="1">
        <f t="shared" si="41"/>
        <v>30.626822288117335</v>
      </c>
      <c r="Q985" s="21">
        <v>31.501799999999999</v>
      </c>
      <c r="R985" s="21">
        <v>3.9856563907800002E-4</v>
      </c>
      <c r="S985" s="21">
        <v>-1.19430293731</v>
      </c>
      <c r="AA985" s="21">
        <v>31.501799999999999</v>
      </c>
      <c r="AB985" s="21">
        <v>1.0756016621199999E-3</v>
      </c>
      <c r="AC985" s="21">
        <v>0.82963005396800005</v>
      </c>
      <c r="AK985" s="21">
        <v>31.501799999999999</v>
      </c>
      <c r="AL985" s="21">
        <v>6.7098975013099998E-3</v>
      </c>
      <c r="AM985" s="21">
        <v>1.1584866137500001</v>
      </c>
      <c r="AU985" s="21">
        <v>31.501799999999999</v>
      </c>
      <c r="AV985" s="21">
        <v>1.30210975013E-2</v>
      </c>
      <c r="AW985" s="21">
        <v>0.64566610092800003</v>
      </c>
      <c r="BE985" s="21">
        <v>31.501799999999999</v>
      </c>
      <c r="BF985" s="21">
        <v>-6.9890249868699995E-4</v>
      </c>
      <c r="BG985" s="21">
        <v>-0.85860740334600005</v>
      </c>
      <c r="BO985" s="21">
        <v>31.501799999999999</v>
      </c>
      <c r="BP985" s="21">
        <v>3.9869750131199999E-4</v>
      </c>
      <c r="BQ985" s="21">
        <v>-0.54603109076900003</v>
      </c>
      <c r="BY985" s="21">
        <v>31.501799999999999</v>
      </c>
      <c r="BZ985" s="21">
        <v>2.59389750131E-3</v>
      </c>
      <c r="CA985" s="21">
        <v>-0.75115929589700003</v>
      </c>
      <c r="CI985" s="21">
        <v>31.501799999999999</v>
      </c>
      <c r="CJ985" s="21">
        <v>1.7706975013099999E-3</v>
      </c>
      <c r="CK985" s="21">
        <v>-1.0686196133600001</v>
      </c>
      <c r="CS985" s="21">
        <v>31.501799999999999</v>
      </c>
      <c r="CT985" s="21">
        <v>9.4749750131299995E-4</v>
      </c>
      <c r="CU985" s="21">
        <v>-0.169962714701</v>
      </c>
    </row>
    <row r="986" spans="2:99" ht="15" thickBot="1" x14ac:dyDescent="0.35">
      <c r="B986" s="23">
        <v>31.501799999999999</v>
      </c>
      <c r="C986" s="23">
        <v>2.8344226255999998E-3</v>
      </c>
      <c r="D986" s="18">
        <f t="shared" si="40"/>
        <v>7.2602473189106427E-4</v>
      </c>
      <c r="E986" s="1">
        <f t="shared" si="41"/>
        <v>49.392685313291956</v>
      </c>
      <c r="Q986" s="21">
        <v>31.5351</v>
      </c>
      <c r="R986" s="21">
        <v>1.2416563907799999E-4</v>
      </c>
      <c r="S986" s="21">
        <v>-1.1698829128899999</v>
      </c>
      <c r="AA986" s="21">
        <v>31.5351</v>
      </c>
      <c r="AB986" s="21">
        <v>1.3500016621200001E-3</v>
      </c>
      <c r="AC986" s="21">
        <v>0.62938585372400002</v>
      </c>
      <c r="AK986" s="21">
        <v>31.5351</v>
      </c>
      <c r="AL986" s="21">
        <v>6.4354975013099997E-3</v>
      </c>
      <c r="AM986" s="21">
        <v>1.0510385063000001</v>
      </c>
      <c r="AU986" s="21">
        <v>31.5351</v>
      </c>
      <c r="AV986" s="21">
        <v>1.3569897501300001E-2</v>
      </c>
      <c r="AW986" s="21">
        <v>0.33797379323600002</v>
      </c>
      <c r="BE986" s="21">
        <v>31.5351</v>
      </c>
      <c r="BF986" s="21">
        <v>-3.4429024986900002E-3</v>
      </c>
      <c r="BG986" s="21">
        <v>-0.60463914937700003</v>
      </c>
      <c r="BO986" s="21">
        <v>31.5351</v>
      </c>
      <c r="BP986" s="21">
        <v>-2.0709024986899998E-3</v>
      </c>
      <c r="BQ986" s="21">
        <v>-0.228570773309</v>
      </c>
      <c r="BY986" s="21">
        <v>31.5351</v>
      </c>
      <c r="BZ986" s="21">
        <v>1.22189750131E-3</v>
      </c>
      <c r="CA986" s="21">
        <v>-0.47277101750900002</v>
      </c>
      <c r="CI986" s="21">
        <v>31.5351</v>
      </c>
      <c r="CJ986" s="21">
        <v>1.7706975013099999E-3</v>
      </c>
      <c r="CK986" s="21">
        <v>-0.91233145706999996</v>
      </c>
      <c r="CS986" s="21">
        <v>31.5351</v>
      </c>
      <c r="CT986" s="21">
        <v>9.4749750131299995E-4</v>
      </c>
      <c r="CU986" s="21">
        <v>-0.55579910053699999</v>
      </c>
    </row>
    <row r="987" spans="2:99" ht="15" thickBot="1" x14ac:dyDescent="0.35">
      <c r="B987" s="23">
        <v>31.5351</v>
      </c>
      <c r="C987" s="23">
        <v>3.3832226256000002E-3</v>
      </c>
      <c r="D987" s="18">
        <f t="shared" si="40"/>
        <v>1.6299445176319823E-3</v>
      </c>
      <c r="E987" s="1">
        <f t="shared" si="41"/>
        <v>34.155379154221258</v>
      </c>
      <c r="Q987" s="21">
        <v>31.5684</v>
      </c>
      <c r="R987" s="21">
        <v>3.9856563907800002E-4</v>
      </c>
      <c r="S987" s="21">
        <v>-1.1259268689399999</v>
      </c>
      <c r="AA987" s="21">
        <v>31.5684</v>
      </c>
      <c r="AB987" s="21">
        <v>1.0756016621199999E-3</v>
      </c>
      <c r="AC987" s="21">
        <v>0.39006961440799998</v>
      </c>
      <c r="AK987" s="21">
        <v>31.5684</v>
      </c>
      <c r="AL987" s="21">
        <v>6.4354975013099997E-3</v>
      </c>
      <c r="AM987" s="21">
        <v>0.860562315824</v>
      </c>
      <c r="AU987" s="21">
        <v>31.5684</v>
      </c>
      <c r="AV987" s="21">
        <v>1.3569897501300001E-2</v>
      </c>
      <c r="AW987" s="21">
        <v>9.7745623931599999E-4</v>
      </c>
      <c r="BE987" s="21">
        <v>31.5684</v>
      </c>
      <c r="BF987" s="21">
        <v>-6.4613024986900002E-3</v>
      </c>
      <c r="BG987" s="21">
        <v>-0.301830846569</v>
      </c>
      <c r="BO987" s="21">
        <v>31.5684</v>
      </c>
      <c r="BP987" s="21">
        <v>-3.7173024986899999E-3</v>
      </c>
      <c r="BQ987" s="21">
        <v>0.113309568571</v>
      </c>
      <c r="BY987" s="21">
        <v>31.5684</v>
      </c>
      <c r="BZ987" s="21">
        <v>3.9869750131199999E-4</v>
      </c>
      <c r="CA987" s="21">
        <v>-0.13577468051300001</v>
      </c>
      <c r="CI987" s="21">
        <v>31.5684</v>
      </c>
      <c r="CJ987" s="21">
        <v>1.49629750131E-3</v>
      </c>
      <c r="CK987" s="21">
        <v>-0.65836320310100005</v>
      </c>
      <c r="CS987" s="21">
        <v>31.5684</v>
      </c>
      <c r="CT987" s="21">
        <v>9.4749750131299995E-4</v>
      </c>
      <c r="CU987" s="21">
        <v>-0.873259417998</v>
      </c>
    </row>
    <row r="988" spans="2:99" ht="15" thickBot="1" x14ac:dyDescent="0.35">
      <c r="B988" s="23">
        <v>31.5684</v>
      </c>
      <c r="C988" s="23">
        <v>4.2064226256000002E-3</v>
      </c>
      <c r="D988" s="18">
        <f t="shared" si="40"/>
        <v>2.4463520933239039E-3</v>
      </c>
      <c r="E988" s="1">
        <f t="shared" si="41"/>
        <v>34.420536428740689</v>
      </c>
      <c r="Q988" s="21">
        <v>31.601700000000001</v>
      </c>
      <c r="R988" s="21">
        <v>1.2416563907799999E-4</v>
      </c>
      <c r="S988" s="21">
        <v>-1.07220281521</v>
      </c>
      <c r="AA988" s="21">
        <v>31.601700000000001</v>
      </c>
      <c r="AB988" s="21">
        <v>1.0756016621199999E-3</v>
      </c>
      <c r="AC988" s="21">
        <v>0.116565340904</v>
      </c>
      <c r="AK988" s="21">
        <v>31.601700000000001</v>
      </c>
      <c r="AL988" s="21">
        <v>5.8866975013100002E-3</v>
      </c>
      <c r="AM988" s="21">
        <v>0.60171005697199997</v>
      </c>
      <c r="AU988" s="21">
        <v>31.601700000000001</v>
      </c>
      <c r="AV988" s="21">
        <v>1.24722975013E-2</v>
      </c>
      <c r="AW988" s="21">
        <v>-0.34090288564100002</v>
      </c>
      <c r="BE988" s="21">
        <v>31.601700000000001</v>
      </c>
      <c r="BF988" s="21">
        <v>-8.3821024986899997E-3</v>
      </c>
      <c r="BG988" s="21">
        <v>3.0281485543299999E-2</v>
      </c>
      <c r="BO988" s="21">
        <v>31.601700000000001</v>
      </c>
      <c r="BP988" s="21">
        <v>-5.0893024986900003E-3</v>
      </c>
      <c r="BQ988" s="21">
        <v>0.44053789580000002</v>
      </c>
      <c r="BY988" s="21">
        <v>31.601700000000001</v>
      </c>
      <c r="BZ988" s="21">
        <v>-6.9890249868699995E-4</v>
      </c>
      <c r="CA988" s="21">
        <v>0.210989666252</v>
      </c>
      <c r="CI988" s="21">
        <v>31.601700000000001</v>
      </c>
      <c r="CJ988" s="24">
        <v>9.4749750131299995E-4</v>
      </c>
      <c r="CK988" s="21">
        <v>-0.331134875873</v>
      </c>
      <c r="CS988" s="21">
        <v>31.601700000000001</v>
      </c>
      <c r="CT988" s="21">
        <v>1.49629750131E-3</v>
      </c>
      <c r="CU988" s="21">
        <v>-1.06373560847</v>
      </c>
    </row>
    <row r="989" spans="2:99" ht="15" thickBot="1" x14ac:dyDescent="0.35">
      <c r="B989" s="23">
        <v>31.601700000000001</v>
      </c>
      <c r="C989" s="23">
        <v>4.2064226256000002E-3</v>
      </c>
      <c r="D989" s="18">
        <f t="shared" si="40"/>
        <v>3.1145598422699329E-3</v>
      </c>
      <c r="E989" s="1">
        <f t="shared" si="41"/>
        <v>13.246270418014241</v>
      </c>
      <c r="Q989" s="21">
        <v>31.635000000000002</v>
      </c>
      <c r="R989" s="21">
        <v>3.9856563907800002E-4</v>
      </c>
      <c r="S989" s="21">
        <v>-0.99405873707000003</v>
      </c>
      <c r="AA989" s="21">
        <v>31.635000000000002</v>
      </c>
      <c r="AB989" s="21">
        <v>8.0120166212100004E-4</v>
      </c>
      <c r="AC989" s="21">
        <v>-0.16670694236899999</v>
      </c>
      <c r="AK989" s="21">
        <v>31.635000000000002</v>
      </c>
      <c r="AL989" s="21">
        <v>4.2402975013100001E-3</v>
      </c>
      <c r="AM989" s="21">
        <v>0.284249739512</v>
      </c>
      <c r="AU989" s="21">
        <v>31.635000000000002</v>
      </c>
      <c r="AV989" s="21">
        <v>1.05514975013E-2</v>
      </c>
      <c r="AW989" s="21">
        <v>-0.65347919821699996</v>
      </c>
      <c r="BE989" s="21">
        <v>31.635000000000002</v>
      </c>
      <c r="BF989" s="21">
        <v>-9.7541024986899996E-3</v>
      </c>
      <c r="BG989" s="21">
        <v>0.36727782254000002</v>
      </c>
      <c r="BO989" s="21">
        <v>31.635000000000002</v>
      </c>
      <c r="BP989" s="21">
        <v>-6.1869024986900001E-3</v>
      </c>
      <c r="BQ989" s="21">
        <v>0.73846219372400002</v>
      </c>
      <c r="BY989" s="21">
        <v>31.635000000000002</v>
      </c>
      <c r="BZ989" s="21">
        <v>-2.0709024986899998E-3</v>
      </c>
      <c r="CA989" s="21">
        <v>0.53821799347999999</v>
      </c>
      <c r="CI989" s="21">
        <v>31.635000000000002</v>
      </c>
      <c r="CJ989" s="21">
        <v>6.7309750131300001E-4</v>
      </c>
      <c r="CK989" s="21">
        <v>2.0513475775300001E-2</v>
      </c>
      <c r="CS989" s="21">
        <v>31.635000000000002</v>
      </c>
      <c r="CT989" s="21">
        <v>1.49629750131E-3</v>
      </c>
      <c r="CU989" s="21">
        <v>-1.0881556328899999</v>
      </c>
    </row>
    <row r="990" spans="2:99" ht="15" thickBot="1" x14ac:dyDescent="0.35">
      <c r="B990" s="23">
        <v>31.635000000000002</v>
      </c>
      <c r="C990" s="23">
        <v>4.2064226256000002E-3</v>
      </c>
      <c r="D990" s="18">
        <f t="shared" si="40"/>
        <v>3.5852864717101501E-3</v>
      </c>
      <c r="E990" s="1">
        <f t="shared" si="41"/>
        <v>4.2867791296563951</v>
      </c>
      <c r="Q990" s="21">
        <v>31.668299999999999</v>
      </c>
      <c r="R990" s="21">
        <v>3.9856563907800002E-4</v>
      </c>
      <c r="S990" s="21">
        <v>-0.91591465892599999</v>
      </c>
      <c r="AA990" s="21">
        <v>31.668299999999999</v>
      </c>
      <c r="AB990" s="21">
        <v>8.0120166212100004E-4</v>
      </c>
      <c r="AC990" s="21">
        <v>-0.44997922564100001</v>
      </c>
      <c r="AK990" s="21">
        <v>31.668299999999999</v>
      </c>
      <c r="AL990" s="21">
        <v>3.41709750131E-3</v>
      </c>
      <c r="AM990" s="21">
        <v>-5.2746597484700002E-2</v>
      </c>
      <c r="AU990" s="21">
        <v>31.668299999999999</v>
      </c>
      <c r="AV990" s="21">
        <v>7.8074975013099996E-3</v>
      </c>
      <c r="AW990" s="21">
        <v>-0.89767944241800002</v>
      </c>
      <c r="BE990" s="21">
        <v>31.668299999999999</v>
      </c>
      <c r="BF990" s="21">
        <v>-1.05773024987E-2</v>
      </c>
      <c r="BG990" s="21">
        <v>0.66520212046399996</v>
      </c>
      <c r="BO990" s="21">
        <v>31.668299999999999</v>
      </c>
      <c r="BP990" s="21">
        <v>-6.7357024986900004E-3</v>
      </c>
      <c r="BQ990" s="21">
        <v>0.96801042327200004</v>
      </c>
      <c r="BY990" s="21">
        <v>31.668299999999999</v>
      </c>
      <c r="BZ990" s="21">
        <v>-2.6197024986900001E-3</v>
      </c>
      <c r="CA990" s="21">
        <v>0.81660627186800006</v>
      </c>
      <c r="CI990" s="21">
        <v>31.668299999999999</v>
      </c>
      <c r="CJ990" s="21">
        <v>1.2429750131199999E-4</v>
      </c>
      <c r="CK990" s="21">
        <v>0.38192983719200002</v>
      </c>
      <c r="CS990" s="21">
        <v>31.668299999999999</v>
      </c>
      <c r="CT990" s="21">
        <v>1.49629750131E-3</v>
      </c>
      <c r="CU990" s="21">
        <v>-1.0832716280100001</v>
      </c>
    </row>
    <row r="991" spans="2:99" ht="15" thickBot="1" x14ac:dyDescent="0.35">
      <c r="B991" s="23">
        <v>31.668299999999999</v>
      </c>
      <c r="C991" s="23">
        <v>3.9320226256000001E-3</v>
      </c>
      <c r="D991" s="18">
        <f t="shared" si="40"/>
        <v>3.8242891542038756E-3</v>
      </c>
      <c r="E991" s="1">
        <f t="shared" si="41"/>
        <v>0.12896112065621737</v>
      </c>
      <c r="Q991" s="21">
        <v>31.701599999999999</v>
      </c>
      <c r="R991" s="21">
        <v>3.9856563907800002E-4</v>
      </c>
      <c r="S991" s="21">
        <v>-0.82311856612900003</v>
      </c>
      <c r="AA991" s="21">
        <v>31.701599999999999</v>
      </c>
      <c r="AB991" s="21">
        <v>5.2680166212099998E-4</v>
      </c>
      <c r="AC991" s="21">
        <v>-0.718599494261</v>
      </c>
      <c r="AK991" s="21">
        <v>31.701599999999999</v>
      </c>
      <c r="AL991" s="21">
        <v>1.7706975013099999E-3</v>
      </c>
      <c r="AM991" s="21">
        <v>-0.389742934481</v>
      </c>
      <c r="AU991" s="21">
        <v>31.701599999999999</v>
      </c>
      <c r="AV991" s="21">
        <v>4.7890975013100004E-3</v>
      </c>
      <c r="AW991" s="21">
        <v>-1.05885160359</v>
      </c>
      <c r="BE991" s="21">
        <v>31.701599999999999</v>
      </c>
      <c r="BF991" s="21">
        <v>-1.0302902498700001E-2</v>
      </c>
      <c r="BG991" s="21">
        <v>0.91428636954800002</v>
      </c>
      <c r="BO991" s="21">
        <v>31.701599999999999</v>
      </c>
      <c r="BP991" s="21">
        <v>-7.0101024986899997E-3</v>
      </c>
      <c r="BQ991" s="21">
        <v>1.1145305697900001</v>
      </c>
      <c r="BY991" s="21">
        <v>31.701599999999999</v>
      </c>
      <c r="BZ991" s="21">
        <v>-3.4429024986900002E-3</v>
      </c>
      <c r="CA991" s="21">
        <v>1.0266184818799999</v>
      </c>
      <c r="CI991" s="21">
        <v>31.701599999999999</v>
      </c>
      <c r="CJ991" s="21">
        <v>-1.5010249868799999E-4</v>
      </c>
      <c r="CK991" s="21">
        <v>0.70427415953600003</v>
      </c>
      <c r="CS991" s="21">
        <v>31.701599999999999</v>
      </c>
      <c r="CT991" s="24">
        <v>9.4749750131299995E-4</v>
      </c>
      <c r="CU991" s="21">
        <v>-1.0051275498700001</v>
      </c>
    </row>
    <row r="992" spans="2:99" ht="15" thickBot="1" x14ac:dyDescent="0.35">
      <c r="B992" s="23">
        <v>31.701599999999999</v>
      </c>
      <c r="C992" s="23">
        <v>3.1088226256E-3</v>
      </c>
      <c r="D992" s="18">
        <f t="shared" si="40"/>
        <v>3.8148510832767117E-3</v>
      </c>
      <c r="E992" s="1">
        <f t="shared" si="41"/>
        <v>5.5386242561039589</v>
      </c>
      <c r="Q992" s="21">
        <v>31.7349</v>
      </c>
      <c r="R992" s="21">
        <v>6.7296563907800002E-4</v>
      </c>
      <c r="S992" s="21">
        <v>-0.72055446356499997</v>
      </c>
      <c r="AA992" s="21">
        <v>31.7349</v>
      </c>
      <c r="AB992" s="21">
        <v>2.5240166212099998E-4</v>
      </c>
      <c r="AC992" s="21">
        <v>-0.94326371892600003</v>
      </c>
      <c r="AK992" s="21">
        <v>31.7349</v>
      </c>
      <c r="AL992" s="21">
        <v>1.2429750131199999E-4</v>
      </c>
      <c r="AM992" s="21">
        <v>-0.68766723240500005</v>
      </c>
      <c r="AU992" s="21">
        <v>31.7349</v>
      </c>
      <c r="AV992" s="21">
        <v>1.22189750131E-3</v>
      </c>
      <c r="AW992" s="21">
        <v>-1.09303963778</v>
      </c>
      <c r="BE992" s="21">
        <v>31.7349</v>
      </c>
      <c r="BF992" s="21">
        <v>-9.4797024986900003E-3</v>
      </c>
      <c r="BG992" s="21">
        <v>1.0803425356</v>
      </c>
      <c r="BO992" s="21">
        <v>31.7349</v>
      </c>
      <c r="BP992" s="21">
        <v>-6.1869024986900001E-3</v>
      </c>
      <c r="BQ992" s="21">
        <v>1.1926746479400001</v>
      </c>
      <c r="BY992" s="21">
        <v>31.7349</v>
      </c>
      <c r="BZ992" s="21">
        <v>-3.4429024986900002E-3</v>
      </c>
      <c r="CA992" s="21">
        <v>1.15360260886</v>
      </c>
      <c r="CI992" s="21">
        <v>31.7349</v>
      </c>
      <c r="CJ992" s="21">
        <v>-6.9890249868699995E-4</v>
      </c>
      <c r="CK992" s="21">
        <v>0.95824241350399997</v>
      </c>
      <c r="CS992" s="21">
        <v>31.7349</v>
      </c>
      <c r="CT992" s="21">
        <v>1.22189750131E-3</v>
      </c>
      <c r="CU992" s="21">
        <v>-0.76581131054899998</v>
      </c>
    </row>
    <row r="993" spans="2:99" ht="15" thickBot="1" x14ac:dyDescent="0.35">
      <c r="B993" s="23">
        <v>31.7349</v>
      </c>
      <c r="C993" s="23">
        <v>2.5600226256000001E-3</v>
      </c>
      <c r="D993" s="18">
        <f t="shared" si="40"/>
        <v>3.5589440013077782E-3</v>
      </c>
      <c r="E993" s="1">
        <f t="shared" si="41"/>
        <v>11.087154609399111</v>
      </c>
      <c r="Q993" s="21">
        <v>31.7682</v>
      </c>
      <c r="R993" s="21">
        <v>3.9856563907800002E-4</v>
      </c>
      <c r="S993" s="21">
        <v>-0.61310635611700004</v>
      </c>
      <c r="AA993" s="21">
        <v>31.7682</v>
      </c>
      <c r="AB993" s="21">
        <v>5.2680166212099998E-4</v>
      </c>
      <c r="AC993" s="21">
        <v>-1.1093198849799999</v>
      </c>
      <c r="AK993" s="21">
        <v>31.7682</v>
      </c>
      <c r="AL993" s="21">
        <v>-1.2477024986899999E-3</v>
      </c>
      <c r="AM993" s="21">
        <v>-0.92209946683800004</v>
      </c>
      <c r="AU993" s="21">
        <v>31.7682</v>
      </c>
      <c r="AV993" s="21">
        <v>-2.3453024986899999E-3</v>
      </c>
      <c r="AW993" s="21">
        <v>-1.09303963778</v>
      </c>
      <c r="BE993" s="21">
        <v>31.7682</v>
      </c>
      <c r="BF993" s="21">
        <v>-7.8333024986899993E-3</v>
      </c>
      <c r="BG993" s="21">
        <v>1.1731386284</v>
      </c>
      <c r="BO993" s="21">
        <v>31.7682</v>
      </c>
      <c r="BP993" s="21">
        <v>-5.0893024986900003E-3</v>
      </c>
      <c r="BQ993" s="21">
        <v>1.19755865282</v>
      </c>
      <c r="BY993" s="21">
        <v>31.7682</v>
      </c>
      <c r="BZ993" s="21">
        <v>-3.16850249869E-3</v>
      </c>
      <c r="CA993" s="21">
        <v>1.2122106674699999</v>
      </c>
      <c r="CI993" s="21">
        <v>31.7682</v>
      </c>
      <c r="CJ993" s="21">
        <v>-6.9890249868699995E-4</v>
      </c>
      <c r="CK993" s="21">
        <v>1.1194145746799999</v>
      </c>
      <c r="CS993" s="21">
        <v>31.7682</v>
      </c>
      <c r="CT993" s="24">
        <v>9.4749750131299995E-4</v>
      </c>
      <c r="CU993" s="21">
        <v>-0.433698978437</v>
      </c>
    </row>
    <row r="994" spans="2:99" ht="15" thickBot="1" x14ac:dyDescent="0.35">
      <c r="B994" s="23">
        <v>31.7682</v>
      </c>
      <c r="C994" s="23">
        <v>1.4624226256000001E-3</v>
      </c>
      <c r="D994" s="18">
        <f t="shared" si="40"/>
        <v>3.0769853954834888E-3</v>
      </c>
      <c r="E994" s="1">
        <f t="shared" si="41"/>
        <v>28.964588198820486</v>
      </c>
      <c r="Q994" s="21">
        <v>31.801500000000001</v>
      </c>
      <c r="R994" s="21">
        <v>6.7296563907800002E-4</v>
      </c>
      <c r="S994" s="21">
        <v>-0.491006234017</v>
      </c>
      <c r="AA994" s="21">
        <v>31.801500000000001</v>
      </c>
      <c r="AB994" s="24">
        <v>-2.1998337878599999E-5</v>
      </c>
      <c r="AC994" s="21">
        <v>-1.21188398755</v>
      </c>
      <c r="AK994" s="21">
        <v>31.801500000000001</v>
      </c>
      <c r="AL994" s="21">
        <v>-2.8941024986899998E-3</v>
      </c>
      <c r="AM994" s="21">
        <v>-1.07350361824</v>
      </c>
      <c r="AU994" s="21">
        <v>31.801500000000001</v>
      </c>
      <c r="AV994" s="21">
        <v>-5.3637024986899996E-3</v>
      </c>
      <c r="AW994" s="21">
        <v>-1.0832716280100001</v>
      </c>
      <c r="BE994" s="21">
        <v>31.801500000000001</v>
      </c>
      <c r="BF994" s="21">
        <v>-5.0893024986900003E-3</v>
      </c>
      <c r="BG994" s="21">
        <v>1.19755865282</v>
      </c>
      <c r="BO994" s="21">
        <v>31.801500000000001</v>
      </c>
      <c r="BP994" s="21">
        <v>-3.4429024986900002E-3</v>
      </c>
      <c r="BQ994" s="21">
        <v>1.10964656491</v>
      </c>
      <c r="BY994" s="21">
        <v>31.801500000000001</v>
      </c>
      <c r="BZ994" s="21">
        <v>-2.8941024986899998E-3</v>
      </c>
      <c r="CA994" s="21">
        <v>1.16825462352</v>
      </c>
      <c r="CI994" s="21">
        <v>31.801500000000001</v>
      </c>
      <c r="CJ994" s="21">
        <v>-9.7330249868700001E-4</v>
      </c>
      <c r="CK994" s="21">
        <v>1.19755865282</v>
      </c>
      <c r="CS994" s="21">
        <v>31.801500000000001</v>
      </c>
      <c r="CT994" s="21">
        <v>6.7309750131300001E-4</v>
      </c>
      <c r="CU994" s="21">
        <v>-4.2978587716699997E-2</v>
      </c>
    </row>
    <row r="995" spans="2:99" ht="15" thickBot="1" x14ac:dyDescent="0.35">
      <c r="B995" s="23">
        <v>31.801500000000001</v>
      </c>
      <c r="C995" s="23">
        <v>6.3922262559899996E-4</v>
      </c>
      <c r="D995" s="18">
        <f t="shared" si="40"/>
        <v>2.4062156988462324E-3</v>
      </c>
      <c r="E995" s="1">
        <f t="shared" si="41"/>
        <v>34.691828010041107</v>
      </c>
      <c r="Q995" s="21">
        <v>31.834800000000001</v>
      </c>
      <c r="R995" s="21">
        <v>3.9856563907800002E-4</v>
      </c>
      <c r="S995" s="21">
        <v>-0.36402210703299998</v>
      </c>
      <c r="AA995" s="21">
        <v>31.834800000000001</v>
      </c>
      <c r="AB995" s="24">
        <v>-2.1998337878599999E-5</v>
      </c>
      <c r="AC995" s="21">
        <v>-1.2314200070800001</v>
      </c>
      <c r="AK995" s="21">
        <v>31.834800000000001</v>
      </c>
      <c r="AL995" s="21">
        <v>-3.4429024986900002E-3</v>
      </c>
      <c r="AM995" s="21">
        <v>-1.09303963778</v>
      </c>
      <c r="AU995" s="21">
        <v>31.834800000000001</v>
      </c>
      <c r="AV995" s="21">
        <v>-8.6565024986900007E-3</v>
      </c>
      <c r="AW995" s="21">
        <v>-0.96117150591</v>
      </c>
      <c r="BE995" s="21">
        <v>31.834800000000001</v>
      </c>
      <c r="BF995" s="21">
        <v>-2.6197024986900001E-3</v>
      </c>
      <c r="BG995" s="21">
        <v>1.1438345991000001</v>
      </c>
      <c r="BO995" s="21">
        <v>31.834800000000001</v>
      </c>
      <c r="BP995" s="21">
        <v>-1.5221024986900001E-3</v>
      </c>
      <c r="BQ995" s="21">
        <v>0.94359039885200002</v>
      </c>
      <c r="BY995" s="21">
        <v>31.834800000000001</v>
      </c>
      <c r="BZ995" s="21">
        <v>-2.0709024986899998E-3</v>
      </c>
      <c r="CA995" s="21">
        <v>1.0559225111799999</v>
      </c>
      <c r="CI995" s="21">
        <v>31.834800000000001</v>
      </c>
      <c r="CJ995" s="21">
        <v>-9.7330249868700001E-4</v>
      </c>
      <c r="CK995" s="21">
        <v>1.18290663817</v>
      </c>
      <c r="CS995" s="21">
        <v>31.834800000000001</v>
      </c>
      <c r="CT995" s="24">
        <v>6.7309750131300001E-4</v>
      </c>
      <c r="CU995" s="21">
        <v>0.35262580788800002</v>
      </c>
    </row>
    <row r="996" spans="2:99" ht="15" thickBot="1" x14ac:dyDescent="0.35">
      <c r="B996" s="23">
        <v>31.834800000000001</v>
      </c>
      <c r="C996" s="23">
        <v>-7.32777374401E-4</v>
      </c>
      <c r="D996" s="18">
        <f t="shared" si="40"/>
        <v>1.5978240395111425E-3</v>
      </c>
      <c r="E996" s="1">
        <f t="shared" si="41"/>
        <v>60.352255005880863</v>
      </c>
      <c r="Q996" s="21">
        <v>31.868099999999998</v>
      </c>
      <c r="R996" s="21">
        <v>3.9856563907800002E-4</v>
      </c>
      <c r="S996" s="21">
        <v>-0.24192198493299999</v>
      </c>
      <c r="AA996" s="21">
        <v>31.868099999999998</v>
      </c>
      <c r="AB996" s="21">
        <v>-2.9639833787900002E-4</v>
      </c>
      <c r="AC996" s="21">
        <v>-1.24118801685</v>
      </c>
      <c r="AK996" s="21">
        <v>31.868099999999998</v>
      </c>
      <c r="AL996" s="21">
        <v>-4.8149024986900001E-3</v>
      </c>
      <c r="AM996" s="21">
        <v>-1.09303963778</v>
      </c>
      <c r="AU996" s="21">
        <v>31.868099999999998</v>
      </c>
      <c r="AV996" s="21">
        <v>-1.05773024987E-2</v>
      </c>
      <c r="AW996" s="21">
        <v>-0.74139128612899996</v>
      </c>
      <c r="BE996" s="21">
        <v>31.868099999999998</v>
      </c>
      <c r="BF996" s="21">
        <v>6.7309750131300001E-4</v>
      </c>
      <c r="BG996" s="21">
        <v>1.00219845746</v>
      </c>
      <c r="BO996" s="21">
        <v>31.868099999999998</v>
      </c>
      <c r="BP996" s="21">
        <v>3.9869750131199999E-4</v>
      </c>
      <c r="BQ996" s="21">
        <v>0.68962214488399998</v>
      </c>
      <c r="BY996" s="21">
        <v>31.868099999999998</v>
      </c>
      <c r="BZ996" s="21">
        <v>-1.2477024986899999E-3</v>
      </c>
      <c r="CA996" s="21">
        <v>0.85079430605600004</v>
      </c>
      <c r="CI996" s="21">
        <v>31.868099999999998</v>
      </c>
      <c r="CJ996" s="21">
        <v>-9.7330249868700001E-4</v>
      </c>
      <c r="CK996" s="21">
        <v>1.0803425356</v>
      </c>
      <c r="CS996" s="21">
        <v>31.868099999999998</v>
      </c>
      <c r="CT996" s="21">
        <v>3.9869750131199999E-4</v>
      </c>
      <c r="CU996" s="21">
        <v>0.714042169304</v>
      </c>
    </row>
    <row r="997" spans="2:99" ht="15" thickBot="1" x14ac:dyDescent="0.35">
      <c r="B997" s="23">
        <v>31.868099999999998</v>
      </c>
      <c r="C997" s="23">
        <v>-1.8303773743999999E-3</v>
      </c>
      <c r="D997" s="18">
        <f t="shared" si="40"/>
        <v>7.1304413625841289E-4</v>
      </c>
      <c r="E997" s="1">
        <f t="shared" si="41"/>
        <v>71.877699787554704</v>
      </c>
      <c r="Q997" s="21">
        <v>31.901399999999999</v>
      </c>
      <c r="R997" s="21">
        <v>6.7296563907800002E-4</v>
      </c>
      <c r="S997" s="21">
        <v>-0.11493785794899999</v>
      </c>
      <c r="AA997" s="21">
        <v>31.901399999999999</v>
      </c>
      <c r="AB997" s="24">
        <v>-2.1998337878599999E-5</v>
      </c>
      <c r="AC997" s="21">
        <v>-1.22165199731</v>
      </c>
      <c r="AK997" s="21">
        <v>31.901399999999999</v>
      </c>
      <c r="AL997" s="21">
        <v>-4.8149024986900001E-3</v>
      </c>
      <c r="AM997" s="21">
        <v>-1.07838762313</v>
      </c>
      <c r="AU997" s="21">
        <v>31.901399999999999</v>
      </c>
      <c r="AV997" s="21">
        <v>-1.2223702498699999E-2</v>
      </c>
      <c r="AW997" s="21">
        <v>-0.46788701262499999</v>
      </c>
      <c r="BE997" s="21">
        <v>31.901399999999999</v>
      </c>
      <c r="BF997" s="21">
        <v>3.41709750131E-3</v>
      </c>
      <c r="BG997" s="21">
        <v>0.76776622302800002</v>
      </c>
      <c r="BO997" s="21">
        <v>31.901399999999999</v>
      </c>
      <c r="BP997" s="21">
        <v>2.8682975013100001E-3</v>
      </c>
      <c r="BQ997" s="21">
        <v>0.38192983719200002</v>
      </c>
      <c r="BY997" s="21">
        <v>31.901399999999999</v>
      </c>
      <c r="BZ997" s="21">
        <v>-1.5010249868799999E-4</v>
      </c>
      <c r="CA997" s="21">
        <v>0.57240602766799997</v>
      </c>
      <c r="CI997" s="21">
        <v>31.901399999999999</v>
      </c>
      <c r="CJ997" s="21">
        <v>-4.2450249868800002E-4</v>
      </c>
      <c r="CK997" s="21">
        <v>0.88009833536000004</v>
      </c>
      <c r="CS997" s="21">
        <v>31.901399999999999</v>
      </c>
      <c r="CT997" s="21">
        <v>1.2429750131199999E-4</v>
      </c>
      <c r="CU997" s="21">
        <v>0.98754644280799997</v>
      </c>
    </row>
    <row r="998" spans="2:99" ht="15" thickBot="1" x14ac:dyDescent="0.35">
      <c r="B998" s="23">
        <v>31.901399999999999</v>
      </c>
      <c r="C998" s="23">
        <v>-2.6535773744E-3</v>
      </c>
      <c r="D998" s="18">
        <f t="shared" si="40"/>
        <v>-1.814820734138264E-4</v>
      </c>
      <c r="E998" s="1">
        <f t="shared" si="41"/>
        <v>67.902835301754664</v>
      </c>
      <c r="Q998" s="21">
        <v>31.934699999999999</v>
      </c>
      <c r="R998" s="21">
        <v>6.7296563907800002E-4</v>
      </c>
      <c r="S998" s="21">
        <v>1.69302739194E-2</v>
      </c>
      <c r="AA998" s="21">
        <v>31.934699999999999</v>
      </c>
      <c r="AB998" s="21">
        <v>-2.9639833787900002E-4</v>
      </c>
      <c r="AC998" s="21">
        <v>-1.1337399094</v>
      </c>
      <c r="AK998" s="21">
        <v>31.934699999999999</v>
      </c>
      <c r="AL998" s="21">
        <v>-4.8149024986900001E-3</v>
      </c>
      <c r="AM998" s="21">
        <v>-0.96117150591</v>
      </c>
      <c r="AU998" s="21">
        <v>31.934699999999999</v>
      </c>
      <c r="AV998" s="21">
        <v>-1.24981024987E-2</v>
      </c>
      <c r="AW998" s="21">
        <v>-0.145542690281</v>
      </c>
      <c r="BE998" s="21">
        <v>31.934699999999999</v>
      </c>
      <c r="BF998" s="21">
        <v>6.7098975013099998E-3</v>
      </c>
      <c r="BG998" s="21">
        <v>0.47960993487199999</v>
      </c>
      <c r="BO998" s="21">
        <v>31.934699999999999</v>
      </c>
      <c r="BP998" s="21">
        <v>4.2402975013100001E-3</v>
      </c>
      <c r="BQ998" s="21">
        <v>3.5165490427399998E-2</v>
      </c>
      <c r="BY998" s="21">
        <v>31.934699999999999</v>
      </c>
      <c r="BZ998" s="21">
        <v>9.4749750131299995E-4</v>
      </c>
      <c r="CA998" s="21">
        <v>0.240293695556</v>
      </c>
      <c r="CI998" s="21">
        <v>31.934699999999999</v>
      </c>
      <c r="CJ998" s="21">
        <v>1.2429750131199999E-4</v>
      </c>
      <c r="CK998" s="21">
        <v>0.58705804232000003</v>
      </c>
      <c r="CS998" s="21">
        <v>31.934699999999999</v>
      </c>
      <c r="CT998" s="21">
        <v>1.2429750131199999E-4</v>
      </c>
      <c r="CU998" s="21">
        <v>1.1487186039799999</v>
      </c>
    </row>
    <row r="999" spans="2:99" ht="15" thickBot="1" x14ac:dyDescent="0.35">
      <c r="B999" s="23">
        <v>31.934699999999999</v>
      </c>
      <c r="C999" s="23">
        <v>-2.9279773744000002E-3</v>
      </c>
      <c r="D999" s="18">
        <f t="shared" si="40"/>
        <v>-1.0187221691981543E-3</v>
      </c>
      <c r="E999" s="1">
        <f t="shared" si="41"/>
        <v>40.502838206559375</v>
      </c>
      <c r="Q999" s="21">
        <v>31.968</v>
      </c>
      <c r="R999" s="21">
        <v>6.7296563907800002E-4</v>
      </c>
      <c r="S999" s="21">
        <v>0.13903039602</v>
      </c>
      <c r="AA999" s="21">
        <v>31.968</v>
      </c>
      <c r="AB999" s="24">
        <v>-2.1998337878599999E-5</v>
      </c>
      <c r="AC999" s="21">
        <v>-0.98233575799799999</v>
      </c>
      <c r="AK999" s="21">
        <v>31.968</v>
      </c>
      <c r="AL999" s="21">
        <v>-4.54050249869E-3</v>
      </c>
      <c r="AM999" s="21">
        <v>-0.74139128612899996</v>
      </c>
      <c r="AU999" s="21">
        <v>31.968</v>
      </c>
      <c r="AV999" s="21">
        <v>-1.1674902498700001E-2</v>
      </c>
      <c r="AW999" s="21">
        <v>0.186569641832</v>
      </c>
      <c r="BE999" s="21">
        <v>31.968</v>
      </c>
      <c r="BF999" s="21">
        <v>8.9050975013099994E-3</v>
      </c>
      <c r="BG999" s="21">
        <v>0.142613597875</v>
      </c>
      <c r="BO999" s="21">
        <v>31.968</v>
      </c>
      <c r="BP999" s="21">
        <v>6.1610975013100004E-3</v>
      </c>
      <c r="BQ999" s="21">
        <v>-0.30671485145299998</v>
      </c>
      <c r="BY999" s="21">
        <v>31.968</v>
      </c>
      <c r="BZ999" s="21">
        <v>2.3194975013099998E-3</v>
      </c>
      <c r="CA999" s="21">
        <v>-0.11135465609300001</v>
      </c>
      <c r="CI999" s="21">
        <v>31.968</v>
      </c>
      <c r="CJ999" s="21">
        <v>3.9869750131199999E-4</v>
      </c>
      <c r="CK999" s="21">
        <v>0.23540969067199999</v>
      </c>
      <c r="CS999" s="21">
        <v>31.968</v>
      </c>
      <c r="CT999" s="21">
        <v>1.2429750131199999E-4</v>
      </c>
      <c r="CU999" s="21">
        <v>1.1926746479400001</v>
      </c>
    </row>
    <row r="1000" spans="2:99" ht="15" thickBot="1" x14ac:dyDescent="0.35">
      <c r="B1000" s="23">
        <v>31.968</v>
      </c>
      <c r="C1000" s="23">
        <v>-3.2023773743999999E-3</v>
      </c>
      <c r="D1000" s="18">
        <f t="shared" si="40"/>
        <v>-1.7362746741877884E-3</v>
      </c>
      <c r="E1000" s="1">
        <f t="shared" si="41"/>
        <v>23.882856972994865</v>
      </c>
      <c r="Q1000" s="21">
        <v>32.001300000000001</v>
      </c>
      <c r="R1000" s="21">
        <v>3.9856563907800002E-4</v>
      </c>
      <c r="S1000" s="21">
        <v>0.26113051811999999</v>
      </c>
      <c r="AA1000" s="21">
        <v>32.001300000000001</v>
      </c>
      <c r="AB1000" s="21">
        <v>2.5240166212099998E-4</v>
      </c>
      <c r="AC1000" s="21">
        <v>-0.77720755286900001</v>
      </c>
      <c r="AK1000" s="21">
        <v>32.001300000000001</v>
      </c>
      <c r="AL1000" s="21">
        <v>-3.7173024986899999E-3</v>
      </c>
      <c r="AM1000" s="21">
        <v>-0.46788701262499999</v>
      </c>
      <c r="AU1000" s="21">
        <v>32.001300000000001</v>
      </c>
      <c r="AV1000" s="21">
        <v>-1.0302902498700001E-2</v>
      </c>
      <c r="AW1000" s="21">
        <v>0.50891396417599999</v>
      </c>
      <c r="BE1000" s="21">
        <v>32.001300000000001</v>
      </c>
      <c r="BF1000" s="21">
        <v>1.0825897501300001E-2</v>
      </c>
      <c r="BG1000" s="21">
        <v>-0.20903475377299999</v>
      </c>
      <c r="BO1000" s="21">
        <v>32.001300000000001</v>
      </c>
      <c r="BP1000" s="21">
        <v>7.5330975013100003E-3</v>
      </c>
      <c r="BQ1000" s="21">
        <v>-0.62905917379700005</v>
      </c>
      <c r="BY1000" s="21">
        <v>32.001300000000001</v>
      </c>
      <c r="BZ1000" s="21">
        <v>3.1426975013099999E-3</v>
      </c>
      <c r="CA1000" s="21">
        <v>-0.46300300774100001</v>
      </c>
      <c r="CI1000" s="21">
        <v>32.001300000000001</v>
      </c>
      <c r="CJ1000" s="21">
        <v>9.4749750131299995E-4</v>
      </c>
      <c r="CK1000" s="21">
        <v>-0.13577468051300001</v>
      </c>
      <c r="CS1000" s="21">
        <v>32.001300000000001</v>
      </c>
      <c r="CT1000" s="21">
        <v>-1.5010249868799999E-4</v>
      </c>
      <c r="CU1000" s="21">
        <v>1.1438345991000001</v>
      </c>
    </row>
    <row r="1001" spans="2:99" ht="15" thickBot="1" x14ac:dyDescent="0.35">
      <c r="B1001" s="23">
        <v>32.001300000000001</v>
      </c>
      <c r="C1001" s="23">
        <v>-3.2023773743999999E-3</v>
      </c>
      <c r="D1001" s="18">
        <f t="shared" si="40"/>
        <v>-2.2810181444302708E-3</v>
      </c>
      <c r="E1001" s="1">
        <f t="shared" si="41"/>
        <v>9.4322536738934701</v>
      </c>
      <c r="Q1001" s="21">
        <v>32.034599999999998</v>
      </c>
      <c r="R1001" s="21">
        <v>6.7296563907800002E-4</v>
      </c>
      <c r="S1001" s="21">
        <v>0.38811464510400001</v>
      </c>
      <c r="AA1001" s="21">
        <v>32.034599999999998</v>
      </c>
      <c r="AB1001" s="21">
        <v>2.5240166212099998E-4</v>
      </c>
      <c r="AC1001" s="21">
        <v>-0.53300730866900004</v>
      </c>
      <c r="AK1001" s="21">
        <v>32.034599999999998</v>
      </c>
      <c r="AL1001" s="21">
        <v>-3.16850249869E-3</v>
      </c>
      <c r="AM1001" s="21">
        <v>-0.15531070004899999</v>
      </c>
      <c r="AU1001" s="21">
        <v>32.034599999999998</v>
      </c>
      <c r="AV1001" s="21">
        <v>-7.8333024986899993E-3</v>
      </c>
      <c r="AW1001" s="21">
        <v>0.79218624744800004</v>
      </c>
      <c r="BE1001" s="21">
        <v>32.034599999999998</v>
      </c>
      <c r="BF1001" s="21">
        <v>1.19234975013E-2</v>
      </c>
      <c r="BG1001" s="21">
        <v>-0.53137907611699997</v>
      </c>
      <c r="BO1001" s="21">
        <v>32.034599999999998</v>
      </c>
      <c r="BP1001" s="21">
        <v>8.0818975013099998E-3</v>
      </c>
      <c r="BQ1001" s="21">
        <v>-0.88302742776599996</v>
      </c>
      <c r="BY1001" s="21">
        <v>32.034599999999998</v>
      </c>
      <c r="BZ1001" s="21">
        <v>3.6914975013100002E-3</v>
      </c>
      <c r="CA1001" s="21">
        <v>-0.75604330078100002</v>
      </c>
      <c r="CI1001" s="21">
        <v>32.034599999999998</v>
      </c>
      <c r="CJ1001" s="21">
        <v>1.22189750131E-3</v>
      </c>
      <c r="CK1001" s="21">
        <v>-0.49719104192899999</v>
      </c>
      <c r="CS1001" s="21">
        <v>32.034599999999998</v>
      </c>
      <c r="CT1001" s="21">
        <v>1.2429750131199999E-4</v>
      </c>
      <c r="CU1001" s="21">
        <v>0.97777843304000001</v>
      </c>
    </row>
    <row r="1002" spans="2:99" ht="15" thickBot="1" x14ac:dyDescent="0.35">
      <c r="B1002" s="23">
        <v>32.034599999999998</v>
      </c>
      <c r="C1002" s="23">
        <v>-3.2023773743999999E-3</v>
      </c>
      <c r="D1002" s="18">
        <f t="shared" si="40"/>
        <v>-2.6130416903790482E-3</v>
      </c>
      <c r="E1002" s="1">
        <f t="shared" si="41"/>
        <v>3.85907276067159</v>
      </c>
      <c r="Q1002" s="21">
        <v>32.067900000000002</v>
      </c>
      <c r="R1002" s="21">
        <v>3.9856563907800002E-4</v>
      </c>
      <c r="S1002" s="21">
        <v>0.50044675743599998</v>
      </c>
      <c r="AA1002" s="21">
        <v>32.067900000000002</v>
      </c>
      <c r="AB1002" s="21">
        <v>2.5240166212099998E-4</v>
      </c>
      <c r="AC1002" s="21">
        <v>-0.26927104493300003</v>
      </c>
      <c r="AK1002" s="21">
        <v>32.067900000000002</v>
      </c>
      <c r="AL1002" s="21">
        <v>-1.2477024986899999E-3</v>
      </c>
      <c r="AM1002" s="21">
        <v>0.171917627179</v>
      </c>
      <c r="AU1002" s="21">
        <v>32.067900000000002</v>
      </c>
      <c r="AV1002" s="21">
        <v>-5.3637024986899996E-3</v>
      </c>
      <c r="AW1002" s="21">
        <v>0.99731445257600004</v>
      </c>
      <c r="BE1002" s="21">
        <v>32.067900000000002</v>
      </c>
      <c r="BF1002" s="21">
        <v>1.2197897501300001E-2</v>
      </c>
      <c r="BG1002" s="21">
        <v>-0.80976735450500004</v>
      </c>
      <c r="BO1002" s="21">
        <v>32.067900000000002</v>
      </c>
      <c r="BP1002" s="21">
        <v>8.3562975013100008E-3</v>
      </c>
      <c r="BQ1002" s="21">
        <v>-1.05885160359</v>
      </c>
      <c r="BY1002" s="21">
        <v>32.067900000000002</v>
      </c>
      <c r="BZ1002" s="21">
        <v>4.5146975013100003E-3</v>
      </c>
      <c r="CA1002" s="21">
        <v>-0.98070752544600004</v>
      </c>
      <c r="CI1002" s="21">
        <v>32.067900000000002</v>
      </c>
      <c r="CJ1002" s="24">
        <v>1.49629750131E-3</v>
      </c>
      <c r="CK1002" s="21">
        <v>-0.79511533985299998</v>
      </c>
      <c r="CS1002" s="21">
        <v>32.067900000000002</v>
      </c>
      <c r="CT1002" s="21">
        <v>1.2429750131199999E-4</v>
      </c>
      <c r="CU1002" s="21">
        <v>0.69450614976799996</v>
      </c>
    </row>
    <row r="1003" spans="2:99" ht="15" thickBot="1" x14ac:dyDescent="0.35">
      <c r="B1003" s="23">
        <v>32.067900000000002</v>
      </c>
      <c r="C1003" s="23">
        <v>-2.3791773743999998E-3</v>
      </c>
      <c r="D1003" s="18">
        <f t="shared" ref="D1003:D1066" si="42">$B$34*SIN(2*PI()*$C$34*B1003+$E$34)*EXP(-B1003/$D$34)+$A$34</f>
        <v>-2.7085662686560171E-3</v>
      </c>
      <c r="E1003" s="1">
        <f t="shared" ref="E1003:E1066" si="43">((D1003-C1003)/0.0003)^2</f>
        <v>1.2055227073244634</v>
      </c>
      <c r="Q1003" s="21">
        <v>32.101199999999999</v>
      </c>
      <c r="R1003" s="21">
        <v>3.9856563907800002E-4</v>
      </c>
      <c r="S1003" s="21">
        <v>0.60789486488400002</v>
      </c>
      <c r="AA1003" s="21">
        <v>32.101199999999999</v>
      </c>
      <c r="AB1003" s="21">
        <v>5.2680166212099998E-4</v>
      </c>
      <c r="AC1003" s="21">
        <v>1.40012383394E-2</v>
      </c>
      <c r="AK1003" s="21">
        <v>32.101199999999999</v>
      </c>
      <c r="AL1003" s="21">
        <v>-1.5010249868799999E-4</v>
      </c>
      <c r="AM1003" s="21">
        <v>0.48937794464000001</v>
      </c>
      <c r="AU1003" s="21">
        <v>32.101199999999999</v>
      </c>
      <c r="AV1003" s="21">
        <v>-1.5221024986900001E-3</v>
      </c>
      <c r="AW1003" s="21">
        <v>1.1340665893299999</v>
      </c>
      <c r="BE1003" s="21">
        <v>32.101199999999999</v>
      </c>
      <c r="BF1003" s="21">
        <v>1.1374697501299999E-2</v>
      </c>
      <c r="BG1003" s="21">
        <v>-1.0100115547499999</v>
      </c>
      <c r="BO1003" s="21">
        <v>32.101199999999999</v>
      </c>
      <c r="BP1003" s="21">
        <v>7.8074975013099996E-3</v>
      </c>
      <c r="BQ1003" s="21">
        <v>-1.1174596621999999</v>
      </c>
      <c r="BY1003" s="21">
        <v>32.101199999999999</v>
      </c>
      <c r="BZ1003" s="21">
        <v>4.5146975013100003E-3</v>
      </c>
      <c r="CA1003" s="21">
        <v>-1.10769165243</v>
      </c>
      <c r="CI1003" s="21">
        <v>32.101199999999999</v>
      </c>
      <c r="CJ1003" s="21">
        <v>1.7706975013099999E-3</v>
      </c>
      <c r="CK1003" s="21">
        <v>-1.0100115547499999</v>
      </c>
      <c r="CS1003" s="21">
        <v>32.101199999999999</v>
      </c>
      <c r="CT1003" s="21">
        <v>3.9869750131199999E-4</v>
      </c>
      <c r="CU1003" s="21">
        <v>0.32332177858400002</v>
      </c>
    </row>
    <row r="1004" spans="2:99" ht="15" thickBot="1" x14ac:dyDescent="0.35">
      <c r="B1004" s="23">
        <v>32.101199999999999</v>
      </c>
      <c r="C1004" s="23">
        <v>-1.5559773744E-3</v>
      </c>
      <c r="D1004" s="18">
        <f t="shared" si="42"/>
        <v>-2.5616431344088592E-3</v>
      </c>
      <c r="E1004" s="1">
        <f t="shared" si="43"/>
        <v>11.237373565046628</v>
      </c>
      <c r="Q1004" s="21">
        <v>32.134500000000003</v>
      </c>
      <c r="R1004" s="21">
        <v>9.4736563907799997E-4</v>
      </c>
      <c r="S1004" s="21">
        <v>0.71045896744799997</v>
      </c>
      <c r="AA1004" s="21">
        <v>32.134500000000003</v>
      </c>
      <c r="AB1004" s="21">
        <v>8.0120166212100004E-4</v>
      </c>
      <c r="AC1004" s="21">
        <v>0.28750551184399997</v>
      </c>
      <c r="AK1004" s="21">
        <v>32.134500000000003</v>
      </c>
      <c r="AL1004" s="21">
        <v>1.7706975013099999E-3</v>
      </c>
      <c r="AM1004" s="21">
        <v>0.772650227912</v>
      </c>
      <c r="AU1004" s="21">
        <v>32.134500000000003</v>
      </c>
      <c r="AV1004" s="21">
        <v>2.0450975013100001E-3</v>
      </c>
      <c r="AW1004" s="21">
        <v>1.1926746479400001</v>
      </c>
      <c r="BE1004" s="21">
        <v>32.134500000000003</v>
      </c>
      <c r="BF1004" s="21">
        <v>1.0002697501299999E-2</v>
      </c>
      <c r="BG1004" s="21">
        <v>-1.0881556328899999</v>
      </c>
      <c r="BO1004" s="21">
        <v>32.134500000000003</v>
      </c>
      <c r="BP1004" s="21">
        <v>6.98429750131E-3</v>
      </c>
      <c r="BQ1004" s="21">
        <v>-1.1174596621999999</v>
      </c>
      <c r="BY1004" s="21">
        <v>32.134500000000003</v>
      </c>
      <c r="BZ1004" s="21">
        <v>4.7890975013100004E-3</v>
      </c>
      <c r="CA1004" s="21">
        <v>-1.1321116768499999</v>
      </c>
      <c r="CI1004" s="21">
        <v>32.134500000000003</v>
      </c>
      <c r="CJ1004" s="21">
        <v>2.0450975013100001E-3</v>
      </c>
      <c r="CK1004" s="21">
        <v>-1.1028076475499999</v>
      </c>
      <c r="CS1004" s="21">
        <v>32.134500000000003</v>
      </c>
      <c r="CT1004" s="21">
        <v>6.7309750131300001E-4</v>
      </c>
      <c r="CU1004" s="21">
        <v>-8.6934631672799995E-2</v>
      </c>
    </row>
    <row r="1005" spans="2:99" ht="15" thickBot="1" x14ac:dyDescent="0.35">
      <c r="B1005" s="23">
        <v>32.134500000000003</v>
      </c>
      <c r="C1005" s="23">
        <v>-7.32777374401E-4</v>
      </c>
      <c r="D1005" s="18">
        <f t="shared" si="42"/>
        <v>-2.1845084993390479E-3</v>
      </c>
      <c r="E1005" s="1">
        <f t="shared" si="43"/>
        <v>23.416925101265452</v>
      </c>
      <c r="Q1005" s="21">
        <v>32.1678</v>
      </c>
      <c r="R1005" s="21">
        <v>3.9856563907800002E-4</v>
      </c>
      <c r="S1005" s="21">
        <v>0.78860304559200001</v>
      </c>
      <c r="AA1005" s="21">
        <v>32.1678</v>
      </c>
      <c r="AB1005" s="21">
        <v>1.3500016621200001E-3</v>
      </c>
      <c r="AC1005" s="21">
        <v>0.53658976092800004</v>
      </c>
      <c r="AK1005" s="21">
        <v>32.1678</v>
      </c>
      <c r="AL1005" s="21">
        <v>3.1426975013099999E-3</v>
      </c>
      <c r="AM1005" s="21">
        <v>0.98754644280799997</v>
      </c>
      <c r="AU1005" s="21">
        <v>32.1678</v>
      </c>
      <c r="AV1005" s="21">
        <v>5.0634975013099997E-3</v>
      </c>
      <c r="AW1005" s="21">
        <v>1.1780226332799999</v>
      </c>
      <c r="BE1005" s="21">
        <v>32.1678</v>
      </c>
      <c r="BF1005" s="21">
        <v>7.8074975013099996E-3</v>
      </c>
      <c r="BG1005" s="21">
        <v>-1.0832716280100001</v>
      </c>
      <c r="BO1005" s="21">
        <v>32.1678</v>
      </c>
      <c r="BP1005" s="21">
        <v>5.3378975013099999E-3</v>
      </c>
      <c r="BQ1005" s="21">
        <v>-1.0832716280100001</v>
      </c>
      <c r="BY1005" s="21">
        <v>32.1678</v>
      </c>
      <c r="BZ1005" s="21">
        <v>4.2402975013100001E-3</v>
      </c>
      <c r="CA1005" s="21">
        <v>-1.1174596621999999</v>
      </c>
      <c r="CI1005" s="21">
        <v>32.1678</v>
      </c>
      <c r="CJ1005" s="21">
        <v>2.3194975013099998E-3</v>
      </c>
      <c r="CK1005" s="21">
        <v>-1.1125756573100001</v>
      </c>
      <c r="CS1005" s="21">
        <v>32.1678</v>
      </c>
      <c r="CT1005" s="21">
        <v>9.4749750131299995E-4</v>
      </c>
      <c r="CU1005" s="21">
        <v>-0.48253902727699999</v>
      </c>
    </row>
    <row r="1006" spans="2:99" ht="15" thickBot="1" x14ac:dyDescent="0.35">
      <c r="B1006" s="23">
        <v>32.1678</v>
      </c>
      <c r="C1006" s="23">
        <v>-1.8397737440099999E-4</v>
      </c>
      <c r="D1006" s="18">
        <f t="shared" si="42"/>
        <v>-1.6065746806837905E-3</v>
      </c>
      <c r="E1006" s="1">
        <f t="shared" si="43"/>
        <v>22.486478842700581</v>
      </c>
      <c r="Q1006" s="21">
        <v>32.201099999999997</v>
      </c>
      <c r="R1006" s="21">
        <v>9.4736563907799997E-4</v>
      </c>
      <c r="S1006" s="21">
        <v>0.87163112862000003</v>
      </c>
      <c r="AA1006" s="21">
        <v>32.201099999999997</v>
      </c>
      <c r="AB1006" s="21">
        <v>1.0756016621199999E-3</v>
      </c>
      <c r="AC1006" s="21">
        <v>0.75636998070799999</v>
      </c>
      <c r="AK1006" s="21">
        <v>32.201099999999997</v>
      </c>
      <c r="AL1006" s="21">
        <v>4.5146975013100003E-3</v>
      </c>
      <c r="AM1006" s="21">
        <v>1.12429857956</v>
      </c>
      <c r="AU1006" s="21">
        <v>32.201099999999997</v>
      </c>
      <c r="AV1006" s="21">
        <v>8.6306975013100001E-3</v>
      </c>
      <c r="AW1006" s="21">
        <v>1.09011054537</v>
      </c>
      <c r="BE1006" s="21">
        <v>32.201099999999997</v>
      </c>
      <c r="BF1006" s="21">
        <v>5.3378975013099999E-3</v>
      </c>
      <c r="BG1006" s="21">
        <v>-1.07838762313</v>
      </c>
      <c r="BO1006" s="21">
        <v>32.201099999999997</v>
      </c>
      <c r="BP1006" s="21">
        <v>3.6914975013100002E-3</v>
      </c>
      <c r="BQ1006" s="21">
        <v>-0.95628750102600002</v>
      </c>
      <c r="BY1006" s="21">
        <v>32.201099999999997</v>
      </c>
      <c r="BZ1006" s="21">
        <v>3.6914975013100002E-3</v>
      </c>
      <c r="CA1006" s="21">
        <v>-1.02954757429</v>
      </c>
      <c r="CI1006" s="21">
        <v>32.201099999999997</v>
      </c>
      <c r="CJ1006" s="21">
        <v>1.7706975013099999E-3</v>
      </c>
      <c r="CK1006" s="21">
        <v>-1.09303963778</v>
      </c>
      <c r="CS1006" s="21">
        <v>32.201099999999997</v>
      </c>
      <c r="CT1006" s="21">
        <v>9.4749750131299995E-4</v>
      </c>
      <c r="CU1006" s="21">
        <v>-0.81465135938900002</v>
      </c>
    </row>
    <row r="1007" spans="2:99" ht="15" thickBot="1" x14ac:dyDescent="0.35">
      <c r="B1007" s="23">
        <v>32.201099999999997</v>
      </c>
      <c r="C1007" s="23">
        <v>9.1362262559900001E-4</v>
      </c>
      <c r="D1007" s="18">
        <f t="shared" si="42"/>
        <v>-8.7214022739761862E-4</v>
      </c>
      <c r="E1007" s="1">
        <f t="shared" si="43"/>
        <v>35.432766301584714</v>
      </c>
      <c r="Q1007" s="21">
        <v>32.234400000000001</v>
      </c>
      <c r="R1007" s="21">
        <v>9.4736563907799997E-4</v>
      </c>
      <c r="S1007" s="21">
        <v>0.93512319211200001</v>
      </c>
      <c r="AA1007" s="21">
        <v>32.234400000000001</v>
      </c>
      <c r="AB1007" s="21">
        <v>1.62440166212E-3</v>
      </c>
      <c r="AC1007" s="21">
        <v>0.91265813699599996</v>
      </c>
      <c r="AK1007" s="21">
        <v>32.234400000000001</v>
      </c>
      <c r="AL1007" s="21">
        <v>5.8866975013100002E-3</v>
      </c>
      <c r="AM1007" s="21">
        <v>1.1926746479400001</v>
      </c>
      <c r="AU1007" s="21">
        <v>32.234400000000001</v>
      </c>
      <c r="AV1007" s="21">
        <v>1.11002975013E-2</v>
      </c>
      <c r="AW1007" s="21">
        <v>0.919170374432</v>
      </c>
      <c r="BE1007" s="21">
        <v>32.234400000000001</v>
      </c>
      <c r="BF1007" s="21">
        <v>2.0450975013100001E-3</v>
      </c>
      <c r="BG1007" s="21">
        <v>-1.01489555963</v>
      </c>
      <c r="BO1007" s="21">
        <v>32.234400000000001</v>
      </c>
      <c r="BP1007" s="21">
        <v>1.49629750131E-3</v>
      </c>
      <c r="BQ1007" s="21">
        <v>-0.731623276361</v>
      </c>
      <c r="BY1007" s="21">
        <v>32.234400000000001</v>
      </c>
      <c r="BZ1007" s="21">
        <v>3.1426975013099999E-3</v>
      </c>
      <c r="CA1007" s="21">
        <v>-0.843955388694</v>
      </c>
      <c r="CI1007" s="21">
        <v>32.234400000000001</v>
      </c>
      <c r="CJ1007" s="21">
        <v>1.7706975013099999E-3</v>
      </c>
      <c r="CK1007" s="21">
        <v>-0.96117150591</v>
      </c>
      <c r="CS1007" s="21">
        <v>32.234400000000001</v>
      </c>
      <c r="CT1007" s="21">
        <v>9.4749750131299995E-4</v>
      </c>
      <c r="CU1007" s="21">
        <v>-1.0393155840499999</v>
      </c>
    </row>
    <row r="1008" spans="2:99" ht="15" thickBot="1" x14ac:dyDescent="0.35">
      <c r="B1008" s="23">
        <v>32.234400000000001</v>
      </c>
      <c r="C1008" s="23">
        <v>2.0112226256000002E-3</v>
      </c>
      <c r="D1008" s="18">
        <f t="shared" si="42"/>
        <v>-3.6997013728643966E-5</v>
      </c>
      <c r="E1008" s="1">
        <f t="shared" si="43"/>
        <v>46.613374343684029</v>
      </c>
      <c r="Q1008" s="21">
        <v>32.267699999999998</v>
      </c>
      <c r="R1008" s="21">
        <v>9.4736563907799997E-4</v>
      </c>
      <c r="S1008" s="21">
        <v>0.98396324095200005</v>
      </c>
      <c r="AA1008" s="21">
        <v>32.267699999999998</v>
      </c>
      <c r="AB1008" s="21">
        <v>1.62440166212E-3</v>
      </c>
      <c r="AC1008" s="21">
        <v>1.0152222395599999</v>
      </c>
      <c r="AK1008" s="21">
        <v>32.267699999999998</v>
      </c>
      <c r="AL1008" s="21">
        <v>6.1610975013100004E-3</v>
      </c>
      <c r="AM1008" s="21">
        <v>1.1780226332799999</v>
      </c>
      <c r="AU1008" s="21">
        <v>32.267699999999998</v>
      </c>
      <c r="AV1008" s="21">
        <v>1.2746697501299999E-2</v>
      </c>
      <c r="AW1008" s="21">
        <v>0.66031811557999998</v>
      </c>
      <c r="BE1008" s="21">
        <v>32.267699999999998</v>
      </c>
      <c r="BF1008" s="21">
        <v>-6.9890249868699995E-4</v>
      </c>
      <c r="BG1008" s="21">
        <v>-0.82930337404200005</v>
      </c>
      <c r="BO1008" s="21">
        <v>32.267699999999998</v>
      </c>
      <c r="BP1008" s="21">
        <v>-4.2450249868800002E-4</v>
      </c>
      <c r="BQ1008" s="21">
        <v>-0.44835099308900001</v>
      </c>
      <c r="BY1008" s="21">
        <v>32.267699999999998</v>
      </c>
      <c r="BZ1008" s="21">
        <v>1.49629750131E-3</v>
      </c>
      <c r="CA1008" s="21">
        <v>-0.57045111518900005</v>
      </c>
      <c r="CI1008" s="21">
        <v>32.267699999999998</v>
      </c>
      <c r="CJ1008" s="21">
        <v>1.7706975013099999E-3</v>
      </c>
      <c r="CK1008" s="21">
        <v>-0.72673927147700002</v>
      </c>
      <c r="CS1008" s="21">
        <v>32.267699999999998</v>
      </c>
      <c r="CT1008" s="21">
        <v>1.22189750131E-3</v>
      </c>
      <c r="CU1008" s="21">
        <v>-1.0979236426600001</v>
      </c>
    </row>
    <row r="1009" spans="2:99" ht="15" thickBot="1" x14ac:dyDescent="0.35">
      <c r="B1009" s="23">
        <v>32.267699999999998</v>
      </c>
      <c r="C1009" s="23">
        <v>2.8344226255999998E-3</v>
      </c>
      <c r="D1009" s="18">
        <f t="shared" si="42"/>
        <v>8.3580602000325461E-4</v>
      </c>
      <c r="E1009" s="1">
        <f t="shared" si="43"/>
        <v>44.382981512967305</v>
      </c>
      <c r="Q1009" s="21">
        <v>32.301000000000002</v>
      </c>
      <c r="R1009" s="21">
        <v>3.9856563907800002E-4</v>
      </c>
      <c r="S1009" s="21">
        <v>1.0279192849100001</v>
      </c>
      <c r="AA1009" s="21">
        <v>32.301000000000002</v>
      </c>
      <c r="AB1009" s="21">
        <v>1.62440166212E-3</v>
      </c>
      <c r="AC1009" s="21">
        <v>1.08359830794</v>
      </c>
      <c r="AK1009" s="21">
        <v>32.301000000000002</v>
      </c>
      <c r="AL1009" s="21">
        <v>6.4354975013099997E-3</v>
      </c>
      <c r="AM1009" s="21">
        <v>1.10476256002</v>
      </c>
      <c r="AU1009" s="21">
        <v>32.301000000000002</v>
      </c>
      <c r="AV1009" s="21">
        <v>1.3569897501300001E-2</v>
      </c>
      <c r="AW1009" s="21">
        <v>0.34774180300399998</v>
      </c>
      <c r="BE1009" s="21">
        <v>32.301000000000002</v>
      </c>
      <c r="BF1009" s="21">
        <v>-3.9917024986899996E-3</v>
      </c>
      <c r="BG1009" s="21">
        <v>-0.57045111518900005</v>
      </c>
      <c r="BO1009" s="21">
        <v>32.301000000000002</v>
      </c>
      <c r="BP1009" s="21">
        <v>-2.0709024986899998E-3</v>
      </c>
      <c r="BQ1009" s="21">
        <v>-0.121122665861</v>
      </c>
      <c r="BY1009" s="21">
        <v>32.301000000000002</v>
      </c>
      <c r="BZ1009" s="21">
        <v>3.9869750131199999E-4</v>
      </c>
      <c r="CA1009" s="21">
        <v>-0.257874802613</v>
      </c>
      <c r="CI1009" s="21">
        <v>32.301000000000002</v>
      </c>
      <c r="CJ1009" s="21">
        <v>1.22189750131E-3</v>
      </c>
      <c r="CK1009" s="21">
        <v>-0.41416295890100002</v>
      </c>
      <c r="CS1009" s="21">
        <v>32.301000000000002</v>
      </c>
      <c r="CT1009" s="21">
        <v>1.22189750131E-3</v>
      </c>
      <c r="CU1009" s="21">
        <v>-1.0979236426600001</v>
      </c>
    </row>
    <row r="1010" spans="2:99" ht="15" thickBot="1" x14ac:dyDescent="0.35">
      <c r="B1010" s="23">
        <v>32.301000000000002</v>
      </c>
      <c r="C1010" s="23">
        <v>3.6576226255999999E-3</v>
      </c>
      <c r="D1010" s="18">
        <f t="shared" si="42"/>
        <v>1.6807209709665981E-3</v>
      </c>
      <c r="E1010" s="1">
        <f t="shared" si="43"/>
        <v>43.423779467692036</v>
      </c>
      <c r="Q1010" s="21">
        <v>32.334299999999999</v>
      </c>
      <c r="R1010" s="21">
        <v>9.4736563907799997E-4</v>
      </c>
      <c r="S1010" s="21">
        <v>1.0621073190999999</v>
      </c>
      <c r="AA1010" s="21">
        <v>32.334299999999999</v>
      </c>
      <c r="AB1010" s="21">
        <v>1.3500016621200001E-3</v>
      </c>
      <c r="AC1010" s="21">
        <v>1.08359830794</v>
      </c>
      <c r="AK1010" s="21">
        <v>32.334299999999999</v>
      </c>
      <c r="AL1010" s="21">
        <v>6.1610975013100004E-3</v>
      </c>
      <c r="AM1010" s="21">
        <v>0.93870639396800004</v>
      </c>
      <c r="AU1010" s="21">
        <v>32.334299999999999</v>
      </c>
      <c r="AV1010" s="21">
        <v>1.3569897501300001E-2</v>
      </c>
      <c r="AW1010" s="21">
        <v>5.8614611233200001E-3</v>
      </c>
      <c r="BE1010" s="21">
        <v>32.334299999999999</v>
      </c>
      <c r="BF1010" s="21">
        <v>-6.7357024986900004E-3</v>
      </c>
      <c r="BG1010" s="21">
        <v>-0.25299079772900002</v>
      </c>
      <c r="BO1010" s="21">
        <v>32.334299999999999</v>
      </c>
      <c r="BP1010" s="21">
        <v>-3.9917024986899996E-3</v>
      </c>
      <c r="BQ1010" s="21">
        <v>0.22075767601999999</v>
      </c>
      <c r="BY1010" s="21">
        <v>32.334299999999999</v>
      </c>
      <c r="BZ1010" s="21">
        <v>-6.9890249868699995E-4</v>
      </c>
      <c r="CA1010" s="21">
        <v>8.4005539267399995E-2</v>
      </c>
      <c r="CI1010" s="21">
        <v>32.334299999999999</v>
      </c>
      <c r="CJ1010" s="21">
        <v>6.7309750131300001E-4</v>
      </c>
      <c r="CK1010" s="21">
        <v>-6.7398612136799999E-2</v>
      </c>
      <c r="CS1010" s="21">
        <v>32.334299999999999</v>
      </c>
      <c r="CT1010" s="21">
        <v>1.22189750131E-3</v>
      </c>
      <c r="CU1010" s="21">
        <v>-1.0393155840499999</v>
      </c>
    </row>
    <row r="1011" spans="2:99" ht="15" thickBot="1" x14ac:dyDescent="0.35">
      <c r="B1011" s="23">
        <v>32.334299999999999</v>
      </c>
      <c r="C1011" s="23">
        <v>4.2064226256000002E-3</v>
      </c>
      <c r="D1011" s="18">
        <f t="shared" si="42"/>
        <v>2.4346219742160083E-3</v>
      </c>
      <c r="E1011" s="1">
        <f t="shared" si="43"/>
        <v>34.880861647163762</v>
      </c>
      <c r="Q1011" s="21">
        <v>32.367600000000003</v>
      </c>
      <c r="R1011" s="24">
        <v>9.4736563907799997E-4</v>
      </c>
      <c r="S1011" s="21">
        <v>1.08652734352</v>
      </c>
      <c r="AA1011" s="21">
        <v>32.367600000000003</v>
      </c>
      <c r="AB1011" s="24">
        <v>1.62440166212E-3</v>
      </c>
      <c r="AC1011" s="21">
        <v>1.0298742542099999</v>
      </c>
      <c r="AK1011" s="21">
        <v>32.367600000000003</v>
      </c>
      <c r="AL1011" s="24">
        <v>5.8866975013100002E-3</v>
      </c>
      <c r="AM1011" s="21">
        <v>0.70915816442000001</v>
      </c>
      <c r="AU1011" s="21">
        <v>32.367600000000003</v>
      </c>
      <c r="AV1011" s="24">
        <v>1.24722975013E-2</v>
      </c>
      <c r="AW1011" s="21">
        <v>-0.331134875873</v>
      </c>
      <c r="BE1011" s="21">
        <v>32.367600000000003</v>
      </c>
      <c r="BF1011" s="24">
        <v>-8.3821024986899997E-3</v>
      </c>
      <c r="BG1011" s="21">
        <v>7.91215343834E-2</v>
      </c>
      <c r="BO1011" s="21">
        <v>32.367600000000003</v>
      </c>
      <c r="BP1011" s="24">
        <v>-5.6381024986899998E-3</v>
      </c>
      <c r="BQ1011" s="21">
        <v>0.54310199836399997</v>
      </c>
      <c r="BY1011" s="21">
        <v>32.367600000000003</v>
      </c>
      <c r="BZ1011" s="24">
        <v>-1.7965024986900001E-3</v>
      </c>
      <c r="CA1011" s="21">
        <v>0.42100187626399999</v>
      </c>
      <c r="CI1011" s="21">
        <v>32.367600000000003</v>
      </c>
      <c r="CJ1011" s="21">
        <v>-1.5010249868799999E-4</v>
      </c>
      <c r="CK1011" s="21">
        <v>0.29401774928000002</v>
      </c>
      <c r="CS1011" s="21">
        <v>32.367600000000003</v>
      </c>
      <c r="CT1011" s="24">
        <v>9.4749750131299995E-4</v>
      </c>
      <c r="CU1011" s="21">
        <v>-0.82441936915799996</v>
      </c>
    </row>
    <row r="1012" spans="2:99" ht="15" thickBot="1" x14ac:dyDescent="0.35">
      <c r="B1012" s="23">
        <v>32.367600000000003</v>
      </c>
      <c r="C1012" s="23">
        <v>4.4808226256000004E-3</v>
      </c>
      <c r="D1012" s="18">
        <f t="shared" si="42"/>
        <v>3.04151978229071E-3</v>
      </c>
      <c r="E1012" s="1">
        <f t="shared" si="43"/>
        <v>23.017696386202314</v>
      </c>
      <c r="Q1012" s="21">
        <v>32.4009</v>
      </c>
      <c r="R1012" s="21">
        <v>9.4736563907799997E-4</v>
      </c>
      <c r="S1012" s="21">
        <v>1.10117935817</v>
      </c>
      <c r="AA1012" s="21">
        <v>32.4009</v>
      </c>
      <c r="AB1012" s="21">
        <v>1.62440166212E-3</v>
      </c>
      <c r="AC1012" s="21">
        <v>0.92731015164800001</v>
      </c>
      <c r="AK1012" s="21">
        <v>32.4009</v>
      </c>
      <c r="AL1012" s="21">
        <v>5.0634975013099997E-3</v>
      </c>
      <c r="AM1012" s="21">
        <v>0.40634986161199999</v>
      </c>
      <c r="AU1012" s="21">
        <v>32.4009</v>
      </c>
      <c r="AV1012" s="21">
        <v>1.0825897501300001E-2</v>
      </c>
      <c r="AW1012" s="21">
        <v>-0.64371118844899999</v>
      </c>
      <c r="BE1012" s="21">
        <v>32.4009</v>
      </c>
      <c r="BF1012" s="21">
        <v>-1.00285024987E-2</v>
      </c>
      <c r="BG1012" s="21">
        <v>0.41123386649600002</v>
      </c>
      <c r="BO1012" s="21">
        <v>32.4009</v>
      </c>
      <c r="BP1012" s="21">
        <v>-6.1869024986900001E-3</v>
      </c>
      <c r="BQ1012" s="21">
        <v>0.81660627186800006</v>
      </c>
      <c r="BY1012" s="21">
        <v>32.4009</v>
      </c>
      <c r="BZ1012" s="21">
        <v>-2.6197024986900001E-3</v>
      </c>
      <c r="CA1012" s="21">
        <v>0.71892617418799998</v>
      </c>
      <c r="CI1012" s="21">
        <v>32.4009</v>
      </c>
      <c r="CJ1012" s="21">
        <v>-1.5010249868799999E-4</v>
      </c>
      <c r="CK1012" s="21">
        <v>0.63589809115999996</v>
      </c>
      <c r="CS1012" s="21">
        <v>32.4009</v>
      </c>
      <c r="CT1012" s="24">
        <v>6.7309750131300001E-4</v>
      </c>
      <c r="CU1012" s="21">
        <v>-0.50695905169699995</v>
      </c>
    </row>
    <row r="1013" spans="2:99" ht="15" thickBot="1" x14ac:dyDescent="0.35">
      <c r="B1013" s="23">
        <v>32.4009</v>
      </c>
      <c r="C1013" s="23">
        <v>3.9320226256000001E-3</v>
      </c>
      <c r="D1013" s="18">
        <f t="shared" si="42"/>
        <v>3.4567179438024492E-3</v>
      </c>
      <c r="E1013" s="1">
        <f t="shared" si="43"/>
        <v>2.5101615615407904</v>
      </c>
      <c r="Q1013" s="21">
        <v>32.434199999999997</v>
      </c>
      <c r="R1013" s="21">
        <v>9.4736563907799997E-4</v>
      </c>
      <c r="S1013" s="21">
        <v>1.10117935817</v>
      </c>
      <c r="AA1013" s="21">
        <v>32.434199999999997</v>
      </c>
      <c r="AB1013" s="21">
        <v>1.3500016621200001E-3</v>
      </c>
      <c r="AC1013" s="21">
        <v>0.76125398559199997</v>
      </c>
      <c r="AK1013" s="21">
        <v>32.434199999999997</v>
      </c>
      <c r="AL1013" s="21">
        <v>3.9658975013099999E-3</v>
      </c>
      <c r="AM1013" s="21">
        <v>7.91215343834E-2</v>
      </c>
      <c r="AU1013" s="21">
        <v>32.434199999999997</v>
      </c>
      <c r="AV1013" s="21">
        <v>8.3562975013100008E-3</v>
      </c>
      <c r="AW1013" s="21">
        <v>-0.88791143265000005</v>
      </c>
      <c r="BE1013" s="21">
        <v>32.434199999999997</v>
      </c>
      <c r="BF1013" s="21">
        <v>-1.05773024987E-2</v>
      </c>
      <c r="BG1013" s="21">
        <v>0.70915816442000001</v>
      </c>
      <c r="BO1013" s="21">
        <v>32.434199999999997</v>
      </c>
      <c r="BP1013" s="21">
        <v>-7.0101024986899997E-3</v>
      </c>
      <c r="BQ1013" s="21">
        <v>1.0266184818799999</v>
      </c>
      <c r="BY1013" s="21">
        <v>32.434199999999997</v>
      </c>
      <c r="BZ1013" s="21">
        <v>-2.8941024986899998E-3</v>
      </c>
      <c r="CA1013" s="21">
        <v>0.95824241350399997</v>
      </c>
      <c r="CI1013" s="21">
        <v>32.434199999999997</v>
      </c>
      <c r="CJ1013" s="21">
        <v>-4.2450249868800002E-4</v>
      </c>
      <c r="CK1013" s="21">
        <v>0.90451835977999995</v>
      </c>
      <c r="CS1013" s="21">
        <v>32.434199999999997</v>
      </c>
      <c r="CT1013" s="21">
        <v>9.4749750131299995E-4</v>
      </c>
      <c r="CU1013" s="21">
        <v>-0.121122665861</v>
      </c>
    </row>
    <row r="1014" spans="2:99" ht="15" thickBot="1" x14ac:dyDescent="0.35">
      <c r="B1014" s="23">
        <v>32.434199999999997</v>
      </c>
      <c r="C1014" s="23">
        <v>3.6576226255999999E-3</v>
      </c>
      <c r="D1014" s="18">
        <f t="shared" si="42"/>
        <v>3.6501022065189115E-3</v>
      </c>
      <c r="E1014" s="1">
        <f t="shared" si="43"/>
        <v>6.2840781283554192E-4</v>
      </c>
      <c r="Q1014" s="21">
        <v>32.467500000000001</v>
      </c>
      <c r="R1014" s="21">
        <v>9.4736563907799997E-4</v>
      </c>
      <c r="S1014" s="21">
        <v>1.08164333863</v>
      </c>
      <c r="AA1014" s="21">
        <v>32.467500000000001</v>
      </c>
      <c r="AB1014" s="21">
        <v>1.0756016621199999E-3</v>
      </c>
      <c r="AC1014" s="21">
        <v>0.546357770696</v>
      </c>
      <c r="AK1014" s="21">
        <v>32.467500000000001</v>
      </c>
      <c r="AL1014" s="21">
        <v>2.59389750131E-3</v>
      </c>
      <c r="AM1014" s="21">
        <v>-0.26275880749699998</v>
      </c>
      <c r="AU1014" s="21">
        <v>32.467500000000001</v>
      </c>
      <c r="AV1014" s="21">
        <v>4.7890975013100004E-3</v>
      </c>
      <c r="AW1014" s="21">
        <v>-1.05885160359</v>
      </c>
      <c r="BE1014" s="21">
        <v>32.467500000000001</v>
      </c>
      <c r="BF1014" s="21">
        <v>-1.0302902498700001E-2</v>
      </c>
      <c r="BG1014" s="21">
        <v>0.94359039885200002</v>
      </c>
      <c r="BO1014" s="21">
        <v>32.467500000000001</v>
      </c>
      <c r="BP1014" s="21">
        <v>-6.4613024986900002E-3</v>
      </c>
      <c r="BQ1014" s="21">
        <v>1.15360260886</v>
      </c>
      <c r="BY1014" s="21">
        <v>32.467500000000001</v>
      </c>
      <c r="BZ1014" s="21">
        <v>-3.4429024986900002E-3</v>
      </c>
      <c r="CA1014" s="21">
        <v>1.1145305697900001</v>
      </c>
      <c r="CI1014" s="21">
        <v>32.467500000000001</v>
      </c>
      <c r="CJ1014" s="21">
        <v>-9.7330249868700001E-4</v>
      </c>
      <c r="CK1014" s="21">
        <v>1.09499455026</v>
      </c>
      <c r="CS1014" s="21">
        <v>32.467500000000001</v>
      </c>
      <c r="CT1014" s="24">
        <v>3.9869750131199999E-4</v>
      </c>
      <c r="CU1014" s="21">
        <v>0.27448172974399998</v>
      </c>
    </row>
    <row r="1015" spans="2:99" ht="15" thickBot="1" x14ac:dyDescent="0.35">
      <c r="B1015" s="23">
        <v>32.467500000000001</v>
      </c>
      <c r="C1015" s="23">
        <v>2.8344226255999998E-3</v>
      </c>
      <c r="D1015" s="18">
        <f t="shared" si="42"/>
        <v>3.6083212454190152E-3</v>
      </c>
      <c r="E1015" s="1">
        <f t="shared" si="43"/>
        <v>6.6546563750864118</v>
      </c>
      <c r="Q1015" s="21">
        <v>32.500799999999998</v>
      </c>
      <c r="R1015" s="21">
        <v>9.4736563907799997E-4</v>
      </c>
      <c r="S1015" s="21">
        <v>1.0621073190999999</v>
      </c>
      <c r="AA1015" s="21">
        <v>32.500799999999998</v>
      </c>
      <c r="AB1015" s="21">
        <v>1.0756016621199999E-3</v>
      </c>
      <c r="AC1015" s="21">
        <v>0.28750551184399997</v>
      </c>
      <c r="AK1015" s="21">
        <v>32.500799999999998</v>
      </c>
      <c r="AL1015" s="21">
        <v>6.7309750131300001E-4</v>
      </c>
      <c r="AM1015" s="21">
        <v>-0.57533512007300003</v>
      </c>
      <c r="AU1015" s="21">
        <v>32.500799999999998</v>
      </c>
      <c r="AV1015" s="21">
        <v>1.49629750131E-3</v>
      </c>
      <c r="AW1015" s="21">
        <v>-1.10769165243</v>
      </c>
      <c r="BE1015" s="21">
        <v>32.500799999999998</v>
      </c>
      <c r="BF1015" s="21">
        <v>-9.2053024986899993E-3</v>
      </c>
      <c r="BG1015" s="21">
        <v>1.10476256002</v>
      </c>
      <c r="BO1015" s="21">
        <v>32.500799999999998</v>
      </c>
      <c r="BP1015" s="21">
        <v>-5.9125024986899999E-3</v>
      </c>
      <c r="BQ1015" s="21">
        <v>1.2122106674699999</v>
      </c>
      <c r="BY1015" s="21">
        <v>32.500799999999998</v>
      </c>
      <c r="BZ1015" s="21">
        <v>-3.4429024986900002E-3</v>
      </c>
      <c r="CA1015" s="21">
        <v>1.2073266625900001</v>
      </c>
      <c r="CI1015" s="21">
        <v>32.500799999999998</v>
      </c>
      <c r="CJ1015" s="21">
        <v>-4.2450249868800002E-4</v>
      </c>
      <c r="CK1015" s="21">
        <v>1.1926746479400001</v>
      </c>
      <c r="CS1015" s="21">
        <v>32.500799999999998</v>
      </c>
      <c r="CT1015" s="21">
        <v>1.2429750131199999E-4</v>
      </c>
      <c r="CU1015" s="21">
        <v>0.65055010581200001</v>
      </c>
    </row>
    <row r="1016" spans="2:99" ht="15" thickBot="1" x14ac:dyDescent="0.35">
      <c r="B1016" s="23">
        <v>32.500799999999998</v>
      </c>
      <c r="C1016" s="23">
        <v>2.2856226255999999E-3</v>
      </c>
      <c r="D1016" s="18">
        <f t="shared" si="42"/>
        <v>3.3357010663299116E-3</v>
      </c>
      <c r="E1016" s="1">
        <f t="shared" si="43"/>
        <v>12.251830352064031</v>
      </c>
      <c r="Q1016" s="21">
        <v>32.534100000000002</v>
      </c>
      <c r="R1016" s="21">
        <v>1.2217656390799999E-3</v>
      </c>
      <c r="S1016" s="21">
        <v>1.0279192849100001</v>
      </c>
      <c r="AA1016" s="21">
        <v>32.534100000000002</v>
      </c>
      <c r="AB1016" s="21">
        <v>8.0120166212100004E-4</v>
      </c>
      <c r="AC1016" s="21">
        <v>-6.5077631257700003E-4</v>
      </c>
      <c r="AK1016" s="21">
        <v>32.534100000000002</v>
      </c>
      <c r="AL1016" s="21">
        <v>-6.9890249868699995E-4</v>
      </c>
      <c r="AM1016" s="21">
        <v>-0.83907138381000002</v>
      </c>
      <c r="AU1016" s="21">
        <v>32.534100000000002</v>
      </c>
      <c r="AV1016" s="21">
        <v>-2.3453024986899999E-3</v>
      </c>
      <c r="AW1016" s="21">
        <v>-1.10769165243</v>
      </c>
      <c r="BE1016" s="21">
        <v>32.534100000000002</v>
      </c>
      <c r="BF1016" s="21">
        <v>-7.55890249869E-3</v>
      </c>
      <c r="BG1016" s="21">
        <v>1.18779064305</v>
      </c>
      <c r="BO1016" s="21">
        <v>32.534100000000002</v>
      </c>
      <c r="BP1016" s="21">
        <v>-4.54050249869E-3</v>
      </c>
      <c r="BQ1016" s="21">
        <v>1.1731386284</v>
      </c>
      <c r="BY1016" s="21">
        <v>32.534100000000002</v>
      </c>
      <c r="BZ1016" s="21">
        <v>-2.8941024986899998E-3</v>
      </c>
      <c r="CA1016" s="21">
        <v>1.1926746479400001</v>
      </c>
      <c r="CI1016" s="21">
        <v>32.534100000000002</v>
      </c>
      <c r="CJ1016" s="21">
        <v>-9.7330249868700001E-4</v>
      </c>
      <c r="CK1016" s="21">
        <v>1.19755865282</v>
      </c>
      <c r="CS1016" s="21">
        <v>32.534100000000002</v>
      </c>
      <c r="CT1016" s="21">
        <v>3.9869750131199999E-4</v>
      </c>
      <c r="CU1016" s="21">
        <v>0.93870639396800004</v>
      </c>
    </row>
    <row r="1017" spans="2:99" ht="15" thickBot="1" x14ac:dyDescent="0.35">
      <c r="B1017" s="23">
        <v>32.534100000000002</v>
      </c>
      <c r="C1017" s="23">
        <v>1.1880226255999999E-3</v>
      </c>
      <c r="D1017" s="18">
        <f t="shared" si="42"/>
        <v>2.8538310617936902E-3</v>
      </c>
      <c r="E1017" s="1">
        <f t="shared" si="43"/>
        <v>30.832419401045204</v>
      </c>
      <c r="Q1017" s="21">
        <v>32.567399999999999</v>
      </c>
      <c r="R1017" s="21">
        <v>6.7296563907800002E-4</v>
      </c>
      <c r="S1017" s="21">
        <v>0.97907923606799996</v>
      </c>
      <c r="AA1017" s="21">
        <v>32.567399999999999</v>
      </c>
      <c r="AB1017" s="21">
        <v>1.0756016621199999E-3</v>
      </c>
      <c r="AC1017" s="21">
        <v>-0.28392305958500003</v>
      </c>
      <c r="AK1017" s="21">
        <v>32.567399999999999</v>
      </c>
      <c r="AL1017" s="21">
        <v>-2.3453024986899999E-3</v>
      </c>
      <c r="AM1017" s="21">
        <v>-1.02954757429</v>
      </c>
      <c r="AU1017" s="21">
        <v>32.567399999999999</v>
      </c>
      <c r="AV1017" s="21">
        <v>-5.6381024986899998E-3</v>
      </c>
      <c r="AW1017" s="21">
        <v>-1.0881556328899999</v>
      </c>
      <c r="BE1017" s="21">
        <v>32.567399999999999</v>
      </c>
      <c r="BF1017" s="21">
        <v>-5.0893024986900003E-3</v>
      </c>
      <c r="BG1017" s="21">
        <v>1.18290663817</v>
      </c>
      <c r="BO1017" s="21">
        <v>32.567399999999999</v>
      </c>
      <c r="BP1017" s="21">
        <v>-2.8941024986899998E-3</v>
      </c>
      <c r="BQ1017" s="21">
        <v>1.0656905209500001</v>
      </c>
      <c r="BY1017" s="21">
        <v>32.567399999999999</v>
      </c>
      <c r="BZ1017" s="21">
        <v>-2.6197024986900001E-3</v>
      </c>
      <c r="CA1017" s="21">
        <v>1.10476256002</v>
      </c>
      <c r="CI1017" s="21">
        <v>32.567399999999999</v>
      </c>
      <c r="CJ1017" s="21">
        <v>-4.2450249868800002E-4</v>
      </c>
      <c r="CK1017" s="21">
        <v>1.1145305697900001</v>
      </c>
      <c r="CS1017" s="21">
        <v>32.567399999999999</v>
      </c>
      <c r="CT1017" s="21">
        <v>3.9869750131199999E-4</v>
      </c>
      <c r="CU1017" s="21">
        <v>1.12429857956</v>
      </c>
    </row>
    <row r="1018" spans="2:99" ht="15" thickBot="1" x14ac:dyDescent="0.35">
      <c r="B1018" s="23">
        <v>32.567399999999999</v>
      </c>
      <c r="C1018" s="23">
        <v>3.6482262559900001E-4</v>
      </c>
      <c r="D1018" s="18">
        <f t="shared" si="42"/>
        <v>2.1998594793045138E-3</v>
      </c>
      <c r="E1018" s="1">
        <f t="shared" si="43"/>
        <v>37.415113938415907</v>
      </c>
      <c r="Q1018" s="21">
        <v>32.600700000000003</v>
      </c>
      <c r="R1018" s="21">
        <v>1.2217656390799999E-3</v>
      </c>
      <c r="S1018" s="21">
        <v>0.92047117745999996</v>
      </c>
      <c r="AA1018" s="21">
        <v>32.600700000000003</v>
      </c>
      <c r="AB1018" s="21">
        <v>5.2680166212099998E-4</v>
      </c>
      <c r="AC1018" s="21">
        <v>-0.55742733308900005</v>
      </c>
      <c r="AK1018" s="21">
        <v>32.600700000000003</v>
      </c>
      <c r="AL1018" s="21">
        <v>-3.4429024986900002E-3</v>
      </c>
      <c r="AM1018" s="21">
        <v>-1.10769165243</v>
      </c>
      <c r="AU1018" s="21">
        <v>32.600700000000003</v>
      </c>
      <c r="AV1018" s="21">
        <v>-8.3821024986899997E-3</v>
      </c>
      <c r="AW1018" s="21">
        <v>-0.97582352056199995</v>
      </c>
      <c r="BE1018" s="21">
        <v>32.600700000000003</v>
      </c>
      <c r="BF1018" s="21">
        <v>-1.7965024986900001E-3</v>
      </c>
      <c r="BG1018" s="21">
        <v>1.1194145746799999</v>
      </c>
      <c r="BO1018" s="21">
        <v>32.600700000000003</v>
      </c>
      <c r="BP1018" s="21">
        <v>-9.7330249868700001E-4</v>
      </c>
      <c r="BQ1018" s="21">
        <v>0.87033032559199996</v>
      </c>
      <c r="BY1018" s="21">
        <v>32.600700000000003</v>
      </c>
      <c r="BZ1018" s="21">
        <v>-1.5221024986900001E-3</v>
      </c>
      <c r="CA1018" s="21">
        <v>0.92893838419999997</v>
      </c>
      <c r="CI1018" s="21">
        <v>32.600700000000003</v>
      </c>
      <c r="CJ1018" s="21">
        <v>-4.2450249868800002E-4</v>
      </c>
      <c r="CK1018" s="21">
        <v>0.92893838419999997</v>
      </c>
      <c r="CS1018" s="21">
        <v>32.600700000000003</v>
      </c>
      <c r="CT1018" s="21">
        <v>1.2429750131199999E-4</v>
      </c>
      <c r="CU1018" s="21">
        <v>1.19755865282</v>
      </c>
    </row>
    <row r="1019" spans="2:99" ht="15" thickBot="1" x14ac:dyDescent="0.35">
      <c r="B1019" s="23">
        <v>32.600700000000003</v>
      </c>
      <c r="C1019" s="23">
        <v>-7.32777374401E-4</v>
      </c>
      <c r="D1019" s="18">
        <f t="shared" si="42"/>
        <v>1.4236325099551829E-3</v>
      </c>
      <c r="E1019" s="1">
        <f t="shared" si="43"/>
        <v>51.667817659433844</v>
      </c>
      <c r="Q1019" s="21">
        <v>32.634</v>
      </c>
      <c r="R1019" s="21">
        <v>6.7296563907800002E-4</v>
      </c>
      <c r="S1019" s="21">
        <v>0.85209510908399999</v>
      </c>
      <c r="AA1019" s="21">
        <v>32.634</v>
      </c>
      <c r="AB1019" s="21">
        <v>5.2680166212099998E-4</v>
      </c>
      <c r="AC1019" s="21">
        <v>-0.80651158217300001</v>
      </c>
      <c r="AK1019" s="21">
        <v>32.634</v>
      </c>
      <c r="AL1019" s="21">
        <v>-4.2661024986899998E-3</v>
      </c>
      <c r="AM1019" s="21">
        <v>-1.1125756573100001</v>
      </c>
      <c r="AU1019" s="21">
        <v>32.634</v>
      </c>
      <c r="AV1019" s="21">
        <v>-1.0851702498699999E-2</v>
      </c>
      <c r="AW1019" s="21">
        <v>-0.760927305665</v>
      </c>
      <c r="BE1019" s="21">
        <v>32.634</v>
      </c>
      <c r="BF1019" s="21">
        <v>6.7309750131300001E-4</v>
      </c>
      <c r="BG1019" s="21">
        <v>0.96801042327200004</v>
      </c>
      <c r="BO1019" s="21">
        <v>32.634</v>
      </c>
      <c r="BP1019" s="21">
        <v>1.49629750131E-3</v>
      </c>
      <c r="BQ1019" s="21">
        <v>0.60171005697199997</v>
      </c>
      <c r="BY1019" s="21">
        <v>32.634</v>
      </c>
      <c r="BZ1019" s="21">
        <v>-6.9890249868699995E-4</v>
      </c>
      <c r="CA1019" s="21">
        <v>0.67985413511600001</v>
      </c>
      <c r="CI1019" s="21">
        <v>32.634</v>
      </c>
      <c r="CJ1019" s="21">
        <v>-1.5010249868799999E-4</v>
      </c>
      <c r="CK1019" s="21">
        <v>0.66520212046399996</v>
      </c>
      <c r="CS1019" s="21">
        <v>32.634</v>
      </c>
      <c r="CT1019" s="21">
        <v>-1.5010249868799999E-4</v>
      </c>
      <c r="CU1019" s="21">
        <v>1.16825462352</v>
      </c>
    </row>
    <row r="1020" spans="2:99" ht="15" thickBot="1" x14ac:dyDescent="0.35">
      <c r="B1020" s="23">
        <v>32.634</v>
      </c>
      <c r="C1020" s="23">
        <v>-1.5559773744E-3</v>
      </c>
      <c r="D1020" s="18">
        <f t="shared" si="42"/>
        <v>5.8389711274872301E-4</v>
      </c>
      <c r="E1020" s="1">
        <f t="shared" si="43"/>
        <v>50.878475786111238</v>
      </c>
      <c r="Q1020" s="21">
        <v>32.667299999999997</v>
      </c>
      <c r="R1020" s="21">
        <v>9.4736563907799997E-4</v>
      </c>
      <c r="S1020" s="21">
        <v>0.76906702605599997</v>
      </c>
      <c r="AA1020" s="21">
        <v>32.667299999999997</v>
      </c>
      <c r="AB1020" s="24">
        <v>-2.1998337878599999E-5</v>
      </c>
      <c r="AC1020" s="21">
        <v>-1.0116397873</v>
      </c>
      <c r="AK1020" s="21">
        <v>32.667299999999997</v>
      </c>
      <c r="AL1020" s="21">
        <v>-5.0893024986900003E-3</v>
      </c>
      <c r="AM1020" s="21">
        <v>-1.1028076475499999</v>
      </c>
      <c r="AU1020" s="21">
        <v>32.667299999999997</v>
      </c>
      <c r="AV1020" s="21">
        <v>-1.19493024987E-2</v>
      </c>
      <c r="AW1020" s="21">
        <v>-0.47765502239300001</v>
      </c>
      <c r="BE1020" s="21">
        <v>32.667299999999997</v>
      </c>
      <c r="BF1020" s="21">
        <v>4.2402975013100001E-3</v>
      </c>
      <c r="BG1020" s="21">
        <v>0.73357818884000003</v>
      </c>
      <c r="BO1020" s="21">
        <v>32.667299999999997</v>
      </c>
      <c r="BP1020" s="21">
        <v>3.1426975013099999E-3</v>
      </c>
      <c r="BQ1020" s="21">
        <v>0.26959772486</v>
      </c>
      <c r="BY1020" s="21">
        <v>32.667299999999997</v>
      </c>
      <c r="BZ1020" s="21">
        <v>3.9869750131199999E-4</v>
      </c>
      <c r="CA1020" s="21">
        <v>0.357509812772</v>
      </c>
      <c r="CI1020" s="21">
        <v>32.667299999999997</v>
      </c>
      <c r="CJ1020" s="21">
        <v>3.9869750131199999E-4</v>
      </c>
      <c r="CK1020" s="21">
        <v>0.32332177858400002</v>
      </c>
      <c r="CS1020" s="21">
        <v>32.667299999999997</v>
      </c>
      <c r="CT1020" s="21">
        <v>1.2429750131199999E-4</v>
      </c>
      <c r="CU1020" s="21">
        <v>1.0217344770000001</v>
      </c>
    </row>
    <row r="1021" spans="2:99" ht="15" thickBot="1" x14ac:dyDescent="0.35">
      <c r="B1021" s="23">
        <v>32.667299999999997</v>
      </c>
      <c r="C1021" s="23">
        <v>-2.3791773743999998E-3</v>
      </c>
      <c r="D1021" s="18">
        <f t="shared" si="42"/>
        <v>-2.5614332278528008E-4</v>
      </c>
      <c r="E1021" s="1">
        <f t="shared" si="43"/>
        <v>50.080817603506809</v>
      </c>
      <c r="Q1021" s="21">
        <v>32.700600000000001</v>
      </c>
      <c r="R1021" s="21">
        <v>9.4736563907799997E-4</v>
      </c>
      <c r="S1021" s="21">
        <v>0.671386928376</v>
      </c>
      <c r="AA1021" s="21">
        <v>32.700600000000001</v>
      </c>
      <c r="AB1021" s="24">
        <v>-2.1998337878599999E-5</v>
      </c>
      <c r="AC1021" s="21">
        <v>-1.1581599338199999</v>
      </c>
      <c r="AK1021" s="21">
        <v>32.700600000000001</v>
      </c>
      <c r="AL1021" s="21">
        <v>-5.3637024986899996E-3</v>
      </c>
      <c r="AM1021" s="21">
        <v>-1.0197795645200001</v>
      </c>
      <c r="AU1021" s="21">
        <v>32.700600000000001</v>
      </c>
      <c r="AV1021" s="21">
        <v>-1.27725024987E-2</v>
      </c>
      <c r="AW1021" s="21">
        <v>-0.15531070004899999</v>
      </c>
      <c r="BE1021" s="21">
        <v>32.700600000000001</v>
      </c>
      <c r="BF1021" s="21">
        <v>6.7098975013099998E-3</v>
      </c>
      <c r="BG1021" s="21">
        <v>0.43565389091599999</v>
      </c>
      <c r="BO1021" s="21">
        <v>32.700600000000001</v>
      </c>
      <c r="BP1021" s="21">
        <v>5.3378975013099999E-3</v>
      </c>
      <c r="BQ1021" s="21">
        <v>-7.2282617020799994E-2</v>
      </c>
      <c r="BY1021" s="21">
        <v>32.700600000000001</v>
      </c>
      <c r="BZ1021" s="21">
        <v>2.0450975013100001E-3</v>
      </c>
      <c r="CA1021" s="21">
        <v>5.8614611233200001E-3</v>
      </c>
      <c r="CI1021" s="21">
        <v>32.700600000000001</v>
      </c>
      <c r="CJ1021" s="21">
        <v>6.7309750131300001E-4</v>
      </c>
      <c r="CK1021" s="21">
        <v>-4.2978587716699997E-2</v>
      </c>
      <c r="CS1021" s="21">
        <v>32.700600000000001</v>
      </c>
      <c r="CT1021" s="21">
        <v>3.9869750131199999E-4</v>
      </c>
      <c r="CU1021" s="21">
        <v>0.75799821326000005</v>
      </c>
    </row>
    <row r="1022" spans="2:99" ht="15" thickBot="1" x14ac:dyDescent="0.35">
      <c r="B1022" s="23">
        <v>32.700600000000001</v>
      </c>
      <c r="C1022" s="23">
        <v>-2.9279773744000002E-3</v>
      </c>
      <c r="D1022" s="18">
        <f t="shared" si="42"/>
        <v>-1.0335843851250535E-3</v>
      </c>
      <c r="E1022" s="1">
        <f t="shared" si="43"/>
        <v>39.874719975711869</v>
      </c>
      <c r="Q1022" s="21">
        <v>32.733899999999998</v>
      </c>
      <c r="R1022" s="21">
        <v>6.7296563907800002E-4</v>
      </c>
      <c r="S1022" s="21">
        <v>0.56882282581200005</v>
      </c>
      <c r="AA1022" s="21">
        <v>32.733899999999998</v>
      </c>
      <c r="AB1022" s="24">
        <v>-2.1998337878599999E-5</v>
      </c>
      <c r="AC1022" s="21">
        <v>-1.2265360022</v>
      </c>
      <c r="AK1022" s="21">
        <v>32.733899999999998</v>
      </c>
      <c r="AL1022" s="21">
        <v>-5.0893024986900003E-3</v>
      </c>
      <c r="AM1022" s="21">
        <v>-0.83418737892600003</v>
      </c>
      <c r="AU1022" s="21">
        <v>32.733899999999998</v>
      </c>
      <c r="AV1022" s="21">
        <v>-1.19493024987E-2</v>
      </c>
      <c r="AW1022" s="21">
        <v>0.171917627179</v>
      </c>
      <c r="BE1022" s="21">
        <v>32.733899999999998</v>
      </c>
      <c r="BF1022" s="21">
        <v>8.9050975013099994E-3</v>
      </c>
      <c r="BG1022" s="21">
        <v>9.37735490354E-2</v>
      </c>
      <c r="BO1022" s="21">
        <v>32.733899999999998</v>
      </c>
      <c r="BP1022" s="21">
        <v>6.4354975013099997E-3</v>
      </c>
      <c r="BQ1022" s="21">
        <v>-0.41416295890100002</v>
      </c>
      <c r="BY1022" s="21">
        <v>32.733899999999998</v>
      </c>
      <c r="BZ1022" s="21">
        <v>2.59389750131E-3</v>
      </c>
      <c r="CA1022" s="21">
        <v>-0.34090288564100002</v>
      </c>
      <c r="CI1022" s="21">
        <v>32.733899999999998</v>
      </c>
      <c r="CJ1022" s="21">
        <v>1.22189750131E-3</v>
      </c>
      <c r="CK1022" s="21">
        <v>-0.404394949133</v>
      </c>
      <c r="CS1022" s="21">
        <v>32.733899999999998</v>
      </c>
      <c r="CT1022" s="21">
        <v>3.9869750131199999E-4</v>
      </c>
      <c r="CU1022" s="21">
        <v>0.401465856728</v>
      </c>
    </row>
    <row r="1023" spans="2:99" ht="15" thickBot="1" x14ac:dyDescent="0.35">
      <c r="B1023" s="23">
        <v>32.733899999999998</v>
      </c>
      <c r="C1023" s="23">
        <v>-3.4767773744000001E-3</v>
      </c>
      <c r="D1023" s="18">
        <f t="shared" si="42"/>
        <v>-1.6905294479658086E-3</v>
      </c>
      <c r="E1023" s="1">
        <f t="shared" si="43"/>
        <v>35.452018385449435</v>
      </c>
      <c r="Q1023" s="21">
        <v>32.767200000000003</v>
      </c>
      <c r="R1023" s="21">
        <v>6.7296563907800002E-4</v>
      </c>
      <c r="S1023" s="21">
        <v>0.45160670859599999</v>
      </c>
      <c r="AA1023" s="21">
        <v>32.767200000000003</v>
      </c>
      <c r="AB1023" s="24">
        <v>-2.1998337878599999E-5</v>
      </c>
      <c r="AC1023" s="21">
        <v>-1.2363040119699999</v>
      </c>
      <c r="AK1023" s="21">
        <v>32.767200000000003</v>
      </c>
      <c r="AL1023" s="21">
        <v>-4.54050249869E-3</v>
      </c>
      <c r="AM1023" s="21">
        <v>-0.58021912495700001</v>
      </c>
      <c r="AU1023" s="21">
        <v>32.767200000000003</v>
      </c>
      <c r="AV1023" s="21">
        <v>-1.05773024987E-2</v>
      </c>
      <c r="AW1023" s="21">
        <v>0.49426194952399999</v>
      </c>
      <c r="BE1023" s="21">
        <v>32.767200000000003</v>
      </c>
      <c r="BF1023" s="21">
        <v>1.05514975013E-2</v>
      </c>
      <c r="BG1023" s="21">
        <v>-0.24810679284500001</v>
      </c>
      <c r="BO1023" s="21">
        <v>32.767200000000003</v>
      </c>
      <c r="BP1023" s="21">
        <v>7.5330975013100003E-3</v>
      </c>
      <c r="BQ1023" s="21">
        <v>-0.71208725682499996</v>
      </c>
      <c r="BY1023" s="21">
        <v>32.767200000000003</v>
      </c>
      <c r="BZ1023" s="21">
        <v>3.6914975013100002E-3</v>
      </c>
      <c r="CA1023" s="21">
        <v>-0.65836320310100005</v>
      </c>
      <c r="CI1023" s="21">
        <v>32.767200000000003</v>
      </c>
      <c r="CJ1023" s="21">
        <v>1.49629750131E-3</v>
      </c>
      <c r="CK1023" s="21">
        <v>-0.72185526659300003</v>
      </c>
      <c r="CS1023" s="21">
        <v>32.767200000000003</v>
      </c>
      <c r="CT1023" s="21">
        <v>6.7309750131300001E-4</v>
      </c>
      <c r="CU1023" s="21">
        <v>-3.9065486446900003E-3</v>
      </c>
    </row>
    <row r="1024" spans="2:99" ht="15" thickBot="1" x14ac:dyDescent="0.35">
      <c r="B1024" s="23">
        <v>32.767200000000003</v>
      </c>
      <c r="C1024" s="23">
        <v>-3.2023773743999999E-3</v>
      </c>
      <c r="D1024" s="18">
        <f t="shared" si="42"/>
        <v>-2.1783995143755219E-3</v>
      </c>
      <c r="E1024" s="1">
        <f t="shared" si="43"/>
        <v>11.650340642447885</v>
      </c>
      <c r="Q1024" s="21">
        <v>32.8005</v>
      </c>
      <c r="R1024" s="21">
        <v>6.7296563907800002E-4</v>
      </c>
      <c r="S1024" s="21">
        <v>0.32462258161200003</v>
      </c>
      <c r="AA1024" s="21">
        <v>32.8005</v>
      </c>
      <c r="AB1024" s="24">
        <v>-2.1998337878599999E-5</v>
      </c>
      <c r="AC1024" s="21">
        <v>-1.2314200070800001</v>
      </c>
      <c r="AK1024" s="21">
        <v>32.8005</v>
      </c>
      <c r="AL1024" s="21">
        <v>-3.16850249869E-3</v>
      </c>
      <c r="AM1024" s="21">
        <v>-0.27741082214899998</v>
      </c>
      <c r="AU1024" s="21">
        <v>32.8005</v>
      </c>
      <c r="AV1024" s="21">
        <v>-8.1077024986900004E-3</v>
      </c>
      <c r="AW1024" s="21">
        <v>0.772650227912</v>
      </c>
      <c r="BE1024" s="21">
        <v>32.8005</v>
      </c>
      <c r="BF1024" s="21">
        <v>1.16490975013E-2</v>
      </c>
      <c r="BG1024" s="21">
        <v>-0.57533512007300003</v>
      </c>
      <c r="BO1024" s="21">
        <v>32.8005</v>
      </c>
      <c r="BP1024" s="21">
        <v>8.0818975013099998E-3</v>
      </c>
      <c r="BQ1024" s="21">
        <v>-0.94651949125799995</v>
      </c>
      <c r="BY1024" s="21">
        <v>32.8005</v>
      </c>
      <c r="BZ1024" s="21">
        <v>4.2402975013100001E-3</v>
      </c>
      <c r="CA1024" s="21">
        <v>-0.91233145706999996</v>
      </c>
      <c r="CI1024" s="21">
        <v>32.8005</v>
      </c>
      <c r="CJ1024" s="21">
        <v>1.7706975013099999E-3</v>
      </c>
      <c r="CK1024" s="21">
        <v>-0.96605551079399998</v>
      </c>
      <c r="CS1024" s="21">
        <v>32.8005</v>
      </c>
      <c r="CT1024" s="21">
        <v>6.7309750131300001E-4</v>
      </c>
      <c r="CU1024" s="21">
        <v>-0.40927895401699999</v>
      </c>
    </row>
    <row r="1025" spans="2:99" ht="15" thickBot="1" x14ac:dyDescent="0.35">
      <c r="B1025" s="23">
        <v>32.8005</v>
      </c>
      <c r="C1025" s="23">
        <v>-2.9279773744000002E-3</v>
      </c>
      <c r="D1025" s="18">
        <f t="shared" si="42"/>
        <v>-2.4615234049690736E-3</v>
      </c>
      <c r="E1025" s="1">
        <f t="shared" si="43"/>
        <v>2.4175478399763084</v>
      </c>
      <c r="Q1025" s="21">
        <v>32.833799999999997</v>
      </c>
      <c r="R1025" s="21">
        <v>6.7296563907800002E-4</v>
      </c>
      <c r="S1025" s="21">
        <v>0.197638454628</v>
      </c>
      <c r="AA1025" s="21">
        <v>32.833799999999997</v>
      </c>
      <c r="AB1025" s="21">
        <v>-5.7079833787900003E-4</v>
      </c>
      <c r="AC1025" s="21">
        <v>-1.1972319728900001</v>
      </c>
      <c r="AK1025" s="21">
        <v>32.833799999999997</v>
      </c>
      <c r="AL1025" s="21">
        <v>-2.0709024986899998E-3</v>
      </c>
      <c r="AM1025" s="21">
        <v>4.4933500195400003E-2</v>
      </c>
      <c r="AU1025" s="21">
        <v>32.833799999999997</v>
      </c>
      <c r="AV1025" s="21">
        <v>-5.0893024986900003E-3</v>
      </c>
      <c r="AW1025" s="21">
        <v>0.99243044769199995</v>
      </c>
      <c r="BE1025" s="21">
        <v>32.833799999999997</v>
      </c>
      <c r="BF1025" s="21">
        <v>1.19234975013E-2</v>
      </c>
      <c r="BG1025" s="21">
        <v>-0.843955388694</v>
      </c>
      <c r="BO1025" s="21">
        <v>32.833799999999997</v>
      </c>
      <c r="BP1025" s="21">
        <v>8.0818975013099998E-3</v>
      </c>
      <c r="BQ1025" s="21">
        <v>-1.0832716280100001</v>
      </c>
      <c r="BY1025" s="21">
        <v>32.833799999999997</v>
      </c>
      <c r="BZ1025" s="21">
        <v>4.5146975013100003E-3</v>
      </c>
      <c r="CA1025" s="21">
        <v>-1.07838762313</v>
      </c>
      <c r="CI1025" s="21">
        <v>32.833799999999997</v>
      </c>
      <c r="CJ1025" s="21">
        <v>2.0450975013100001E-3</v>
      </c>
      <c r="CK1025" s="21">
        <v>-1.1028076475499999</v>
      </c>
      <c r="CS1025" s="21">
        <v>32.833799999999997</v>
      </c>
      <c r="CT1025" s="21">
        <v>6.7309750131300001E-4</v>
      </c>
      <c r="CU1025" s="21">
        <v>-0.75604330078100002</v>
      </c>
    </row>
    <row r="1026" spans="2:99" ht="15" thickBot="1" x14ac:dyDescent="0.35">
      <c r="B1026" s="23">
        <v>32.833799999999997</v>
      </c>
      <c r="C1026" s="23">
        <v>-2.3791773743999998E-3</v>
      </c>
      <c r="D1026" s="18">
        <f t="shared" si="42"/>
        <v>-2.5197431184703425E-3</v>
      </c>
      <c r="E1026" s="1">
        <f t="shared" si="43"/>
        <v>0.2195414267338788</v>
      </c>
      <c r="Q1026" s="21">
        <v>32.867100000000001</v>
      </c>
      <c r="R1026" s="21">
        <v>6.7296563907800002E-4</v>
      </c>
      <c r="S1026" s="21">
        <v>6.5770322759499997E-2</v>
      </c>
      <c r="AA1026" s="21">
        <v>32.867100000000001</v>
      </c>
      <c r="AB1026" s="24">
        <v>-2.1998337878599999E-5</v>
      </c>
      <c r="AC1026" s="21">
        <v>-1.0800158556799999</v>
      </c>
      <c r="AK1026" s="21">
        <v>32.867100000000001</v>
      </c>
      <c r="AL1026" s="21">
        <v>-4.2450249868800002E-4</v>
      </c>
      <c r="AM1026" s="21">
        <v>0.37704583230799998</v>
      </c>
      <c r="AU1026" s="21">
        <v>32.867100000000001</v>
      </c>
      <c r="AV1026" s="21">
        <v>-2.0709024986899998E-3</v>
      </c>
      <c r="AW1026" s="21">
        <v>1.1340665893299999</v>
      </c>
      <c r="BE1026" s="21">
        <v>32.867100000000001</v>
      </c>
      <c r="BF1026" s="21">
        <v>1.11002975013E-2</v>
      </c>
      <c r="BG1026" s="21">
        <v>-1.0344315791700001</v>
      </c>
      <c r="BO1026" s="21">
        <v>32.867100000000001</v>
      </c>
      <c r="BP1026" s="21">
        <v>7.8074975013099996E-3</v>
      </c>
      <c r="BQ1026" s="21">
        <v>-1.1125756573100001</v>
      </c>
      <c r="BY1026" s="21">
        <v>32.867100000000001</v>
      </c>
      <c r="BZ1026" s="21">
        <v>4.7890975013100004E-3</v>
      </c>
      <c r="CA1026" s="21">
        <v>-1.12234366708</v>
      </c>
      <c r="CI1026" s="21">
        <v>32.867100000000001</v>
      </c>
      <c r="CJ1026" s="21">
        <v>2.0450975013100001E-3</v>
      </c>
      <c r="CK1026" s="21">
        <v>-1.1272276719700001</v>
      </c>
      <c r="CS1026" s="21">
        <v>32.867100000000001</v>
      </c>
      <c r="CT1026" s="21">
        <v>9.4749750131299995E-4</v>
      </c>
      <c r="CU1026" s="21">
        <v>-1.0051275498700001</v>
      </c>
    </row>
    <row r="1027" spans="2:99" ht="15" thickBot="1" x14ac:dyDescent="0.35">
      <c r="B1027" s="23">
        <v>32.867100000000001</v>
      </c>
      <c r="C1027" s="23">
        <v>-1.8303773743999999E-3</v>
      </c>
      <c r="D1027" s="18">
        <f t="shared" si="42"/>
        <v>-2.3498442878574139E-3</v>
      </c>
      <c r="E1027" s="1">
        <f t="shared" si="43"/>
        <v>2.9982874908552497</v>
      </c>
      <c r="Q1027" s="21">
        <v>32.900399999999998</v>
      </c>
      <c r="R1027" s="21">
        <v>3.9856563907800002E-4</v>
      </c>
      <c r="S1027" s="21">
        <v>-6.6097809108700001E-2</v>
      </c>
      <c r="AA1027" s="21">
        <v>32.900399999999998</v>
      </c>
      <c r="AB1027" s="24">
        <v>-2.1998337878599999E-5</v>
      </c>
      <c r="AC1027" s="21">
        <v>-0.90907568473699996</v>
      </c>
      <c r="AK1027" s="21">
        <v>32.900399999999998</v>
      </c>
      <c r="AL1027" s="21">
        <v>6.7309750131300001E-4</v>
      </c>
      <c r="AM1027" s="21">
        <v>0.67008612534800005</v>
      </c>
      <c r="AU1027" s="21">
        <v>32.900399999999998</v>
      </c>
      <c r="AV1027" s="21">
        <v>1.49629750131E-3</v>
      </c>
      <c r="AW1027" s="21">
        <v>1.2024426577</v>
      </c>
      <c r="BE1027" s="21">
        <v>32.900399999999998</v>
      </c>
      <c r="BF1027" s="21">
        <v>9.7282975013100008E-3</v>
      </c>
      <c r="BG1027" s="21">
        <v>-1.0881556328899999</v>
      </c>
      <c r="BO1027" s="21">
        <v>32.900399999999998</v>
      </c>
      <c r="BP1027" s="21">
        <v>6.4354975013099997E-3</v>
      </c>
      <c r="BQ1027" s="21">
        <v>-1.10769165243</v>
      </c>
      <c r="BY1027" s="21">
        <v>32.900399999999998</v>
      </c>
      <c r="BZ1027" s="21">
        <v>4.5146975013100003E-3</v>
      </c>
      <c r="CA1027" s="21">
        <v>-1.12234366708</v>
      </c>
      <c r="CI1027" s="21">
        <v>32.900399999999998</v>
      </c>
      <c r="CJ1027" s="21">
        <v>2.3194975013099998E-3</v>
      </c>
      <c r="CK1027" s="21">
        <v>-1.1125756573100001</v>
      </c>
      <c r="CS1027" s="21">
        <v>32.900399999999998</v>
      </c>
      <c r="CT1027" s="21">
        <v>9.4749750131299995E-4</v>
      </c>
      <c r="CU1027" s="21">
        <v>-1.1028076475499999</v>
      </c>
    </row>
    <row r="1028" spans="2:99" ht="15" thickBot="1" x14ac:dyDescent="0.35">
      <c r="B1028" s="23">
        <v>32.900399999999998</v>
      </c>
      <c r="C1028" s="23">
        <v>-1.0071773744000001E-3</v>
      </c>
      <c r="D1028" s="18">
        <f t="shared" si="42"/>
        <v>-1.9657106008504782E-3</v>
      </c>
      <c r="E1028" s="1">
        <f t="shared" si="43"/>
        <v>10.208732735661817</v>
      </c>
      <c r="Q1028" s="21">
        <v>32.933700000000002</v>
      </c>
      <c r="R1028" s="21">
        <v>6.7296563907800002E-4</v>
      </c>
      <c r="S1028" s="21">
        <v>-0.202849945861</v>
      </c>
      <c r="AA1028" s="21">
        <v>32.933700000000002</v>
      </c>
      <c r="AB1028" s="24">
        <v>-2.1998337878599999E-5</v>
      </c>
      <c r="AC1028" s="21">
        <v>-0.689295464957</v>
      </c>
      <c r="AK1028" s="21">
        <v>32.933700000000002</v>
      </c>
      <c r="AL1028" s="21">
        <v>2.59389750131E-3</v>
      </c>
      <c r="AM1028" s="21">
        <v>0.90940236466400004</v>
      </c>
      <c r="AU1028" s="21">
        <v>32.933700000000002</v>
      </c>
      <c r="AV1028" s="21">
        <v>5.0634975013099997E-3</v>
      </c>
      <c r="AW1028" s="21">
        <v>1.18779064305</v>
      </c>
      <c r="BE1028" s="21">
        <v>32.933700000000002</v>
      </c>
      <c r="BF1028" s="21">
        <v>7.5330975013100003E-3</v>
      </c>
      <c r="BG1028" s="21">
        <v>-1.0881556328899999</v>
      </c>
      <c r="BO1028" s="21">
        <v>32.933700000000002</v>
      </c>
      <c r="BP1028" s="21">
        <v>5.0634975013099997E-3</v>
      </c>
      <c r="BQ1028" s="21">
        <v>-1.0539675987099999</v>
      </c>
      <c r="BY1028" s="21">
        <v>32.933700000000002</v>
      </c>
      <c r="BZ1028" s="21">
        <v>3.9658975013099999E-3</v>
      </c>
      <c r="CA1028" s="21">
        <v>-1.07350361824</v>
      </c>
      <c r="CI1028" s="21">
        <v>32.933700000000002</v>
      </c>
      <c r="CJ1028" s="21">
        <v>1.7706975013099999E-3</v>
      </c>
      <c r="CK1028" s="21">
        <v>-1.0051275498700001</v>
      </c>
      <c r="CS1028" s="21">
        <v>32.933700000000002</v>
      </c>
      <c r="CT1028" s="21">
        <v>1.22189750131E-3</v>
      </c>
      <c r="CU1028" s="21">
        <v>-1.10769165243</v>
      </c>
    </row>
    <row r="1029" spans="2:99" ht="15" thickBot="1" x14ac:dyDescent="0.35">
      <c r="B1029" s="23">
        <v>32.933700000000002</v>
      </c>
      <c r="C1029" s="30">
        <v>9.0422625598699996E-5</v>
      </c>
      <c r="D1029" s="18">
        <f t="shared" si="42"/>
        <v>-1.3971971189473582E-3</v>
      </c>
      <c r="E1029" s="1">
        <f t="shared" si="43"/>
        <v>24.589027826258668</v>
      </c>
      <c r="Q1029" s="21">
        <v>32.966999999999999</v>
      </c>
      <c r="R1029" s="21">
        <v>3.9856563907800002E-4</v>
      </c>
      <c r="S1029" s="21">
        <v>-0.33471807772899997</v>
      </c>
      <c r="AA1029" s="21">
        <v>32.966999999999999</v>
      </c>
      <c r="AB1029" s="21">
        <v>5.2680166212099998E-4</v>
      </c>
      <c r="AC1029" s="21">
        <v>-0.43044320610499998</v>
      </c>
      <c r="AK1029" s="21">
        <v>32.966999999999999</v>
      </c>
      <c r="AL1029" s="21">
        <v>3.9658975013099999E-3</v>
      </c>
      <c r="AM1029" s="21">
        <v>1.0803425356</v>
      </c>
      <c r="AU1029" s="21">
        <v>32.966999999999999</v>
      </c>
      <c r="AV1029" s="21">
        <v>8.0818975013099998E-3</v>
      </c>
      <c r="AW1029" s="21">
        <v>1.09499455026</v>
      </c>
      <c r="BE1029" s="21">
        <v>32.966999999999999</v>
      </c>
      <c r="BF1029" s="21">
        <v>4.7890975013100004E-3</v>
      </c>
      <c r="BG1029" s="21">
        <v>-1.0832716280100001</v>
      </c>
      <c r="BO1029" s="21">
        <v>32.966999999999999</v>
      </c>
      <c r="BP1029" s="21">
        <v>3.1426975013099999E-3</v>
      </c>
      <c r="BQ1029" s="21">
        <v>-0.89279543753400004</v>
      </c>
      <c r="BY1029" s="21">
        <v>32.966999999999999</v>
      </c>
      <c r="BZ1029" s="21">
        <v>3.1426975013099999E-3</v>
      </c>
      <c r="CA1029" s="21">
        <v>-0.91721546195400006</v>
      </c>
      <c r="CI1029" s="21">
        <v>32.966999999999999</v>
      </c>
      <c r="CJ1029" s="21">
        <v>1.7706975013099999E-3</v>
      </c>
      <c r="CK1029" s="21">
        <v>-0.790231334969</v>
      </c>
      <c r="CS1029" s="21">
        <v>32.966999999999999</v>
      </c>
      <c r="CT1029" s="21">
        <v>9.4749750131299995E-4</v>
      </c>
      <c r="CU1029" s="21">
        <v>-1.0686196133600001</v>
      </c>
    </row>
    <row r="1030" spans="2:99" ht="15" thickBot="1" x14ac:dyDescent="0.35">
      <c r="B1030" s="23">
        <v>32.966999999999999</v>
      </c>
      <c r="C1030" s="23">
        <v>1.4624226256000001E-3</v>
      </c>
      <c r="D1030" s="18">
        <f t="shared" si="42"/>
        <v>-6.8781338484649333E-4</v>
      </c>
      <c r="E1030" s="1">
        <f t="shared" si="43"/>
        <v>51.37238778467615</v>
      </c>
      <c r="Q1030" s="21">
        <v>33.000300000000003</v>
      </c>
      <c r="R1030" s="24">
        <v>6.7296563907800002E-4</v>
      </c>
      <c r="S1030" s="21">
        <v>-0.46658620959699998</v>
      </c>
      <c r="AA1030" s="21">
        <v>33.000300000000003</v>
      </c>
      <c r="AB1030" s="24">
        <v>5.2680166212099998E-4</v>
      </c>
      <c r="AC1030" s="21">
        <v>-0.15205492771699999</v>
      </c>
      <c r="AK1030" s="21">
        <v>33.000300000000003</v>
      </c>
      <c r="AL1030" s="24">
        <v>5.0634975013099997E-3</v>
      </c>
      <c r="AM1030" s="21">
        <v>1.1731386284</v>
      </c>
      <c r="AU1030" s="21">
        <v>33.000300000000003</v>
      </c>
      <c r="AV1030" s="24">
        <v>1.11002975013E-2</v>
      </c>
      <c r="AW1030" s="21">
        <v>0.92405437931599999</v>
      </c>
      <c r="BE1030" s="21">
        <v>33.000300000000003</v>
      </c>
      <c r="BF1030" s="24">
        <v>2.0450975013100001E-3</v>
      </c>
      <c r="BG1030" s="21">
        <v>-0.99535954009799998</v>
      </c>
      <c r="BO1030" s="21">
        <v>33.000300000000003</v>
      </c>
      <c r="BP1030" s="24">
        <v>9.4749750131299995E-4</v>
      </c>
      <c r="BQ1030" s="21">
        <v>-0.64859519333299998</v>
      </c>
      <c r="BY1030" s="21">
        <v>33.000300000000003</v>
      </c>
      <c r="BZ1030" s="24">
        <v>2.0450975013100001E-3</v>
      </c>
      <c r="CA1030" s="21">
        <v>-0.67789922263699998</v>
      </c>
      <c r="CI1030" s="21">
        <v>33.000300000000003</v>
      </c>
      <c r="CJ1030" s="21">
        <v>9.4749750131299995E-4</v>
      </c>
      <c r="CK1030" s="21">
        <v>-0.49719104192899999</v>
      </c>
      <c r="CS1030" s="21">
        <v>33.000300000000003</v>
      </c>
      <c r="CT1030" s="21">
        <v>1.22189750131E-3</v>
      </c>
      <c r="CU1030" s="21">
        <v>-0.873259417998</v>
      </c>
    </row>
    <row r="1031" spans="2:99" ht="15" thickBot="1" x14ac:dyDescent="0.35">
      <c r="B1031" s="23">
        <v>33.000300000000003</v>
      </c>
      <c r="C1031" s="23">
        <v>2.2856226255999999E-3</v>
      </c>
      <c r="D1031" s="18">
        <f t="shared" si="42"/>
        <v>1.0860413076086377E-4</v>
      </c>
      <c r="E1031" s="1">
        <f t="shared" si="43"/>
        <v>52.660105854129533</v>
      </c>
      <c r="Q1031" s="21">
        <v>33.0336</v>
      </c>
      <c r="R1031" s="21">
        <v>1.2416563907799999E-4</v>
      </c>
      <c r="S1031" s="21">
        <v>-0.58868633169700002</v>
      </c>
      <c r="AA1031" s="21">
        <v>33.0336</v>
      </c>
      <c r="AB1031" s="21">
        <v>1.0756016621199999E-3</v>
      </c>
      <c r="AC1031" s="21">
        <v>0.121449345788</v>
      </c>
      <c r="AK1031" s="21">
        <v>33.0336</v>
      </c>
      <c r="AL1031" s="21">
        <v>6.4354975013099997E-3</v>
      </c>
      <c r="AM1031" s="21">
        <v>1.2073266625900001</v>
      </c>
      <c r="AU1031" s="21">
        <v>33.0336</v>
      </c>
      <c r="AV1031" s="21">
        <v>1.24722975013E-2</v>
      </c>
      <c r="AW1031" s="21">
        <v>0.67497013023200003</v>
      </c>
      <c r="BE1031" s="21">
        <v>33.0336</v>
      </c>
      <c r="BF1031" s="21">
        <v>-1.5221024986900001E-3</v>
      </c>
      <c r="BG1031" s="21">
        <v>-0.79999934473699996</v>
      </c>
      <c r="BO1031" s="21">
        <v>33.0336</v>
      </c>
      <c r="BP1031" s="21">
        <v>-9.7330249868700001E-4</v>
      </c>
      <c r="BQ1031" s="21">
        <v>-0.35067089540899998</v>
      </c>
      <c r="BY1031" s="21">
        <v>33.0336</v>
      </c>
      <c r="BZ1031" s="21">
        <v>6.7309750131300001E-4</v>
      </c>
      <c r="CA1031" s="21">
        <v>-0.37020691494500002</v>
      </c>
      <c r="CI1031" s="21">
        <v>33.0336</v>
      </c>
      <c r="CJ1031" s="24">
        <v>9.4749750131299995E-4</v>
      </c>
      <c r="CK1031" s="21">
        <v>-0.145542690281</v>
      </c>
      <c r="CS1031" s="21">
        <v>33.0336</v>
      </c>
      <c r="CT1031" s="21">
        <v>9.4749750131299995E-4</v>
      </c>
      <c r="CU1031" s="21">
        <v>-0.57045111518900005</v>
      </c>
    </row>
    <row r="1032" spans="2:99" ht="15" thickBot="1" x14ac:dyDescent="0.35">
      <c r="B1032" s="23">
        <v>33.0336</v>
      </c>
      <c r="C1032" s="23">
        <v>3.1088226256E-3</v>
      </c>
      <c r="D1032" s="18">
        <f t="shared" si="42"/>
        <v>9.3197592725545431E-4</v>
      </c>
      <c r="E1032" s="1">
        <f t="shared" si="43"/>
        <v>52.651794978817236</v>
      </c>
      <c r="Q1032" s="21">
        <v>33.066899999999997</v>
      </c>
      <c r="R1032" s="21">
        <v>3.9856563907800002E-4</v>
      </c>
      <c r="S1032" s="21">
        <v>-0.71567045868099999</v>
      </c>
      <c r="AA1032" s="21">
        <v>33.066899999999997</v>
      </c>
      <c r="AB1032" s="21">
        <v>8.0120166212100004E-4</v>
      </c>
      <c r="AC1032" s="21">
        <v>0.39006961440799998</v>
      </c>
      <c r="AK1032" s="21">
        <v>33.066899999999997</v>
      </c>
      <c r="AL1032" s="21">
        <v>6.4354975013099997E-3</v>
      </c>
      <c r="AM1032" s="21">
        <v>1.1438345991000001</v>
      </c>
      <c r="AU1032" s="21">
        <v>33.066899999999997</v>
      </c>
      <c r="AV1032" s="21">
        <v>1.38442975013E-2</v>
      </c>
      <c r="AW1032" s="21">
        <v>0.36239381765599998</v>
      </c>
      <c r="BE1032" s="21">
        <v>33.066899999999997</v>
      </c>
      <c r="BF1032" s="21">
        <v>-4.2661024986899998E-3</v>
      </c>
      <c r="BG1032" s="21">
        <v>-0.52649507123299999</v>
      </c>
      <c r="BO1032" s="21">
        <v>33.066899999999997</v>
      </c>
      <c r="BP1032" s="21">
        <v>-3.16850249869E-3</v>
      </c>
      <c r="BQ1032" s="21">
        <v>-1.3674558412700001E-2</v>
      </c>
      <c r="BY1032" s="21">
        <v>33.066899999999997</v>
      </c>
      <c r="BZ1032" s="21">
        <v>-4.2450249868800002E-4</v>
      </c>
      <c r="CA1032" s="21">
        <v>-3.8094582832700001E-2</v>
      </c>
      <c r="CI1032" s="21">
        <v>33.066899999999997</v>
      </c>
      <c r="CJ1032" s="21">
        <v>1.2429750131199999E-4</v>
      </c>
      <c r="CK1032" s="21">
        <v>0.210989666252</v>
      </c>
      <c r="CS1032" s="21">
        <v>33.066899999999997</v>
      </c>
      <c r="CT1032" s="21">
        <v>6.7309750131300001E-4</v>
      </c>
      <c r="CU1032" s="21">
        <v>-0.199266744005</v>
      </c>
    </row>
    <row r="1033" spans="2:99" ht="15" thickBot="1" x14ac:dyDescent="0.35">
      <c r="B1033" s="23">
        <v>33.066899999999997</v>
      </c>
      <c r="C1033" s="23">
        <v>3.6576226255999999E-3</v>
      </c>
      <c r="D1033" s="18">
        <f t="shared" si="42"/>
        <v>1.7205100604985599E-3</v>
      </c>
      <c r="E1033" s="1">
        <f t="shared" si="43"/>
        <v>41.693389887487562</v>
      </c>
      <c r="Q1033" s="21">
        <v>33.100200000000001</v>
      </c>
      <c r="R1033" s="21">
        <v>1.2416563907799999E-4</v>
      </c>
      <c r="S1033" s="21">
        <v>-0.81823456124500005</v>
      </c>
      <c r="AA1033" s="21">
        <v>33.100200000000001</v>
      </c>
      <c r="AB1033" s="21">
        <v>1.3500016621200001E-3</v>
      </c>
      <c r="AC1033" s="21">
        <v>0.62450184884000004</v>
      </c>
      <c r="AK1033" s="21">
        <v>33.100200000000001</v>
      </c>
      <c r="AL1033" s="21">
        <v>6.4354975013099997E-3</v>
      </c>
      <c r="AM1033" s="21">
        <v>1.0119664672299999</v>
      </c>
      <c r="AU1033" s="21">
        <v>33.100200000000001</v>
      </c>
      <c r="AV1033" s="21">
        <v>1.38442975013E-2</v>
      </c>
      <c r="AW1033" s="21">
        <v>2.0513475775300001E-2</v>
      </c>
      <c r="BE1033" s="21">
        <v>33.100200000000001</v>
      </c>
      <c r="BF1033" s="21">
        <v>-7.0101024986899997E-3</v>
      </c>
      <c r="BG1033" s="21">
        <v>-0.20903475377299999</v>
      </c>
      <c r="BO1033" s="21">
        <v>33.100200000000001</v>
      </c>
      <c r="BP1033" s="21">
        <v>-4.2661024986899998E-3</v>
      </c>
      <c r="BQ1033" s="21">
        <v>0.32332177858400002</v>
      </c>
      <c r="BY1033" s="21">
        <v>33.100200000000001</v>
      </c>
      <c r="BZ1033" s="21">
        <v>-1.5221024986900001E-3</v>
      </c>
      <c r="CA1033" s="21">
        <v>0.298901754164</v>
      </c>
      <c r="CI1033" s="21">
        <v>33.100200000000001</v>
      </c>
      <c r="CJ1033" s="21">
        <v>-4.2450249868800002E-4</v>
      </c>
      <c r="CK1033" s="21">
        <v>0.55287000813200005</v>
      </c>
      <c r="CS1033" s="21">
        <v>33.100200000000001</v>
      </c>
      <c r="CT1033" s="24">
        <v>9.4749750131299995E-4</v>
      </c>
      <c r="CU1033" s="21">
        <v>0.1963376516</v>
      </c>
    </row>
    <row r="1034" spans="2:99" ht="15" thickBot="1" x14ac:dyDescent="0.35">
      <c r="B1034" s="23">
        <v>33.100200000000001</v>
      </c>
      <c r="C1034" s="23">
        <v>3.9320226256000001E-3</v>
      </c>
      <c r="D1034" s="18">
        <f t="shared" si="42"/>
        <v>2.4153378894218192E-3</v>
      </c>
      <c r="E1034" s="1">
        <f t="shared" si="43"/>
        <v>25.559250988398645</v>
      </c>
      <c r="Q1034" s="21">
        <v>33.133499999999998</v>
      </c>
      <c r="R1034" s="24">
        <v>3.9856563907800002E-4</v>
      </c>
      <c r="S1034" s="21">
        <v>-0.92079866380999997</v>
      </c>
      <c r="AA1034" s="21">
        <v>33.133499999999998</v>
      </c>
      <c r="AB1034" s="24">
        <v>1.0756016621199999E-3</v>
      </c>
      <c r="AC1034" s="21">
        <v>0.81497803931599999</v>
      </c>
      <c r="AK1034" s="21">
        <v>33.133499999999998</v>
      </c>
      <c r="AL1034" s="24">
        <v>6.1610975013100004E-3</v>
      </c>
      <c r="AM1034" s="21">
        <v>0.80683826209999998</v>
      </c>
      <c r="AU1034" s="21">
        <v>33.133499999999998</v>
      </c>
      <c r="AV1034" s="24">
        <v>1.2746697501299999E-2</v>
      </c>
      <c r="AW1034" s="21">
        <v>-0.32136686610499998</v>
      </c>
      <c r="BE1034" s="21">
        <v>33.133499999999998</v>
      </c>
      <c r="BF1034" s="24">
        <v>-8.6565024986900007E-3</v>
      </c>
      <c r="BG1034" s="21">
        <v>0.123077578339</v>
      </c>
      <c r="BO1034" s="21">
        <v>33.133499999999998</v>
      </c>
      <c r="BP1034" s="24">
        <v>-5.9125024986899999E-3</v>
      </c>
      <c r="BQ1034" s="21">
        <v>0.63101408627599997</v>
      </c>
      <c r="BY1034" s="21">
        <v>33.133499999999998</v>
      </c>
      <c r="BZ1034" s="24">
        <v>-2.3453024986899999E-3</v>
      </c>
      <c r="CA1034" s="21">
        <v>0.62124607650800001</v>
      </c>
      <c r="CI1034" s="21">
        <v>33.133499999999998</v>
      </c>
      <c r="CJ1034" s="21">
        <v>-4.2450249868800002E-4</v>
      </c>
      <c r="CK1034" s="21">
        <v>0.84102629628799996</v>
      </c>
      <c r="CS1034" s="21">
        <v>33.133499999999998</v>
      </c>
      <c r="CT1034" s="24">
        <v>3.9869750131199999E-4</v>
      </c>
      <c r="CU1034" s="21">
        <v>0.57240602766799997</v>
      </c>
    </row>
    <row r="1035" spans="2:99" ht="15" thickBot="1" x14ac:dyDescent="0.35">
      <c r="B1035" s="23">
        <v>33.133499999999998</v>
      </c>
      <c r="C1035" s="23">
        <v>3.9320226256000001E-3</v>
      </c>
      <c r="D1035" s="18">
        <f t="shared" si="42"/>
        <v>2.9649073191580656E-3</v>
      </c>
      <c r="E1035" s="1">
        <f t="shared" si="43"/>
        <v>10.392355732825299</v>
      </c>
      <c r="Q1035" s="21">
        <v>33.166800000000002</v>
      </c>
      <c r="R1035" s="21">
        <v>3.9856563907800002E-4</v>
      </c>
      <c r="S1035" s="21">
        <v>-1.00382674684</v>
      </c>
      <c r="AA1035" s="21">
        <v>33.166800000000002</v>
      </c>
      <c r="AB1035" s="21">
        <v>1.62440166212E-3</v>
      </c>
      <c r="AC1035" s="21">
        <v>0.961498185836</v>
      </c>
      <c r="AK1035" s="21">
        <v>33.166800000000002</v>
      </c>
      <c r="AL1035" s="21">
        <v>5.6122975013100001E-3</v>
      </c>
      <c r="AM1035" s="21">
        <v>0.53333398859600001</v>
      </c>
      <c r="AU1035" s="21">
        <v>33.166800000000002</v>
      </c>
      <c r="AV1035" s="21">
        <v>1.0825897501300001E-2</v>
      </c>
      <c r="AW1035" s="21">
        <v>-0.62905917379700005</v>
      </c>
      <c r="BE1035" s="21">
        <v>33.166800000000002</v>
      </c>
      <c r="BF1035" s="21">
        <v>-1.0302902498700001E-2</v>
      </c>
      <c r="BG1035" s="21">
        <v>0.45518991045200002</v>
      </c>
      <c r="BO1035" s="21">
        <v>33.166800000000002</v>
      </c>
      <c r="BP1035" s="21">
        <v>-6.4613024986900002E-3</v>
      </c>
      <c r="BQ1035" s="21">
        <v>0.889866345128</v>
      </c>
      <c r="BY1035" s="21">
        <v>33.166800000000002</v>
      </c>
      <c r="BZ1035" s="21">
        <v>-2.8941024986899998E-3</v>
      </c>
      <c r="CA1035" s="21">
        <v>0.88498234024400002</v>
      </c>
      <c r="CI1035" s="21">
        <v>33.166800000000002</v>
      </c>
      <c r="CJ1035" s="21">
        <v>-6.9890249868699995E-4</v>
      </c>
      <c r="CK1035" s="21">
        <v>1.0510385063000001</v>
      </c>
      <c r="CS1035" s="21">
        <v>33.166800000000002</v>
      </c>
      <c r="CT1035" s="21">
        <v>1.2429750131199999E-4</v>
      </c>
      <c r="CU1035" s="21">
        <v>0.889866345128</v>
      </c>
    </row>
    <row r="1036" spans="2:99" ht="15" thickBot="1" x14ac:dyDescent="0.35">
      <c r="B1036" s="23">
        <v>33.166800000000002</v>
      </c>
      <c r="C1036" s="23">
        <v>3.9320226256000001E-3</v>
      </c>
      <c r="D1036" s="18">
        <f t="shared" si="42"/>
        <v>3.3288058061531562E-3</v>
      </c>
      <c r="E1036" s="1">
        <f t="shared" si="43"/>
        <v>4.0430059029285159</v>
      </c>
      <c r="Q1036" s="21">
        <v>33.200099999999999</v>
      </c>
      <c r="R1036" s="21">
        <v>3.9856563907800002E-4</v>
      </c>
      <c r="S1036" s="21">
        <v>-1.07220281521</v>
      </c>
      <c r="AA1036" s="21">
        <v>33.200099999999999</v>
      </c>
      <c r="AB1036" s="21">
        <v>1.3500016621200001E-3</v>
      </c>
      <c r="AC1036" s="21">
        <v>1.0445262688600001</v>
      </c>
      <c r="AK1036" s="21">
        <v>33.200099999999999</v>
      </c>
      <c r="AL1036" s="21">
        <v>4.2402975013100001E-3</v>
      </c>
      <c r="AM1036" s="21">
        <v>0.20610566136799999</v>
      </c>
      <c r="AU1036" s="21">
        <v>33.200099999999999</v>
      </c>
      <c r="AV1036" s="21">
        <v>8.3562975013100008E-3</v>
      </c>
      <c r="AW1036" s="21">
        <v>-0.88302742776599996</v>
      </c>
      <c r="BE1036" s="21">
        <v>33.200099999999999</v>
      </c>
      <c r="BF1036" s="21">
        <v>-1.05773024987E-2</v>
      </c>
      <c r="BG1036" s="21">
        <v>0.74823020349199998</v>
      </c>
      <c r="BO1036" s="21">
        <v>33.200099999999999</v>
      </c>
      <c r="BP1036" s="21">
        <v>-7.0101024986899997E-3</v>
      </c>
      <c r="BQ1036" s="21">
        <v>1.07545853072</v>
      </c>
      <c r="BY1036" s="21">
        <v>33.200099999999999</v>
      </c>
      <c r="BZ1036" s="21">
        <v>-3.4429024986900002E-3</v>
      </c>
      <c r="CA1036" s="21">
        <v>1.07545853072</v>
      </c>
      <c r="CI1036" s="21">
        <v>33.200099999999999</v>
      </c>
      <c r="CJ1036" s="21">
        <v>-6.9890249868699995E-4</v>
      </c>
      <c r="CK1036" s="21">
        <v>1.1731386284</v>
      </c>
      <c r="CS1036" s="21">
        <v>33.200099999999999</v>
      </c>
      <c r="CT1036" s="21">
        <v>1.2429750131199999E-4</v>
      </c>
      <c r="CU1036" s="21">
        <v>1.0998785551400001</v>
      </c>
    </row>
    <row r="1037" spans="2:99" ht="15" thickBot="1" x14ac:dyDescent="0.35">
      <c r="B1037" s="23">
        <v>33.200099999999999</v>
      </c>
      <c r="C1037" s="23">
        <v>3.3832226256000002E-3</v>
      </c>
      <c r="D1037" s="18">
        <f t="shared" si="42"/>
        <v>3.4807297593060604E-3</v>
      </c>
      <c r="E1037" s="1">
        <f t="shared" si="43"/>
        <v>0.10564045692857239</v>
      </c>
      <c r="Q1037" s="21">
        <v>33.233400000000003</v>
      </c>
      <c r="R1037" s="21">
        <v>3.9856563907800002E-4</v>
      </c>
      <c r="S1037" s="21">
        <v>-1.13081087382</v>
      </c>
      <c r="AA1037" s="21">
        <v>33.233400000000003</v>
      </c>
      <c r="AB1037" s="21">
        <v>1.62440166212E-3</v>
      </c>
      <c r="AC1037" s="21">
        <v>1.0933663176999999</v>
      </c>
      <c r="AK1037" s="21">
        <v>33.233400000000003</v>
      </c>
      <c r="AL1037" s="21">
        <v>2.8682975013100001E-3</v>
      </c>
      <c r="AM1037" s="21">
        <v>-0.130890675629</v>
      </c>
      <c r="AU1037" s="21">
        <v>33.233400000000003</v>
      </c>
      <c r="AV1037" s="21">
        <v>5.3378975013099999E-3</v>
      </c>
      <c r="AW1037" s="21">
        <v>-1.0539675987099999</v>
      </c>
      <c r="BE1037" s="21">
        <v>33.233400000000003</v>
      </c>
      <c r="BF1037" s="21">
        <v>-1.0302902498700001E-2</v>
      </c>
      <c r="BG1037" s="21">
        <v>0.97289442815600002</v>
      </c>
      <c r="BO1037" s="21">
        <v>33.233400000000003</v>
      </c>
      <c r="BP1037" s="21">
        <v>-6.7357024986900004E-3</v>
      </c>
      <c r="BQ1037" s="21">
        <v>1.1780226332799999</v>
      </c>
      <c r="BY1037" s="21">
        <v>33.233400000000003</v>
      </c>
      <c r="BZ1037" s="21">
        <v>-3.4429024986900002E-3</v>
      </c>
      <c r="CA1037" s="21">
        <v>1.18290663817</v>
      </c>
      <c r="CI1037" s="21">
        <v>33.233400000000003</v>
      </c>
      <c r="CJ1037" s="21">
        <v>-9.7330249868700001E-4</v>
      </c>
      <c r="CK1037" s="21">
        <v>1.2219786772400001</v>
      </c>
      <c r="CS1037" s="21">
        <v>33.233400000000003</v>
      </c>
      <c r="CT1037" s="21">
        <v>3.9869750131199999E-4</v>
      </c>
      <c r="CU1037" s="21">
        <v>1.19755865282</v>
      </c>
    </row>
    <row r="1038" spans="2:99" ht="15" thickBot="1" x14ac:dyDescent="0.35">
      <c r="B1038" s="23">
        <v>33.233400000000003</v>
      </c>
      <c r="C1038" s="23">
        <v>2.8344226255999998E-3</v>
      </c>
      <c r="D1038" s="18">
        <f t="shared" si="42"/>
        <v>3.4103823325405177E-3</v>
      </c>
      <c r="E1038" s="1">
        <f t="shared" si="43"/>
        <v>3.6858842668778586</v>
      </c>
      <c r="Q1038" s="21">
        <v>33.2667</v>
      </c>
      <c r="R1038" s="21">
        <v>3.9856563907800002E-4</v>
      </c>
      <c r="S1038" s="21">
        <v>-1.16011490313</v>
      </c>
      <c r="AA1038" s="21">
        <v>33.2667</v>
      </c>
      <c r="AB1038" s="21">
        <v>1.62440166212E-3</v>
      </c>
      <c r="AC1038" s="21">
        <v>1.0738302981700001</v>
      </c>
      <c r="AK1038" s="21">
        <v>33.2667</v>
      </c>
      <c r="AL1038" s="21">
        <v>1.7706975013099999E-3</v>
      </c>
      <c r="AM1038" s="21">
        <v>-0.45811900285700002</v>
      </c>
      <c r="AU1038" s="21">
        <v>33.2667</v>
      </c>
      <c r="AV1038" s="21">
        <v>1.49629750131E-3</v>
      </c>
      <c r="AW1038" s="21">
        <v>-1.1174596621999999</v>
      </c>
      <c r="BE1038" s="21">
        <v>33.2667</v>
      </c>
      <c r="BF1038" s="21">
        <v>-9.4797024986900003E-3</v>
      </c>
      <c r="BG1038" s="21">
        <v>1.1194145746799999</v>
      </c>
      <c r="BO1038" s="21">
        <v>33.2667</v>
      </c>
      <c r="BP1038" s="21">
        <v>-5.9125024986899999E-3</v>
      </c>
      <c r="BQ1038" s="21">
        <v>1.2073266625900001</v>
      </c>
      <c r="BY1038" s="21">
        <v>33.2667</v>
      </c>
      <c r="BZ1038" s="21">
        <v>-3.16850249869E-3</v>
      </c>
      <c r="CA1038" s="21">
        <v>1.21709467236</v>
      </c>
      <c r="CI1038" s="21">
        <v>33.2667</v>
      </c>
      <c r="CJ1038" s="21">
        <v>-6.9890249868699995E-4</v>
      </c>
      <c r="CK1038" s="21">
        <v>1.1438345991000001</v>
      </c>
      <c r="CS1038" s="21">
        <v>33.2667</v>
      </c>
      <c r="CT1038" s="21">
        <v>-1.5010249868799999E-4</v>
      </c>
      <c r="CU1038" s="21">
        <v>1.1926746479400001</v>
      </c>
    </row>
    <row r="1039" spans="2:99" ht="15" thickBot="1" x14ac:dyDescent="0.35">
      <c r="B1039" s="23">
        <v>33.2667</v>
      </c>
      <c r="C1039" s="23">
        <v>2.0112226256000002E-3</v>
      </c>
      <c r="D1039" s="18">
        <f t="shared" si="42"/>
        <v>3.1241629571001246E-3</v>
      </c>
      <c r="E1039" s="1">
        <f t="shared" si="43"/>
        <v>13.762624238662301</v>
      </c>
      <c r="Q1039" s="21">
        <v>33.299999999999997</v>
      </c>
      <c r="R1039" s="21">
        <v>3.9856563907800002E-4</v>
      </c>
      <c r="S1039" s="21">
        <v>-1.1698829128899999</v>
      </c>
      <c r="AA1039" s="21">
        <v>33.299999999999997</v>
      </c>
      <c r="AB1039" s="21">
        <v>1.62440166212E-3</v>
      </c>
      <c r="AC1039" s="21">
        <v>1.0005702249099999</v>
      </c>
      <c r="AK1039" s="21">
        <v>33.299999999999997</v>
      </c>
      <c r="AL1039" s="21">
        <v>-4.2450249868800002E-4</v>
      </c>
      <c r="AM1039" s="21">
        <v>-0.74139128612899996</v>
      </c>
      <c r="AU1039" s="21">
        <v>33.299999999999997</v>
      </c>
      <c r="AV1039" s="21">
        <v>-2.0709024986899998E-3</v>
      </c>
      <c r="AW1039" s="21">
        <v>-1.12234366708</v>
      </c>
      <c r="BE1039" s="21">
        <v>33.299999999999997</v>
      </c>
      <c r="BF1039" s="21">
        <v>-7.0101024986899997E-3</v>
      </c>
      <c r="BG1039" s="21">
        <v>1.19755865282</v>
      </c>
      <c r="BO1039" s="21">
        <v>33.299999999999997</v>
      </c>
      <c r="BP1039" s="21">
        <v>-3.9917024986899996E-3</v>
      </c>
      <c r="BQ1039" s="21">
        <v>1.1438345991000001</v>
      </c>
      <c r="BY1039" s="21">
        <v>33.299999999999997</v>
      </c>
      <c r="BZ1039" s="21">
        <v>-2.6197024986900001E-3</v>
      </c>
      <c r="CA1039" s="21">
        <v>1.1487186039799999</v>
      </c>
      <c r="CI1039" s="21">
        <v>33.299999999999997</v>
      </c>
      <c r="CJ1039" s="21">
        <v>-4.2450249868800002E-4</v>
      </c>
      <c r="CK1039" s="21">
        <v>0.98754644280799997</v>
      </c>
      <c r="CS1039" s="21">
        <v>33.299999999999997</v>
      </c>
      <c r="CT1039" s="21">
        <v>1.2429750131199999E-4</v>
      </c>
      <c r="CU1039" s="21">
        <v>1.06080651607</v>
      </c>
    </row>
    <row r="1040" spans="2:99" ht="15" thickBot="1" x14ac:dyDescent="0.35">
      <c r="B1040" s="23">
        <v>33.299999999999997</v>
      </c>
      <c r="C1040" s="23">
        <v>9.1362262559900001E-4</v>
      </c>
      <c r="D1040" s="18">
        <f t="shared" si="42"/>
        <v>2.6446031330998672E-3</v>
      </c>
      <c r="E1040" s="1">
        <f t="shared" si="43"/>
        <v>33.292150192755116</v>
      </c>
      <c r="Q1040" s="21">
        <v>33.333300000000001</v>
      </c>
      <c r="R1040" s="21">
        <v>3.9856563907800002E-4</v>
      </c>
      <c r="S1040" s="21">
        <v>-1.1698829128899999</v>
      </c>
      <c r="AA1040" s="21">
        <v>33.333300000000001</v>
      </c>
      <c r="AB1040" s="21">
        <v>1.3500016621200001E-3</v>
      </c>
      <c r="AC1040" s="21">
        <v>0.86870209304000001</v>
      </c>
      <c r="AK1040" s="21">
        <v>33.333300000000001</v>
      </c>
      <c r="AL1040" s="21">
        <v>-1.5221024986900001E-3</v>
      </c>
      <c r="AM1040" s="21">
        <v>-0.96605551079399998</v>
      </c>
      <c r="AU1040" s="21">
        <v>33.333300000000001</v>
      </c>
      <c r="AV1040" s="21">
        <v>-5.6381024986899998E-3</v>
      </c>
      <c r="AW1040" s="21">
        <v>-1.1028076475499999</v>
      </c>
      <c r="BE1040" s="21">
        <v>33.333300000000001</v>
      </c>
      <c r="BF1040" s="21">
        <v>-4.8149024986900001E-3</v>
      </c>
      <c r="BG1040" s="21">
        <v>1.18779064305</v>
      </c>
      <c r="BO1040" s="21">
        <v>33.333300000000001</v>
      </c>
      <c r="BP1040" s="21">
        <v>-2.3453024986899999E-3</v>
      </c>
      <c r="BQ1040" s="21">
        <v>1.0119664672299999</v>
      </c>
      <c r="BY1040" s="21">
        <v>33.333300000000001</v>
      </c>
      <c r="BZ1040" s="21">
        <v>-1.7965024986900001E-3</v>
      </c>
      <c r="CA1040" s="21">
        <v>1.00219845746</v>
      </c>
      <c r="CI1040" s="21">
        <v>33.333300000000001</v>
      </c>
      <c r="CJ1040" s="21">
        <v>-1.5010249868799999E-4</v>
      </c>
      <c r="CK1040" s="21">
        <v>0.73846219372400002</v>
      </c>
      <c r="CS1040" s="21">
        <v>33.333300000000001</v>
      </c>
      <c r="CT1040" s="21">
        <v>3.9869750131199999E-4</v>
      </c>
      <c r="CU1040" s="21">
        <v>0.82149027675200004</v>
      </c>
    </row>
    <row r="1041" spans="2:99" ht="15" thickBot="1" x14ac:dyDescent="0.35">
      <c r="B1041" s="23">
        <v>33.333300000000001</v>
      </c>
      <c r="C1041" s="30">
        <v>9.0422625598699996E-5</v>
      </c>
      <c r="D1041" s="18">
        <f t="shared" si="42"/>
        <v>2.0085971124932586E-3</v>
      </c>
      <c r="E1041" s="1">
        <f t="shared" si="43"/>
        <v>40.882148468591161</v>
      </c>
      <c r="Q1041" s="21">
        <v>33.366599999999998</v>
      </c>
      <c r="R1041" s="21">
        <v>3.9856563907800002E-4</v>
      </c>
      <c r="S1041" s="21">
        <v>-1.17476691778</v>
      </c>
      <c r="AA1041" s="21">
        <v>33.366599999999998</v>
      </c>
      <c r="AB1041" s="21">
        <v>1.3500016621200001E-3</v>
      </c>
      <c r="AC1041" s="21">
        <v>0.68310990744800004</v>
      </c>
      <c r="AK1041" s="21">
        <v>33.366599999999998</v>
      </c>
      <c r="AL1041" s="21">
        <v>-2.8941024986899998E-3</v>
      </c>
      <c r="AM1041" s="21">
        <v>-1.0979236426600001</v>
      </c>
      <c r="AU1041" s="21">
        <v>33.366599999999998</v>
      </c>
      <c r="AV1041" s="21">
        <v>-8.3821024986899997E-3</v>
      </c>
      <c r="AW1041" s="21">
        <v>-0.98070752544600004</v>
      </c>
      <c r="BE1041" s="21">
        <v>33.366599999999998</v>
      </c>
      <c r="BF1041" s="21">
        <v>-1.5221024986900001E-3</v>
      </c>
      <c r="BG1041" s="21">
        <v>1.10476256002</v>
      </c>
      <c r="BO1041" s="21">
        <v>33.366599999999998</v>
      </c>
      <c r="BP1041" s="21">
        <v>-6.9890249868699995E-4</v>
      </c>
      <c r="BQ1041" s="21">
        <v>0.78730224256400005</v>
      </c>
      <c r="BY1041" s="21">
        <v>33.366599999999998</v>
      </c>
      <c r="BZ1041" s="21">
        <v>-9.7330249868700001E-4</v>
      </c>
      <c r="CA1041" s="21">
        <v>0.772650227912</v>
      </c>
      <c r="CI1041" s="21">
        <v>33.366599999999998</v>
      </c>
      <c r="CJ1041" s="21">
        <v>1.2429750131199999E-4</v>
      </c>
      <c r="CK1041" s="21">
        <v>0.41611787138</v>
      </c>
      <c r="CS1041" s="21">
        <v>33.366599999999998</v>
      </c>
      <c r="CT1041" s="21">
        <v>6.7309750131300001E-4</v>
      </c>
      <c r="CU1041" s="21">
        <v>0.47472592998800001</v>
      </c>
    </row>
    <row r="1042" spans="2:99" ht="15" thickBot="1" x14ac:dyDescent="0.35">
      <c r="B1042" s="23">
        <v>33.366599999999998</v>
      </c>
      <c r="C1042" s="23">
        <v>-1.0071773744000001E-3</v>
      </c>
      <c r="D1042" s="18">
        <f t="shared" si="42"/>
        <v>1.2645660974236173E-3</v>
      </c>
      <c r="E1042" s="1">
        <f t="shared" si="43"/>
        <v>57.342426686369137</v>
      </c>
      <c r="Q1042" s="21">
        <v>33.399900000000002</v>
      </c>
      <c r="R1042" s="21">
        <v>6.7296563907800002E-4</v>
      </c>
      <c r="S1042" s="21">
        <v>-1.1698829128899999</v>
      </c>
      <c r="AA1042" s="21">
        <v>33.399900000000002</v>
      </c>
      <c r="AB1042" s="21">
        <v>1.0756016621199999E-3</v>
      </c>
      <c r="AC1042" s="21">
        <v>0.44867767301599998</v>
      </c>
      <c r="AK1042" s="21">
        <v>33.399900000000002</v>
      </c>
      <c r="AL1042" s="21">
        <v>-3.9917024986899996E-3</v>
      </c>
      <c r="AM1042" s="21">
        <v>-1.12234366708</v>
      </c>
      <c r="AU1042" s="21">
        <v>33.399900000000002</v>
      </c>
      <c r="AV1042" s="21">
        <v>-1.0302902498700001E-2</v>
      </c>
      <c r="AW1042" s="21">
        <v>-0.77557932031700005</v>
      </c>
      <c r="BE1042" s="21">
        <v>33.399900000000002</v>
      </c>
      <c r="BF1042" s="21">
        <v>1.22189750131E-3</v>
      </c>
      <c r="BG1042" s="21">
        <v>0.93870639396800004</v>
      </c>
      <c r="BO1042" s="21">
        <v>33.399900000000002</v>
      </c>
      <c r="BP1042" s="21">
        <v>1.7706975013099999E-3</v>
      </c>
      <c r="BQ1042" s="21">
        <v>0.49426194952399999</v>
      </c>
      <c r="BY1042" s="21">
        <v>33.399900000000002</v>
      </c>
      <c r="BZ1042" s="21">
        <v>1.2429750131199999E-4</v>
      </c>
      <c r="CA1042" s="21">
        <v>0.47472592998800001</v>
      </c>
      <c r="CI1042" s="21">
        <v>33.399900000000002</v>
      </c>
      <c r="CJ1042" s="21">
        <v>3.9869750131199999E-4</v>
      </c>
      <c r="CK1042" s="21">
        <v>4.4933500195400003E-2</v>
      </c>
      <c r="CS1042" s="21">
        <v>33.399900000000002</v>
      </c>
      <c r="CT1042" s="21">
        <v>6.7309750131300001E-4</v>
      </c>
      <c r="CU1042" s="21">
        <v>7.91215343834E-2</v>
      </c>
    </row>
    <row r="1043" spans="2:99" ht="15" thickBot="1" x14ac:dyDescent="0.35">
      <c r="B1043" s="23">
        <v>33.399900000000002</v>
      </c>
      <c r="C1043" s="23">
        <v>-2.1047773744000001E-3</v>
      </c>
      <c r="D1043" s="18">
        <f t="shared" si="42"/>
        <v>4.687737312498078E-4</v>
      </c>
      <c r="E1043" s="1">
        <f t="shared" si="43"/>
        <v>73.590725482126103</v>
      </c>
      <c r="Q1043" s="21">
        <v>33.433199999999999</v>
      </c>
      <c r="R1043" s="21">
        <v>1.2416563907799999E-4</v>
      </c>
      <c r="S1043" s="21">
        <v>-1.1698829128899999</v>
      </c>
      <c r="AA1043" s="21">
        <v>33.433199999999999</v>
      </c>
      <c r="AB1043" s="21">
        <v>8.0120166212100004E-4</v>
      </c>
      <c r="AC1043" s="21">
        <v>0.18005740439599999</v>
      </c>
      <c r="AK1043" s="21">
        <v>33.433199999999999</v>
      </c>
      <c r="AL1043" s="21">
        <v>-4.8149024986900001E-3</v>
      </c>
      <c r="AM1043" s="21">
        <v>-1.1125756573100001</v>
      </c>
      <c r="AU1043" s="21">
        <v>33.433199999999999</v>
      </c>
      <c r="AV1043" s="21">
        <v>-1.2223702498699999E-2</v>
      </c>
      <c r="AW1043" s="21">
        <v>-0.48742303216100002</v>
      </c>
      <c r="BE1043" s="21">
        <v>33.433199999999999</v>
      </c>
      <c r="BF1043" s="21">
        <v>4.2402975013100001E-3</v>
      </c>
      <c r="BG1043" s="21">
        <v>0.69450614976799996</v>
      </c>
      <c r="BO1043" s="21">
        <v>33.433199999999999</v>
      </c>
      <c r="BP1043" s="21">
        <v>3.6914975013100002E-3</v>
      </c>
      <c r="BQ1043" s="21">
        <v>0.16214961741100001</v>
      </c>
      <c r="BY1043" s="21">
        <v>33.433199999999999</v>
      </c>
      <c r="BZ1043" s="21">
        <v>1.49629750131E-3</v>
      </c>
      <c r="CA1043" s="21">
        <v>0.13284558810700001</v>
      </c>
      <c r="CI1043" s="21">
        <v>33.433199999999999</v>
      </c>
      <c r="CJ1043" s="21">
        <v>9.4749750131299995E-4</v>
      </c>
      <c r="CK1043" s="21">
        <v>-0.32136686610499998</v>
      </c>
      <c r="CS1043" s="21">
        <v>33.433199999999999</v>
      </c>
      <c r="CT1043" s="21">
        <v>3.9869750131199999E-4</v>
      </c>
      <c r="CU1043" s="21">
        <v>-0.331134875873</v>
      </c>
    </row>
    <row r="1044" spans="2:99" ht="15" thickBot="1" x14ac:dyDescent="0.35">
      <c r="B1044" s="23">
        <v>33.433199999999999</v>
      </c>
      <c r="C1044" s="23">
        <v>-2.3791773743999998E-3</v>
      </c>
      <c r="D1044" s="18">
        <f t="shared" si="42"/>
        <v>-3.1892689750052613E-4</v>
      </c>
      <c r="E1044" s="1">
        <f t="shared" si="43"/>
        <v>47.162578084050097</v>
      </c>
      <c r="Q1044" s="21">
        <v>33.466500000000003</v>
      </c>
      <c r="R1044" s="21">
        <v>6.7296563907800002E-4</v>
      </c>
      <c r="S1044" s="21">
        <v>-1.1649989080100001</v>
      </c>
      <c r="AA1044" s="21">
        <v>33.466500000000003</v>
      </c>
      <c r="AB1044" s="21">
        <v>5.2680166212099998E-4</v>
      </c>
      <c r="AC1044" s="21">
        <v>-0.103214878877</v>
      </c>
      <c r="AK1044" s="21">
        <v>33.466500000000003</v>
      </c>
      <c r="AL1044" s="21">
        <v>-5.3637024986899996E-3</v>
      </c>
      <c r="AM1044" s="21">
        <v>-1.0686196133600001</v>
      </c>
      <c r="AU1044" s="21">
        <v>33.466500000000003</v>
      </c>
      <c r="AV1044" s="21">
        <v>-1.24981024987E-2</v>
      </c>
      <c r="AW1044" s="21">
        <v>-0.169962714701</v>
      </c>
      <c r="BE1044" s="21">
        <v>33.466500000000003</v>
      </c>
      <c r="BF1044" s="21">
        <v>7.2586975013100002E-3</v>
      </c>
      <c r="BG1044" s="21">
        <v>0.386813842076</v>
      </c>
      <c r="BO1044" s="21">
        <v>33.466500000000003</v>
      </c>
      <c r="BP1044" s="21">
        <v>5.6122975013100001E-3</v>
      </c>
      <c r="BQ1044" s="21">
        <v>-0.184614729353</v>
      </c>
      <c r="BY1044" s="21">
        <v>33.466500000000003</v>
      </c>
      <c r="BZ1044" s="21">
        <v>2.3194975013099998E-3</v>
      </c>
      <c r="CA1044" s="21">
        <v>-0.21880276354100001</v>
      </c>
      <c r="CI1044" s="21">
        <v>33.466500000000003</v>
      </c>
      <c r="CJ1044" s="21">
        <v>1.49629750131E-3</v>
      </c>
      <c r="CK1044" s="21">
        <v>-0.65347919821699996</v>
      </c>
      <c r="CS1044" s="21">
        <v>33.466500000000003</v>
      </c>
      <c r="CT1044" s="21">
        <v>9.4749750131299995E-4</v>
      </c>
      <c r="CU1044" s="21">
        <v>-0.69255123728900003</v>
      </c>
    </row>
    <row r="1045" spans="2:99" ht="15" thickBot="1" x14ac:dyDescent="0.35">
      <c r="B1045" s="23">
        <v>33.466500000000003</v>
      </c>
      <c r="C1045" s="23">
        <v>-2.9279773744000002E-3</v>
      </c>
      <c r="D1045" s="18">
        <f t="shared" si="42"/>
        <v>-1.0395933760898274E-3</v>
      </c>
      <c r="E1045" s="1">
        <f t="shared" si="43"/>
        <v>39.622156945265729</v>
      </c>
      <c r="Q1045" s="21">
        <v>33.4998</v>
      </c>
      <c r="R1045" s="21">
        <v>6.7296563907800002E-4</v>
      </c>
      <c r="S1045" s="21">
        <v>-1.1649989080100001</v>
      </c>
      <c r="AA1045" s="21">
        <v>33.4998</v>
      </c>
      <c r="AB1045" s="21">
        <v>8.0120166212100004E-4</v>
      </c>
      <c r="AC1045" s="21">
        <v>-0.39137116703300001</v>
      </c>
      <c r="AK1045" s="21">
        <v>33.4998</v>
      </c>
      <c r="AL1045" s="21">
        <v>-4.8149024986900001E-3</v>
      </c>
      <c r="AM1045" s="21">
        <v>-0.91233145706999996</v>
      </c>
      <c r="AU1045" s="21">
        <v>33.4998</v>
      </c>
      <c r="AV1045" s="21">
        <v>-1.19493024987E-2</v>
      </c>
      <c r="AW1045" s="21">
        <v>0.16214961741100001</v>
      </c>
      <c r="BE1045" s="21">
        <v>33.4998</v>
      </c>
      <c r="BF1045" s="21">
        <v>9.1794975013100005E-3</v>
      </c>
      <c r="BG1045" s="21">
        <v>4.4933500195400003E-2</v>
      </c>
      <c r="BO1045" s="21">
        <v>33.4998</v>
      </c>
      <c r="BP1045" s="21">
        <v>6.98429750131E-3</v>
      </c>
      <c r="BQ1045" s="21">
        <v>-0.51672706146500003</v>
      </c>
      <c r="BY1045" s="21">
        <v>33.4998</v>
      </c>
      <c r="BZ1045" s="21">
        <v>3.1426975013099999E-3</v>
      </c>
      <c r="CA1045" s="21">
        <v>-0.55579910053699999</v>
      </c>
      <c r="CI1045" s="21">
        <v>33.4998</v>
      </c>
      <c r="CJ1045" s="24">
        <v>1.7706975013099999E-3</v>
      </c>
      <c r="CK1045" s="21">
        <v>-0.91721546195400006</v>
      </c>
      <c r="CS1045" s="21">
        <v>33.4998</v>
      </c>
      <c r="CT1045" s="21">
        <v>1.22189750131E-3</v>
      </c>
      <c r="CU1045" s="21">
        <v>-0.96605551079399998</v>
      </c>
    </row>
    <row r="1046" spans="2:99" ht="15" thickBot="1" x14ac:dyDescent="0.35">
      <c r="B1046" s="23">
        <v>33.4998</v>
      </c>
      <c r="C1046" s="23">
        <v>-2.9279773744000002E-3</v>
      </c>
      <c r="D1046" s="18">
        <f t="shared" si="42"/>
        <v>-1.6396029826897473E-3</v>
      </c>
      <c r="E1046" s="1">
        <f t="shared" si="43"/>
        <v>18.443428591275161</v>
      </c>
      <c r="Q1046" s="21">
        <v>33.533099999999997</v>
      </c>
      <c r="R1046" s="21">
        <v>1.2416563907799999E-4</v>
      </c>
      <c r="S1046" s="21">
        <v>-1.1552308982399999</v>
      </c>
      <c r="AA1046" s="21">
        <v>33.533099999999997</v>
      </c>
      <c r="AB1046" s="21">
        <v>2.5240166212099998E-4</v>
      </c>
      <c r="AC1046" s="21">
        <v>-0.659991435653</v>
      </c>
      <c r="AK1046" s="21">
        <v>33.533099999999997</v>
      </c>
      <c r="AL1046" s="21">
        <v>-4.8149024986900001E-3</v>
      </c>
      <c r="AM1046" s="21">
        <v>-0.68766723240500005</v>
      </c>
      <c r="AU1046" s="21">
        <v>33.533099999999997</v>
      </c>
      <c r="AV1046" s="21">
        <v>-1.05773024987E-2</v>
      </c>
      <c r="AW1046" s="21">
        <v>0.48449393975600002</v>
      </c>
      <c r="BE1046" s="21">
        <v>33.533099999999997</v>
      </c>
      <c r="BF1046" s="21">
        <v>1.11002975013E-2</v>
      </c>
      <c r="BG1046" s="21">
        <v>-0.301830846569</v>
      </c>
      <c r="BO1046" s="21">
        <v>33.533099999999997</v>
      </c>
      <c r="BP1046" s="21">
        <v>7.8074975013099996E-3</v>
      </c>
      <c r="BQ1046" s="21">
        <v>-0.79999934473699996</v>
      </c>
      <c r="BY1046" s="21">
        <v>33.533099999999997</v>
      </c>
      <c r="BZ1046" s="21">
        <v>3.9658975013099999E-3</v>
      </c>
      <c r="CA1046" s="21">
        <v>-0.82930337404200005</v>
      </c>
      <c r="CI1046" s="21">
        <v>33.533099999999997</v>
      </c>
      <c r="CJ1046" s="21">
        <v>2.0450975013100001E-3</v>
      </c>
      <c r="CK1046" s="21">
        <v>-1.0832716280100001</v>
      </c>
      <c r="CS1046" s="21">
        <v>33.533099999999997</v>
      </c>
      <c r="CT1046" s="21">
        <v>9.4749750131299995E-4</v>
      </c>
      <c r="CU1046" s="21">
        <v>-1.1028076475499999</v>
      </c>
    </row>
    <row r="1047" spans="2:99" ht="15" thickBot="1" x14ac:dyDescent="0.35">
      <c r="B1047" s="23">
        <v>33.533099999999997</v>
      </c>
      <c r="C1047" s="23">
        <v>-2.9279773744000002E-3</v>
      </c>
      <c r="D1047" s="18">
        <f t="shared" si="42"/>
        <v>-2.0746409091978242E-3</v>
      </c>
      <c r="E1047" s="1">
        <f t="shared" si="43"/>
        <v>8.0909235871527176</v>
      </c>
      <c r="Q1047" s="21">
        <v>33.566400000000002</v>
      </c>
      <c r="R1047" s="21">
        <v>3.9856563907800002E-4</v>
      </c>
      <c r="S1047" s="21">
        <v>-1.1210428640500001</v>
      </c>
      <c r="AA1047" s="21">
        <v>33.566400000000002</v>
      </c>
      <c r="AB1047" s="24">
        <v>-2.1998337878599999E-5</v>
      </c>
      <c r="AC1047" s="21">
        <v>-0.89442367008500001</v>
      </c>
      <c r="AK1047" s="21">
        <v>33.566400000000002</v>
      </c>
      <c r="AL1047" s="21">
        <v>-3.7173024986899999E-3</v>
      </c>
      <c r="AM1047" s="21">
        <v>-0.39951094424900002</v>
      </c>
      <c r="AU1047" s="21">
        <v>33.566400000000002</v>
      </c>
      <c r="AV1047" s="21">
        <v>-8.3821024986899997E-3</v>
      </c>
      <c r="AW1047" s="21">
        <v>0.76776622302800002</v>
      </c>
      <c r="BE1047" s="21">
        <v>33.566400000000002</v>
      </c>
      <c r="BF1047" s="21">
        <v>1.2197897501300001E-2</v>
      </c>
      <c r="BG1047" s="21">
        <v>-0.61440715914499999</v>
      </c>
      <c r="BO1047" s="21">
        <v>33.566400000000002</v>
      </c>
      <c r="BP1047" s="21">
        <v>8.3562975013100008E-3</v>
      </c>
      <c r="BQ1047" s="21">
        <v>-1.00024354498</v>
      </c>
      <c r="BY1047" s="21">
        <v>33.566400000000002</v>
      </c>
      <c r="BZ1047" s="21">
        <v>4.7890975013100004E-3</v>
      </c>
      <c r="CA1047" s="21">
        <v>-1.02954757429</v>
      </c>
      <c r="CI1047" s="21">
        <v>33.566400000000002</v>
      </c>
      <c r="CJ1047" s="21">
        <v>1.7706975013099999E-3</v>
      </c>
      <c r="CK1047" s="21">
        <v>-1.1321116768499999</v>
      </c>
      <c r="CS1047" s="21">
        <v>33.566400000000002</v>
      </c>
      <c r="CT1047" s="21">
        <v>9.4749750131299995E-4</v>
      </c>
      <c r="CU1047" s="21">
        <v>-1.1125756573100001</v>
      </c>
    </row>
    <row r="1048" spans="2:99" ht="15" thickBot="1" x14ac:dyDescent="0.35">
      <c r="B1048" s="23">
        <v>33.566400000000002</v>
      </c>
      <c r="C1048" s="23">
        <v>-2.3791773743999998E-3</v>
      </c>
      <c r="D1048" s="18">
        <f t="shared" si="42"/>
        <v>-2.312971193221543E-3</v>
      </c>
      <c r="E1048" s="1">
        <f t="shared" si="43"/>
        <v>4.8702871402607296E-2</v>
      </c>
      <c r="Q1048" s="21">
        <v>33.599699999999999</v>
      </c>
      <c r="R1048" s="21">
        <v>1.2416563907799999E-4</v>
      </c>
      <c r="S1048" s="21">
        <v>-1.06731881033</v>
      </c>
      <c r="AA1048" s="21">
        <v>33.599699999999999</v>
      </c>
      <c r="AB1048" s="21">
        <v>2.5240166212099998E-4</v>
      </c>
      <c r="AC1048" s="21">
        <v>-1.0751318507900001</v>
      </c>
      <c r="AK1048" s="21">
        <v>33.599699999999999</v>
      </c>
      <c r="AL1048" s="21">
        <v>-2.8941024986899998E-3</v>
      </c>
      <c r="AM1048" s="21">
        <v>-7.7166621904800003E-2</v>
      </c>
      <c r="AU1048" s="21">
        <v>33.599699999999999</v>
      </c>
      <c r="AV1048" s="21">
        <v>-5.6381024986899998E-3</v>
      </c>
      <c r="AW1048" s="21">
        <v>0.98266243792399999</v>
      </c>
      <c r="BE1048" s="21">
        <v>33.599699999999999</v>
      </c>
      <c r="BF1048" s="21">
        <v>1.19234975013E-2</v>
      </c>
      <c r="BG1048" s="21">
        <v>-0.873259417998</v>
      </c>
      <c r="BO1048" s="21">
        <v>33.599699999999999</v>
      </c>
      <c r="BP1048" s="21">
        <v>7.8074975013099996E-3</v>
      </c>
      <c r="BQ1048" s="21">
        <v>-1.0979236426600001</v>
      </c>
      <c r="BY1048" s="21">
        <v>33.599699999999999</v>
      </c>
      <c r="BZ1048" s="21">
        <v>4.5146975013100003E-3</v>
      </c>
      <c r="CA1048" s="21">
        <v>-1.1125756573100001</v>
      </c>
      <c r="CI1048" s="21">
        <v>33.599699999999999</v>
      </c>
      <c r="CJ1048" s="21">
        <v>2.0450975013100001E-3</v>
      </c>
      <c r="CK1048" s="21">
        <v>-1.1272276719700001</v>
      </c>
      <c r="CS1048" s="21">
        <v>33.599699999999999</v>
      </c>
      <c r="CT1048" s="21">
        <v>9.4749750131299995E-4</v>
      </c>
      <c r="CU1048" s="21">
        <v>-1.0881556328899999</v>
      </c>
    </row>
    <row r="1049" spans="2:99" ht="15" thickBot="1" x14ac:dyDescent="0.35">
      <c r="B1049" s="23">
        <v>33.599699999999999</v>
      </c>
      <c r="C1049" s="23">
        <v>-2.1047773744000001E-3</v>
      </c>
      <c r="D1049" s="18">
        <f t="shared" si="42"/>
        <v>-2.3377490816994312E-3</v>
      </c>
      <c r="E1049" s="1">
        <f t="shared" si="43"/>
        <v>0.60306462668901994</v>
      </c>
      <c r="Q1049" s="21">
        <v>33.633000000000003</v>
      </c>
      <c r="R1049" s="24">
        <v>3.9856563907800002E-4</v>
      </c>
      <c r="S1049" s="21">
        <v>-0.99405873707000003</v>
      </c>
      <c r="AA1049" s="21">
        <v>33.633000000000003</v>
      </c>
      <c r="AB1049" s="24">
        <v>-2.1998337878599999E-5</v>
      </c>
      <c r="AC1049" s="21">
        <v>-1.19234796801</v>
      </c>
      <c r="AK1049" s="21">
        <v>33.633000000000003</v>
      </c>
      <c r="AL1049" s="24">
        <v>-1.2477024986899999E-3</v>
      </c>
      <c r="AM1049" s="21">
        <v>0.254945710208</v>
      </c>
      <c r="AU1049" s="21">
        <v>33.633000000000003</v>
      </c>
      <c r="AV1049" s="24">
        <v>-1.7965024986900001E-3</v>
      </c>
      <c r="AW1049" s="21">
        <v>1.1291825844400001</v>
      </c>
      <c r="BE1049" s="21">
        <v>33.633000000000003</v>
      </c>
      <c r="BF1049" s="24">
        <v>1.11002975013E-2</v>
      </c>
      <c r="BG1049" s="21">
        <v>-1.0539675987099999</v>
      </c>
      <c r="BO1049" s="21">
        <v>33.633000000000003</v>
      </c>
      <c r="BP1049" s="24">
        <v>7.5330975013100003E-3</v>
      </c>
      <c r="BQ1049" s="21">
        <v>-1.1028076475499999</v>
      </c>
      <c r="BY1049" s="21">
        <v>33.633000000000003</v>
      </c>
      <c r="BZ1049" s="24">
        <v>4.7890975013100004E-3</v>
      </c>
      <c r="CA1049" s="21">
        <v>-1.12234366708</v>
      </c>
      <c r="CI1049" s="21">
        <v>33.633000000000003</v>
      </c>
      <c r="CJ1049" s="21">
        <v>2.0450975013100001E-3</v>
      </c>
      <c r="CK1049" s="21">
        <v>-1.04419958894</v>
      </c>
      <c r="CS1049" s="21">
        <v>33.633000000000003</v>
      </c>
      <c r="CT1049" s="21">
        <v>9.4749750131299995E-4</v>
      </c>
      <c r="CU1049" s="21">
        <v>-0.92698347172200002</v>
      </c>
    </row>
    <row r="1050" spans="2:99" ht="15" thickBot="1" x14ac:dyDescent="0.35">
      <c r="B1050" s="23">
        <v>33.633000000000003</v>
      </c>
      <c r="C1050" s="23">
        <v>-1.5559773744E-3</v>
      </c>
      <c r="D1050" s="18">
        <f t="shared" si="42"/>
        <v>-2.1482065554791333E-3</v>
      </c>
      <c r="E1050" s="1">
        <f t="shared" si="43"/>
        <v>3.8970600324628997</v>
      </c>
      <c r="Q1050" s="21">
        <v>33.6663</v>
      </c>
      <c r="R1050" s="21">
        <v>3.9856563907800002E-4</v>
      </c>
      <c r="S1050" s="21">
        <v>-0.91103065404200001</v>
      </c>
      <c r="AA1050" s="21">
        <v>33.6663</v>
      </c>
      <c r="AB1050" s="24">
        <v>-2.1998337878599999E-5</v>
      </c>
      <c r="AC1050" s="21">
        <v>-1.21188398755</v>
      </c>
      <c r="AK1050" s="21">
        <v>33.6663</v>
      </c>
      <c r="AL1050" s="21">
        <v>3.9869750131199999E-4</v>
      </c>
      <c r="AM1050" s="21">
        <v>0.55775401301600003</v>
      </c>
      <c r="AU1050" s="21">
        <v>33.6663</v>
      </c>
      <c r="AV1050" s="21">
        <v>1.22189750131E-3</v>
      </c>
      <c r="AW1050" s="21">
        <v>1.2024426577</v>
      </c>
      <c r="BE1050" s="21">
        <v>33.6663</v>
      </c>
      <c r="BF1050" s="21">
        <v>9.4538975013099998E-3</v>
      </c>
      <c r="BG1050" s="21">
        <v>-1.1028076475499999</v>
      </c>
      <c r="BO1050" s="21">
        <v>33.6663</v>
      </c>
      <c r="BP1050" s="21">
        <v>5.8866975013100002E-3</v>
      </c>
      <c r="BQ1050" s="21">
        <v>-1.09303963778</v>
      </c>
      <c r="BY1050" s="21">
        <v>33.6663</v>
      </c>
      <c r="BZ1050" s="21">
        <v>3.6914975013100002E-3</v>
      </c>
      <c r="CA1050" s="21">
        <v>-1.1028076475499999</v>
      </c>
      <c r="CI1050" s="21">
        <v>33.6663</v>
      </c>
      <c r="CJ1050" s="21">
        <v>1.49629750131E-3</v>
      </c>
      <c r="CK1050" s="21">
        <v>-0.85372339846199996</v>
      </c>
      <c r="CS1050" s="21">
        <v>33.6663</v>
      </c>
      <c r="CT1050" s="21">
        <v>6.7309750131300001E-4</v>
      </c>
      <c r="CU1050" s="21">
        <v>-0.64371118844899999</v>
      </c>
    </row>
    <row r="1051" spans="2:99" ht="15" thickBot="1" x14ac:dyDescent="0.35">
      <c r="B1051" s="23">
        <v>33.6663</v>
      </c>
      <c r="C1051" s="23">
        <v>-7.32777374401E-4</v>
      </c>
      <c r="D1051" s="18">
        <f t="shared" si="42"/>
        <v>-1.7596279795303493E-3</v>
      </c>
      <c r="E1051" s="1">
        <f t="shared" si="43"/>
        <v>11.715801836161233</v>
      </c>
      <c r="Q1051" s="21">
        <v>33.699599999999997</v>
      </c>
      <c r="R1051" s="21">
        <v>3.9856563907800002E-4</v>
      </c>
      <c r="S1051" s="21">
        <v>-0.81823456124500005</v>
      </c>
      <c r="AA1051" s="21">
        <v>33.699599999999997</v>
      </c>
      <c r="AB1051" s="24">
        <v>-2.1998337878599999E-5</v>
      </c>
      <c r="AC1051" s="21">
        <v>-1.21188398755</v>
      </c>
      <c r="AK1051" s="21">
        <v>33.699599999999997</v>
      </c>
      <c r="AL1051" s="21">
        <v>1.7706975013099999E-3</v>
      </c>
      <c r="AM1051" s="21">
        <v>0.82637428163600002</v>
      </c>
      <c r="AU1051" s="21">
        <v>33.699599999999997</v>
      </c>
      <c r="AV1051" s="21">
        <v>5.0634975013099997E-3</v>
      </c>
      <c r="AW1051" s="21">
        <v>1.1926746479400001</v>
      </c>
      <c r="BE1051" s="21">
        <v>33.699599999999997</v>
      </c>
      <c r="BF1051" s="21">
        <v>7.2586975013100002E-3</v>
      </c>
      <c r="BG1051" s="21">
        <v>-1.1028076475499999</v>
      </c>
      <c r="BO1051" s="21">
        <v>33.699599999999997</v>
      </c>
      <c r="BP1051" s="21">
        <v>4.2402975013100001E-3</v>
      </c>
      <c r="BQ1051" s="21">
        <v>-1.01489555963</v>
      </c>
      <c r="BY1051" s="21">
        <v>33.699599999999997</v>
      </c>
      <c r="BZ1051" s="21">
        <v>3.41709750131E-3</v>
      </c>
      <c r="CA1051" s="21">
        <v>-0.97582352056199995</v>
      </c>
      <c r="CI1051" s="21">
        <v>33.699599999999997</v>
      </c>
      <c r="CJ1051" s="21">
        <v>1.49629750131E-3</v>
      </c>
      <c r="CK1051" s="21">
        <v>-0.57045111518900005</v>
      </c>
      <c r="CS1051" s="21">
        <v>33.699599999999997</v>
      </c>
      <c r="CT1051" s="21">
        <v>6.7309750131300001E-4</v>
      </c>
      <c r="CU1051" s="21">
        <v>-0.27741082214899998</v>
      </c>
    </row>
    <row r="1052" spans="2:99" ht="15" thickBot="1" x14ac:dyDescent="0.35">
      <c r="B1052" s="23">
        <v>33.699599999999997</v>
      </c>
      <c r="C1052" s="23">
        <v>3.6482262559900001E-4</v>
      </c>
      <c r="D1052" s="18">
        <f t="shared" si="42"/>
        <v>-1.2021238625700712E-3</v>
      </c>
      <c r="E1052" s="1">
        <f t="shared" si="43"/>
        <v>27.28134774205984</v>
      </c>
      <c r="Q1052" s="21">
        <v>33.732900000000001</v>
      </c>
      <c r="R1052" s="21">
        <v>3.9856563907800002E-4</v>
      </c>
      <c r="S1052" s="21">
        <v>-0.71078645379700001</v>
      </c>
      <c r="AA1052" s="21">
        <v>33.732900000000001</v>
      </c>
      <c r="AB1052" s="24">
        <v>-2.1998337878599999E-5</v>
      </c>
      <c r="AC1052" s="21">
        <v>-1.20699998266</v>
      </c>
      <c r="AK1052" s="21">
        <v>33.732900000000001</v>
      </c>
      <c r="AL1052" s="21">
        <v>3.1426975013099999E-3</v>
      </c>
      <c r="AM1052" s="21">
        <v>1.0266184818799999</v>
      </c>
      <c r="AU1052" s="21">
        <v>33.732900000000001</v>
      </c>
      <c r="AV1052" s="21">
        <v>8.3562975013100008E-3</v>
      </c>
      <c r="AW1052" s="21">
        <v>1.0998785551400001</v>
      </c>
      <c r="BE1052" s="21">
        <v>33.732900000000001</v>
      </c>
      <c r="BF1052" s="21">
        <v>4.2402975013100001E-3</v>
      </c>
      <c r="BG1052" s="21">
        <v>-1.0832716280100001</v>
      </c>
      <c r="BO1052" s="21">
        <v>33.732900000000001</v>
      </c>
      <c r="BP1052" s="21">
        <v>2.59389750131E-3</v>
      </c>
      <c r="BQ1052" s="21">
        <v>-0.82441936915799996</v>
      </c>
      <c r="BY1052" s="21">
        <v>33.732900000000001</v>
      </c>
      <c r="BZ1052" s="21">
        <v>2.59389750131E-3</v>
      </c>
      <c r="CA1052" s="21">
        <v>-0.77069531543299996</v>
      </c>
      <c r="CI1052" s="21">
        <v>33.732900000000001</v>
      </c>
      <c r="CJ1052" s="24">
        <v>1.22189750131E-3</v>
      </c>
      <c r="CK1052" s="21">
        <v>-0.23345477819300001</v>
      </c>
      <c r="CS1052" s="21">
        <v>33.732900000000001</v>
      </c>
      <c r="CT1052" s="21">
        <v>6.7309750131300001E-4</v>
      </c>
      <c r="CU1052" s="21">
        <v>0.11819357345500001</v>
      </c>
    </row>
    <row r="1053" spans="2:99" ht="15" thickBot="1" x14ac:dyDescent="0.35">
      <c r="B1053" s="23">
        <v>33.732900000000001</v>
      </c>
      <c r="C1053" s="23">
        <v>1.1880226255999999E-3</v>
      </c>
      <c r="D1053" s="18">
        <f t="shared" si="42"/>
        <v>-5.183006676970312E-4</v>
      </c>
      <c r="E1053" s="1">
        <f t="shared" si="43"/>
        <v>32.350435347200296</v>
      </c>
      <c r="Q1053" s="21">
        <v>33.766199999999998</v>
      </c>
      <c r="R1053" s="21">
        <v>3.9856563907800002E-4</v>
      </c>
      <c r="S1053" s="21">
        <v>-0.59845434146499998</v>
      </c>
      <c r="AA1053" s="21">
        <v>33.766199999999998</v>
      </c>
      <c r="AB1053" s="24">
        <v>-2.1998337878599999E-5</v>
      </c>
      <c r="AC1053" s="21">
        <v>-1.1581599338199999</v>
      </c>
      <c r="AK1053" s="21">
        <v>33.766199999999998</v>
      </c>
      <c r="AL1053" s="21">
        <v>4.7890975013100004E-3</v>
      </c>
      <c r="AM1053" s="21">
        <v>1.1487186039799999</v>
      </c>
      <c r="AU1053" s="21">
        <v>33.766199999999998</v>
      </c>
      <c r="AV1053" s="21">
        <v>1.0825897501300001E-2</v>
      </c>
      <c r="AW1053" s="21">
        <v>0.92893838419999997</v>
      </c>
      <c r="BE1053" s="21">
        <v>33.766199999999998</v>
      </c>
      <c r="BF1053" s="21">
        <v>1.22189750131E-3</v>
      </c>
      <c r="BG1053" s="21">
        <v>-0.97093951567799996</v>
      </c>
      <c r="BO1053" s="21">
        <v>33.766199999999998</v>
      </c>
      <c r="BP1053" s="21">
        <v>1.2429750131199999E-4</v>
      </c>
      <c r="BQ1053" s="21">
        <v>-0.55579910053699999</v>
      </c>
      <c r="BY1053" s="21">
        <v>33.766199999999998</v>
      </c>
      <c r="BZ1053" s="21">
        <v>1.22189750131E-3</v>
      </c>
      <c r="CA1053" s="21">
        <v>-0.48253902727699999</v>
      </c>
      <c r="CI1053" s="21">
        <v>33.766199999999998</v>
      </c>
      <c r="CJ1053" s="24">
        <v>3.9869750131199999E-4</v>
      </c>
      <c r="CK1053" s="21">
        <v>0.127961583223</v>
      </c>
      <c r="CS1053" s="21">
        <v>33.766199999999998</v>
      </c>
      <c r="CT1053" s="24">
        <v>6.7309750131300001E-4</v>
      </c>
      <c r="CU1053" s="21">
        <v>0.50402995929200001</v>
      </c>
    </row>
    <row r="1054" spans="2:99" ht="15" thickBot="1" x14ac:dyDescent="0.35">
      <c r="B1054" s="23">
        <v>33.766199999999998</v>
      </c>
      <c r="C1054" s="23">
        <v>2.2856226255999999E-3</v>
      </c>
      <c r="D1054" s="18">
        <f t="shared" si="42"/>
        <v>2.3999321854104472E-4</v>
      </c>
      <c r="E1054" s="1">
        <f t="shared" si="43"/>
        <v>46.495551900270819</v>
      </c>
      <c r="Q1054" s="21">
        <v>33.799500000000002</v>
      </c>
      <c r="R1054" s="21">
        <v>6.7296563907800002E-4</v>
      </c>
      <c r="S1054" s="21">
        <v>-0.48123822424899998</v>
      </c>
      <c r="AA1054" s="21">
        <v>33.799500000000002</v>
      </c>
      <c r="AB1054" s="24">
        <v>-2.1998337878599999E-5</v>
      </c>
      <c r="AC1054" s="21">
        <v>-1.02140779707</v>
      </c>
      <c r="AK1054" s="21">
        <v>33.799500000000002</v>
      </c>
      <c r="AL1054" s="21">
        <v>5.6122975013100001E-3</v>
      </c>
      <c r="AM1054" s="21">
        <v>1.2073266625900001</v>
      </c>
      <c r="AU1054" s="21">
        <v>33.799500000000002</v>
      </c>
      <c r="AV1054" s="21">
        <v>1.30210975013E-2</v>
      </c>
      <c r="AW1054" s="21">
        <v>0.68473814</v>
      </c>
      <c r="BE1054" s="21">
        <v>33.799500000000002</v>
      </c>
      <c r="BF1054" s="21">
        <v>-1.7965024986900001E-3</v>
      </c>
      <c r="BG1054" s="21">
        <v>-0.760927305665</v>
      </c>
      <c r="BO1054" s="21">
        <v>33.799500000000002</v>
      </c>
      <c r="BP1054" s="21">
        <v>-1.7965024986900001E-3</v>
      </c>
      <c r="BQ1054" s="21">
        <v>-0.23833878307699999</v>
      </c>
      <c r="BY1054" s="21">
        <v>33.799500000000002</v>
      </c>
      <c r="BZ1054" s="21">
        <v>1.2429750131199999E-4</v>
      </c>
      <c r="CA1054" s="21">
        <v>-0.160194704933</v>
      </c>
      <c r="CI1054" s="21">
        <v>33.799500000000002</v>
      </c>
      <c r="CJ1054" s="21">
        <v>-1.5010249868799999E-4</v>
      </c>
      <c r="CK1054" s="21">
        <v>0.47472592998800001</v>
      </c>
      <c r="CS1054" s="21">
        <v>33.799500000000002</v>
      </c>
      <c r="CT1054" s="21">
        <v>3.9869750131199999E-4</v>
      </c>
      <c r="CU1054" s="21">
        <v>0.83125828652</v>
      </c>
    </row>
    <row r="1055" spans="2:99" ht="15" thickBot="1" x14ac:dyDescent="0.35">
      <c r="B1055" s="23">
        <v>33.799500000000002</v>
      </c>
      <c r="C1055" s="23">
        <v>2.8344226255999998E-3</v>
      </c>
      <c r="D1055" s="18">
        <f t="shared" si="42"/>
        <v>1.0155969903462513E-3</v>
      </c>
      <c r="E1055" s="1">
        <f t="shared" si="43"/>
        <v>36.75696323840225</v>
      </c>
      <c r="Q1055" s="21">
        <v>33.832799999999999</v>
      </c>
      <c r="R1055" s="21">
        <v>3.9856563907800002E-4</v>
      </c>
      <c r="S1055" s="21">
        <v>-0.35913810214899999</v>
      </c>
      <c r="AA1055" s="21">
        <v>33.832799999999999</v>
      </c>
      <c r="AB1055" s="21">
        <v>5.2680166212099998E-4</v>
      </c>
      <c r="AC1055" s="21">
        <v>-0.82604760170900005</v>
      </c>
      <c r="AK1055" s="21">
        <v>33.832799999999999</v>
      </c>
      <c r="AL1055" s="21">
        <v>6.4354975013099997E-3</v>
      </c>
      <c r="AM1055" s="21">
        <v>1.1780226332799999</v>
      </c>
      <c r="AU1055" s="21">
        <v>33.832799999999999</v>
      </c>
      <c r="AV1055" s="21">
        <v>1.38442975013E-2</v>
      </c>
      <c r="AW1055" s="21">
        <v>0.37704583230799998</v>
      </c>
      <c r="BE1055" s="21">
        <v>33.832799999999999</v>
      </c>
      <c r="BF1055" s="21">
        <v>-4.8149024986900001E-3</v>
      </c>
      <c r="BG1055" s="21">
        <v>-0.48253902727699999</v>
      </c>
      <c r="BO1055" s="21">
        <v>33.832799999999999</v>
      </c>
      <c r="BP1055" s="21">
        <v>-3.7173024986899999E-3</v>
      </c>
      <c r="BQ1055" s="21">
        <v>9.8657553919399996E-2</v>
      </c>
      <c r="BY1055" s="21">
        <v>33.832799999999999</v>
      </c>
      <c r="BZ1055" s="21">
        <v>-9.7330249868700001E-4</v>
      </c>
      <c r="CA1055" s="21">
        <v>0.186569641832</v>
      </c>
      <c r="CI1055" s="21">
        <v>33.832799999999999</v>
      </c>
      <c r="CJ1055" s="21">
        <v>-4.2450249868800002E-4</v>
      </c>
      <c r="CK1055" s="21">
        <v>0.77753423279599998</v>
      </c>
      <c r="CS1055" s="21">
        <v>33.832799999999999</v>
      </c>
      <c r="CT1055" s="24">
        <v>1.2429750131199999E-4</v>
      </c>
      <c r="CU1055" s="21">
        <v>1.0656905209500001</v>
      </c>
    </row>
    <row r="1056" spans="2:99" ht="15" thickBot="1" x14ac:dyDescent="0.35">
      <c r="B1056" s="23">
        <v>33.832799999999999</v>
      </c>
      <c r="C1056" s="23">
        <v>3.3832226256000002E-3</v>
      </c>
      <c r="D1056" s="18">
        <f t="shared" si="42"/>
        <v>1.7503447165280782E-3</v>
      </c>
      <c r="E1056" s="1">
        <f t="shared" si="43"/>
        <v>29.625447399278805</v>
      </c>
      <c r="Q1056" s="21">
        <v>33.866100000000003</v>
      </c>
      <c r="R1056" s="21">
        <v>3.9856563907800002E-4</v>
      </c>
      <c r="S1056" s="21">
        <v>-0.232153975165</v>
      </c>
      <c r="AA1056" s="21">
        <v>33.866100000000003</v>
      </c>
      <c r="AB1056" s="21">
        <v>2.5240166212099998E-4</v>
      </c>
      <c r="AC1056" s="21">
        <v>-0.59649937216100002</v>
      </c>
      <c r="AK1056" s="21">
        <v>33.866100000000003</v>
      </c>
      <c r="AL1056" s="21">
        <v>6.4354975013099997E-3</v>
      </c>
      <c r="AM1056" s="21">
        <v>1.07545853072</v>
      </c>
      <c r="AU1056" s="21">
        <v>33.866100000000003</v>
      </c>
      <c r="AV1056" s="21">
        <v>1.3569897501300001E-2</v>
      </c>
      <c r="AW1056" s="21">
        <v>3.5165490427399998E-2</v>
      </c>
      <c r="BE1056" s="21">
        <v>33.866100000000003</v>
      </c>
      <c r="BF1056" s="21">
        <v>-7.2845024986899999E-3</v>
      </c>
      <c r="BG1056" s="21">
        <v>-0.16507870981700001</v>
      </c>
      <c r="BO1056" s="21">
        <v>33.866100000000003</v>
      </c>
      <c r="BP1056" s="21">
        <v>-5.0893024986900003E-3</v>
      </c>
      <c r="BQ1056" s="21">
        <v>0.42588588114800002</v>
      </c>
      <c r="BY1056" s="21">
        <v>33.866100000000003</v>
      </c>
      <c r="BZ1056" s="21">
        <v>-2.0709024986899998E-3</v>
      </c>
      <c r="CA1056" s="21">
        <v>0.51379796905999997</v>
      </c>
      <c r="CI1056" s="21">
        <v>33.866100000000003</v>
      </c>
      <c r="CJ1056" s="21">
        <v>-4.2450249868800002E-4</v>
      </c>
      <c r="CK1056" s="21">
        <v>1.0070824623400001</v>
      </c>
      <c r="CS1056" s="21">
        <v>33.866100000000003</v>
      </c>
      <c r="CT1056" s="21">
        <v>1.2429750131199999E-4</v>
      </c>
      <c r="CU1056" s="21">
        <v>1.18779064305</v>
      </c>
    </row>
    <row r="1057" spans="2:99" ht="15" thickBot="1" x14ac:dyDescent="0.35">
      <c r="B1057" s="23">
        <v>33.866100000000003</v>
      </c>
      <c r="C1057" s="23">
        <v>3.6576226255999999E-3</v>
      </c>
      <c r="D1057" s="18">
        <f t="shared" si="42"/>
        <v>2.3894259669958442E-3</v>
      </c>
      <c r="E1057" s="1">
        <f t="shared" si="43"/>
        <v>17.870252943274949</v>
      </c>
      <c r="Q1057" s="21">
        <v>33.8994</v>
      </c>
      <c r="R1057" s="21">
        <v>6.7296563907800002E-4</v>
      </c>
      <c r="S1057" s="21">
        <v>-0.110053853065</v>
      </c>
      <c r="AA1057" s="21">
        <v>33.8994</v>
      </c>
      <c r="AB1057" s="21">
        <v>5.2680166212099998E-4</v>
      </c>
      <c r="AC1057" s="21">
        <v>-0.32787910354100003</v>
      </c>
      <c r="AK1057" s="21">
        <v>33.8994</v>
      </c>
      <c r="AL1057" s="21">
        <v>6.4354975013099997E-3</v>
      </c>
      <c r="AM1057" s="21">
        <v>0.89963435489599997</v>
      </c>
      <c r="AU1057" s="21">
        <v>33.8994</v>
      </c>
      <c r="AV1057" s="21">
        <v>1.2746697501299999E-2</v>
      </c>
      <c r="AW1057" s="21">
        <v>-0.30671485145299998</v>
      </c>
      <c r="BE1057" s="21">
        <v>33.8994</v>
      </c>
      <c r="BF1057" s="21">
        <v>-9.2053024986899993E-3</v>
      </c>
      <c r="BG1057" s="21">
        <v>0.171917627179</v>
      </c>
      <c r="BO1057" s="21">
        <v>33.8994</v>
      </c>
      <c r="BP1057" s="21">
        <v>-6.1869024986900001E-3</v>
      </c>
      <c r="BQ1057" s="21">
        <v>0.71892617418799998</v>
      </c>
      <c r="BY1057" s="21">
        <v>33.8994</v>
      </c>
      <c r="BZ1057" s="21">
        <v>-2.6197024986900001E-3</v>
      </c>
      <c r="CA1057" s="21">
        <v>0.801954257216</v>
      </c>
      <c r="CI1057" s="21">
        <v>33.8994</v>
      </c>
      <c r="CJ1057" s="21">
        <v>-9.7330249868700001E-4</v>
      </c>
      <c r="CK1057" s="21">
        <v>1.15360260886</v>
      </c>
      <c r="CS1057" s="21">
        <v>33.8994</v>
      </c>
      <c r="CT1057" s="21">
        <v>3.9869750131199999E-4</v>
      </c>
      <c r="CU1057" s="21">
        <v>1.19755865282</v>
      </c>
    </row>
    <row r="1058" spans="2:99" ht="15" thickBot="1" x14ac:dyDescent="0.35">
      <c r="B1058" s="23">
        <v>33.8994</v>
      </c>
      <c r="C1058" s="23">
        <v>3.9320226256000001E-3</v>
      </c>
      <c r="D1058" s="18">
        <f t="shared" si="42"/>
        <v>2.8854729733347809E-3</v>
      </c>
      <c r="E1058" s="1">
        <f t="shared" si="43"/>
        <v>12.169624162849459</v>
      </c>
      <c r="Q1058" s="21">
        <v>33.932699999999997</v>
      </c>
      <c r="R1058" s="21">
        <v>6.7296563907800002E-4</v>
      </c>
      <c r="S1058" s="21">
        <v>2.1814278803399999E-2</v>
      </c>
      <c r="AA1058" s="21">
        <v>33.932699999999997</v>
      </c>
      <c r="AB1058" s="21">
        <v>5.2680166212099998E-4</v>
      </c>
      <c r="AC1058" s="21">
        <v>-4.9490825152599997E-2</v>
      </c>
      <c r="AK1058" s="21">
        <v>33.932699999999997</v>
      </c>
      <c r="AL1058" s="21">
        <v>5.6122975013100001E-3</v>
      </c>
      <c r="AM1058" s="21">
        <v>0.64078209604400005</v>
      </c>
      <c r="AU1058" s="21">
        <v>33.932699999999997</v>
      </c>
      <c r="AV1058" s="21">
        <v>1.11002975013E-2</v>
      </c>
      <c r="AW1058" s="21">
        <v>-0.62417516891299996</v>
      </c>
      <c r="BE1058" s="21">
        <v>33.932699999999997</v>
      </c>
      <c r="BF1058" s="21">
        <v>-1.0302902498700001E-2</v>
      </c>
      <c r="BG1058" s="21">
        <v>0.49426194952399999</v>
      </c>
      <c r="BO1058" s="21">
        <v>33.932699999999997</v>
      </c>
      <c r="BP1058" s="21">
        <v>-6.7357024986900004E-3</v>
      </c>
      <c r="BQ1058" s="21">
        <v>0.95335840861999999</v>
      </c>
      <c r="BY1058" s="21">
        <v>33.932699999999997</v>
      </c>
      <c r="BZ1058" s="21">
        <v>-3.4429024986900002E-3</v>
      </c>
      <c r="CA1058" s="21">
        <v>1.0119664672299999</v>
      </c>
      <c r="CI1058" s="21">
        <v>33.932699999999997</v>
      </c>
      <c r="CJ1058" s="21">
        <v>-6.9890249868699995E-4</v>
      </c>
      <c r="CK1058" s="21">
        <v>1.21709467236</v>
      </c>
      <c r="CS1058" s="21">
        <v>33.932699999999997</v>
      </c>
      <c r="CT1058" s="21">
        <v>1.2429750131199999E-4</v>
      </c>
      <c r="CU1058" s="21">
        <v>1.09499455026</v>
      </c>
    </row>
    <row r="1059" spans="2:99" ht="15" thickBot="1" x14ac:dyDescent="0.35">
      <c r="B1059" s="23">
        <v>33.932699999999997</v>
      </c>
      <c r="C1059" s="23">
        <v>3.6576226255999999E-3</v>
      </c>
      <c r="D1059" s="18">
        <f t="shared" si="42"/>
        <v>3.2020696662574165E-3</v>
      </c>
      <c r="E1059" s="1">
        <f t="shared" si="43"/>
        <v>2.3058722085087271</v>
      </c>
      <c r="Q1059" s="21">
        <v>33.966000000000001</v>
      </c>
      <c r="R1059" s="21">
        <v>6.7296563907800002E-4</v>
      </c>
      <c r="S1059" s="21">
        <v>0.153682410672</v>
      </c>
      <c r="AA1059" s="21">
        <v>33.966000000000001</v>
      </c>
      <c r="AB1059" s="21">
        <v>8.0120166212100004E-4</v>
      </c>
      <c r="AC1059" s="21">
        <v>0.228897453236</v>
      </c>
      <c r="AK1059" s="21">
        <v>33.966000000000001</v>
      </c>
      <c r="AL1059" s="21">
        <v>5.0634975013099997E-3</v>
      </c>
      <c r="AM1059" s="21">
        <v>0.33308978835199998</v>
      </c>
      <c r="AU1059" s="21">
        <v>33.966000000000001</v>
      </c>
      <c r="AV1059" s="21">
        <v>8.3562975013100008E-3</v>
      </c>
      <c r="AW1059" s="21">
        <v>-0.873259417998</v>
      </c>
      <c r="BE1059" s="21">
        <v>33.966000000000001</v>
      </c>
      <c r="BF1059" s="21">
        <v>-1.0851702498699999E-2</v>
      </c>
      <c r="BG1059" s="21">
        <v>0.77753423279599998</v>
      </c>
      <c r="BO1059" s="21">
        <v>33.966000000000001</v>
      </c>
      <c r="BP1059" s="21">
        <v>-6.4613024986900002E-3</v>
      </c>
      <c r="BQ1059" s="21">
        <v>1.10964656491</v>
      </c>
      <c r="BY1059" s="21">
        <v>33.966000000000001</v>
      </c>
      <c r="BZ1059" s="21">
        <v>-3.16850249869E-3</v>
      </c>
      <c r="CA1059" s="21">
        <v>1.1487186039799999</v>
      </c>
      <c r="CI1059" s="21">
        <v>33.966000000000001</v>
      </c>
      <c r="CJ1059" s="24">
        <v>-9.7330249868700001E-4</v>
      </c>
      <c r="CK1059" s="21">
        <v>1.16825462352</v>
      </c>
      <c r="CS1059" s="21">
        <v>33.966000000000001</v>
      </c>
      <c r="CT1059" s="21">
        <v>1.2429750131199999E-4</v>
      </c>
      <c r="CU1059" s="21">
        <v>0.88009833536000004</v>
      </c>
    </row>
    <row r="1060" spans="2:99" ht="15" thickBot="1" x14ac:dyDescent="0.35">
      <c r="B1060" s="23">
        <v>33.966000000000001</v>
      </c>
      <c r="C1060" s="23">
        <v>3.1088226256E-3</v>
      </c>
      <c r="D1060" s="18">
        <f t="shared" si="42"/>
        <v>3.3164227742580208E-3</v>
      </c>
      <c r="E1060" s="1">
        <f t="shared" si="43"/>
        <v>0.47886468580924851</v>
      </c>
      <c r="Q1060" s="21">
        <v>33.999299999999998</v>
      </c>
      <c r="R1060" s="21">
        <v>3.9856563907800002E-4</v>
      </c>
      <c r="S1060" s="21">
        <v>0.27578253277199999</v>
      </c>
      <c r="AA1060" s="21">
        <v>33.999299999999998</v>
      </c>
      <c r="AB1060" s="21">
        <v>1.3500016621200001E-3</v>
      </c>
      <c r="AC1060" s="21">
        <v>0.487749712088</v>
      </c>
      <c r="AK1060" s="21">
        <v>33.999299999999998</v>
      </c>
      <c r="AL1060" s="21">
        <v>3.41709750131E-3</v>
      </c>
      <c r="AM1060" s="21">
        <v>9.7745623931599999E-4</v>
      </c>
      <c r="AU1060" s="21">
        <v>33.999299999999998</v>
      </c>
      <c r="AV1060" s="21">
        <v>5.0634975013099997E-3</v>
      </c>
      <c r="AW1060" s="21">
        <v>-1.04908359382</v>
      </c>
      <c r="BE1060" s="21">
        <v>33.999299999999998</v>
      </c>
      <c r="BF1060" s="21">
        <v>-1.00285024987E-2</v>
      </c>
      <c r="BG1060" s="21">
        <v>0.99731445257600004</v>
      </c>
      <c r="BO1060" s="21">
        <v>33.999299999999998</v>
      </c>
      <c r="BP1060" s="21">
        <v>-6.1869024986900001E-3</v>
      </c>
      <c r="BQ1060" s="21">
        <v>1.1926746479400001</v>
      </c>
      <c r="BY1060" s="21">
        <v>33.999299999999998</v>
      </c>
      <c r="BZ1060" s="21">
        <v>-3.4429024986900002E-3</v>
      </c>
      <c r="CA1060" s="21">
        <v>1.2122106674699999</v>
      </c>
      <c r="CI1060" s="21">
        <v>33.999299999999998</v>
      </c>
      <c r="CJ1060" s="21">
        <v>-4.2450249868800002E-4</v>
      </c>
      <c r="CK1060" s="21">
        <v>1.0363864916500001</v>
      </c>
      <c r="CS1060" s="21">
        <v>33.999299999999998</v>
      </c>
      <c r="CT1060" s="21">
        <v>6.7309750131300001E-4</v>
      </c>
      <c r="CU1060" s="21">
        <v>0.55287000813200005</v>
      </c>
    </row>
    <row r="1061" spans="2:99" ht="15" thickBot="1" x14ac:dyDescent="0.35">
      <c r="B1061" s="23">
        <v>33.999299999999998</v>
      </c>
      <c r="C1061" s="23">
        <v>2.5600226256000001E-3</v>
      </c>
      <c r="D1061" s="18">
        <f t="shared" si="42"/>
        <v>3.2209992362243331E-3</v>
      </c>
      <c r="E1061" s="1">
        <f t="shared" si="43"/>
        <v>4.8543342199159012</v>
      </c>
      <c r="Q1061" s="21">
        <v>34.032600000000002</v>
      </c>
      <c r="R1061" s="24">
        <v>6.7296563907800002E-4</v>
      </c>
      <c r="S1061" s="21">
        <v>0.39299864998799999</v>
      </c>
      <c r="AA1061" s="21">
        <v>34.032600000000002</v>
      </c>
      <c r="AB1061" s="24">
        <v>1.3500016621200001E-3</v>
      </c>
      <c r="AC1061" s="21">
        <v>0.70752993186799995</v>
      </c>
      <c r="AK1061" s="21">
        <v>34.032600000000002</v>
      </c>
      <c r="AL1061" s="24">
        <v>2.0450975013100001E-3</v>
      </c>
      <c r="AM1061" s="21">
        <v>-0.331134875873</v>
      </c>
      <c r="AU1061" s="21">
        <v>34.032600000000002</v>
      </c>
      <c r="AV1061" s="24">
        <v>1.7706975013099999E-3</v>
      </c>
      <c r="AW1061" s="21">
        <v>-1.12234366708</v>
      </c>
      <c r="BE1061" s="21">
        <v>34.032600000000002</v>
      </c>
      <c r="BF1061" s="24">
        <v>-8.6565024986900007E-3</v>
      </c>
      <c r="BG1061" s="21">
        <v>1.13895059421</v>
      </c>
      <c r="BO1061" s="21">
        <v>34.032600000000002</v>
      </c>
      <c r="BP1061" s="24">
        <v>-5.0893024986900003E-3</v>
      </c>
      <c r="BQ1061" s="21">
        <v>1.19755865282</v>
      </c>
      <c r="BY1061" s="21">
        <v>34.032600000000002</v>
      </c>
      <c r="BZ1061" s="24">
        <v>-2.8941024986899998E-3</v>
      </c>
      <c r="CA1061" s="21">
        <v>1.1780226332799999</v>
      </c>
      <c r="CI1061" s="21">
        <v>34.032600000000002</v>
      </c>
      <c r="CJ1061" s="21">
        <v>1.2429750131199999E-4</v>
      </c>
      <c r="CK1061" s="21">
        <v>0.80683826209999998</v>
      </c>
      <c r="CS1061" s="21">
        <v>34.032600000000002</v>
      </c>
      <c r="CT1061" s="21">
        <v>6.7309750131300001E-4</v>
      </c>
      <c r="CU1061" s="21">
        <v>0.157265612527</v>
      </c>
    </row>
    <row r="1062" spans="2:99" ht="15" thickBot="1" x14ac:dyDescent="0.35">
      <c r="B1062" s="23">
        <v>34.032600000000002</v>
      </c>
      <c r="C1062" s="23">
        <v>1.7368226256E-3</v>
      </c>
      <c r="D1062" s="18">
        <f t="shared" si="42"/>
        <v>2.9240125806507511E-3</v>
      </c>
      <c r="E1062" s="1">
        <f t="shared" si="43"/>
        <v>15.660222104148939</v>
      </c>
      <c r="Q1062" s="21">
        <v>34.065899999999999</v>
      </c>
      <c r="R1062" s="21">
        <v>3.9856563907800002E-4</v>
      </c>
      <c r="S1062" s="21">
        <v>0.51021476720400005</v>
      </c>
      <c r="AA1062" s="21">
        <v>34.065899999999999</v>
      </c>
      <c r="AB1062" s="21">
        <v>1.3500016621200001E-3</v>
      </c>
      <c r="AC1062" s="21">
        <v>0.87847010280799998</v>
      </c>
      <c r="AK1062" s="21">
        <v>34.065899999999999</v>
      </c>
      <c r="AL1062" s="21">
        <v>6.7309750131300001E-4</v>
      </c>
      <c r="AM1062" s="21">
        <v>-0.63882718356500001</v>
      </c>
      <c r="AU1062" s="21">
        <v>34.065899999999999</v>
      </c>
      <c r="AV1062" s="21">
        <v>-2.0709024986899998E-3</v>
      </c>
      <c r="AW1062" s="21">
        <v>-1.1272276719700001</v>
      </c>
      <c r="BE1062" s="21">
        <v>34.065899999999999</v>
      </c>
      <c r="BF1062" s="21">
        <v>-6.7357024986900004E-3</v>
      </c>
      <c r="BG1062" s="21">
        <v>1.2073266625900001</v>
      </c>
      <c r="BO1062" s="21">
        <v>34.065899999999999</v>
      </c>
      <c r="BP1062" s="21">
        <v>-3.7173024986899999E-3</v>
      </c>
      <c r="BQ1062" s="21">
        <v>1.10964656491</v>
      </c>
      <c r="BY1062" s="21">
        <v>34.065899999999999</v>
      </c>
      <c r="BZ1062" s="21">
        <v>-2.6197024986900001E-3</v>
      </c>
      <c r="CA1062" s="21">
        <v>1.06080651607</v>
      </c>
      <c r="CI1062" s="21">
        <v>34.065899999999999</v>
      </c>
      <c r="CJ1062" s="21">
        <v>1.2429750131199999E-4</v>
      </c>
      <c r="CK1062" s="21">
        <v>0.49426194952399999</v>
      </c>
      <c r="CS1062" s="21">
        <v>34.065899999999999</v>
      </c>
      <c r="CT1062" s="21">
        <v>9.4749750131299995E-4</v>
      </c>
      <c r="CU1062" s="21">
        <v>-0.25299079772900002</v>
      </c>
    </row>
    <row r="1063" spans="2:99" ht="15" thickBot="1" x14ac:dyDescent="0.35">
      <c r="B1063" s="23">
        <v>34.065899999999999</v>
      </c>
      <c r="C1063" s="23">
        <v>6.3922262559899996E-4</v>
      </c>
      <c r="D1063" s="18">
        <f t="shared" si="42"/>
        <v>2.448727711853671E-3</v>
      </c>
      <c r="E1063" s="1">
        <f t="shared" si="43"/>
        <v>36.381207302016946</v>
      </c>
      <c r="Q1063" s="21">
        <v>34.099200000000003</v>
      </c>
      <c r="R1063" s="21">
        <v>9.4736563907799997E-4</v>
      </c>
      <c r="S1063" s="21">
        <v>0.612778869768</v>
      </c>
      <c r="AA1063" s="21">
        <v>34.099200000000003</v>
      </c>
      <c r="AB1063" s="21">
        <v>1.62440166212E-3</v>
      </c>
      <c r="AC1063" s="21">
        <v>1.0005702249099999</v>
      </c>
      <c r="AK1063" s="21">
        <v>34.099200000000003</v>
      </c>
      <c r="AL1063" s="21">
        <v>-9.7330249868700001E-4</v>
      </c>
      <c r="AM1063" s="21">
        <v>-0.88791143265000005</v>
      </c>
      <c r="AU1063" s="21">
        <v>34.099200000000003</v>
      </c>
      <c r="AV1063" s="21">
        <v>-5.0893024986900003E-3</v>
      </c>
      <c r="AW1063" s="21">
        <v>-1.1028076475499999</v>
      </c>
      <c r="BE1063" s="21">
        <v>34.099200000000003</v>
      </c>
      <c r="BF1063" s="21">
        <v>-4.2661024986899998E-3</v>
      </c>
      <c r="BG1063" s="21">
        <v>1.1926746479400001</v>
      </c>
      <c r="BO1063" s="21">
        <v>34.099200000000003</v>
      </c>
      <c r="BP1063" s="21">
        <v>-1.7965024986900001E-3</v>
      </c>
      <c r="BQ1063" s="21">
        <v>0.95335840861999999</v>
      </c>
      <c r="BY1063" s="21">
        <v>34.099200000000003</v>
      </c>
      <c r="BZ1063" s="21">
        <v>-1.2477024986899999E-3</v>
      </c>
      <c r="CA1063" s="21">
        <v>0.87033032559199996</v>
      </c>
      <c r="CI1063" s="21">
        <v>34.099200000000003</v>
      </c>
      <c r="CJ1063" s="21">
        <v>9.4749750131299995E-4</v>
      </c>
      <c r="CK1063" s="21">
        <v>0.142613597875</v>
      </c>
      <c r="CS1063" s="21">
        <v>34.099200000000003</v>
      </c>
      <c r="CT1063" s="21">
        <v>6.7309750131300001E-4</v>
      </c>
      <c r="CU1063" s="21">
        <v>-0.62417516891299996</v>
      </c>
    </row>
    <row r="1064" spans="2:99" ht="15" thickBot="1" x14ac:dyDescent="0.35">
      <c r="B1064" s="23">
        <v>34.099200000000003</v>
      </c>
      <c r="C1064" s="23">
        <v>-1.8397737440099999E-4</v>
      </c>
      <c r="D1064" s="18">
        <f t="shared" si="42"/>
        <v>1.8316421777622516E-3</v>
      </c>
      <c r="E1064" s="1">
        <f t="shared" si="43"/>
        <v>45.141357545142078</v>
      </c>
      <c r="Q1064" s="21">
        <v>34.1325</v>
      </c>
      <c r="R1064" s="21">
        <v>6.7296563907800002E-4</v>
      </c>
      <c r="S1064" s="21">
        <v>0.70557496256399999</v>
      </c>
      <c r="AA1064" s="21">
        <v>34.1325</v>
      </c>
      <c r="AB1064" s="21">
        <v>1.62440166212E-3</v>
      </c>
      <c r="AC1064" s="21">
        <v>1.0640622883999999</v>
      </c>
      <c r="AK1064" s="21">
        <v>34.1325</v>
      </c>
      <c r="AL1064" s="21">
        <v>-2.3453024986899999E-3</v>
      </c>
      <c r="AM1064" s="21">
        <v>-1.0539675987099999</v>
      </c>
      <c r="AU1064" s="21">
        <v>34.1325</v>
      </c>
      <c r="AV1064" s="21">
        <v>-8.3821024986899997E-3</v>
      </c>
      <c r="AW1064" s="21">
        <v>-0.990475535214</v>
      </c>
      <c r="BE1064" s="21">
        <v>34.1325</v>
      </c>
      <c r="BF1064" s="21">
        <v>-1.2477024986899999E-3</v>
      </c>
      <c r="BG1064" s="21">
        <v>1.0852265404899999</v>
      </c>
      <c r="BO1064" s="21">
        <v>34.1325</v>
      </c>
      <c r="BP1064" s="21">
        <v>3.9869750131199999E-4</v>
      </c>
      <c r="BQ1064" s="21">
        <v>0.70427415953600003</v>
      </c>
      <c r="BY1064" s="21">
        <v>34.1325</v>
      </c>
      <c r="BZ1064" s="21">
        <v>-1.5010249868799999E-4</v>
      </c>
      <c r="CA1064" s="21">
        <v>0.59194204720400001</v>
      </c>
      <c r="CI1064" s="21">
        <v>34.1325</v>
      </c>
      <c r="CJ1064" s="21">
        <v>9.4749750131299995E-4</v>
      </c>
      <c r="CK1064" s="21">
        <v>-0.23345477819300001</v>
      </c>
      <c r="CS1064" s="21">
        <v>34.1325</v>
      </c>
      <c r="CT1064" s="21">
        <v>1.22189750131E-3</v>
      </c>
      <c r="CU1064" s="21">
        <v>-0.92209946683800004</v>
      </c>
    </row>
    <row r="1065" spans="2:99" ht="15" thickBot="1" x14ac:dyDescent="0.35">
      <c r="B1065" s="23">
        <v>34.1325</v>
      </c>
      <c r="C1065" s="23">
        <v>-1.0071773744000001E-3</v>
      </c>
      <c r="D1065" s="18">
        <f t="shared" si="42"/>
        <v>1.1196858280594453E-3</v>
      </c>
      <c r="E1065" s="1">
        <f t="shared" si="43"/>
        <v>50.261634244178325</v>
      </c>
      <c r="Q1065" s="21">
        <v>34.165799999999997</v>
      </c>
      <c r="R1065" s="21">
        <v>6.7296563907800002E-4</v>
      </c>
      <c r="S1065" s="21">
        <v>0.79348705047599999</v>
      </c>
      <c r="AA1065" s="21">
        <v>34.165799999999997</v>
      </c>
      <c r="AB1065" s="21">
        <v>1.89880166212E-3</v>
      </c>
      <c r="AC1065" s="21">
        <v>1.0884823128200001</v>
      </c>
      <c r="AK1065" s="21">
        <v>34.165799999999997</v>
      </c>
      <c r="AL1065" s="21">
        <v>-3.7173024986899999E-3</v>
      </c>
      <c r="AM1065" s="21">
        <v>-1.12234366708</v>
      </c>
      <c r="AU1065" s="21">
        <v>34.165799999999997</v>
      </c>
      <c r="AV1065" s="21">
        <v>-1.05773024987E-2</v>
      </c>
      <c r="AW1065" s="21">
        <v>-0.78046332520100004</v>
      </c>
      <c r="BE1065" s="21">
        <v>34.165799999999997</v>
      </c>
      <c r="BF1065" s="21">
        <v>1.7706975013099999E-3</v>
      </c>
      <c r="BG1065" s="21">
        <v>0.90940236466400004</v>
      </c>
      <c r="BO1065" s="21">
        <v>34.165799999999997</v>
      </c>
      <c r="BP1065" s="21">
        <v>2.0450975013100001E-3</v>
      </c>
      <c r="BQ1065" s="21">
        <v>0.39169784695999998</v>
      </c>
      <c r="BY1065" s="21">
        <v>34.165799999999997</v>
      </c>
      <c r="BZ1065" s="21">
        <v>9.4749750131299995E-4</v>
      </c>
      <c r="CA1065" s="21">
        <v>0.254945710208</v>
      </c>
      <c r="CI1065" s="21">
        <v>34.165799999999997</v>
      </c>
      <c r="CJ1065" s="21">
        <v>1.49629750131E-3</v>
      </c>
      <c r="CK1065" s="21">
        <v>-0.58021912495700001</v>
      </c>
      <c r="CS1065" s="21">
        <v>34.165799999999997</v>
      </c>
      <c r="CT1065" s="21">
        <v>1.22189750131E-3</v>
      </c>
      <c r="CU1065" s="21">
        <v>-1.09303963778</v>
      </c>
    </row>
    <row r="1066" spans="2:99" ht="15" thickBot="1" x14ac:dyDescent="0.35">
      <c r="B1066" s="23">
        <v>34.165799999999997</v>
      </c>
      <c r="C1066" s="23">
        <v>-2.1047773744000001E-3</v>
      </c>
      <c r="D1066" s="18">
        <f t="shared" si="42"/>
        <v>3.6665355253746325E-4</v>
      </c>
      <c r="E1066" s="1">
        <f t="shared" si="43"/>
        <v>67.866342518033008</v>
      </c>
      <c r="Q1066" s="21">
        <v>34.199100000000001</v>
      </c>
      <c r="R1066" s="21">
        <v>9.4736563907799997E-4</v>
      </c>
      <c r="S1066" s="21">
        <v>0.87163112862000003</v>
      </c>
      <c r="AA1066" s="21">
        <v>34.199100000000001</v>
      </c>
      <c r="AB1066" s="21">
        <v>1.3500016621200001E-3</v>
      </c>
      <c r="AC1066" s="21">
        <v>1.04941027375</v>
      </c>
      <c r="AK1066" s="21">
        <v>34.199100000000001</v>
      </c>
      <c r="AL1066" s="21">
        <v>-4.54050249869E-3</v>
      </c>
      <c r="AM1066" s="21">
        <v>-1.1272276719700001</v>
      </c>
      <c r="AU1066" s="21">
        <v>34.199100000000001</v>
      </c>
      <c r="AV1066" s="21">
        <v>-1.19493024987E-2</v>
      </c>
      <c r="AW1066" s="21">
        <v>-0.50207504681299997</v>
      </c>
      <c r="BE1066" s="21">
        <v>34.199100000000001</v>
      </c>
      <c r="BF1066" s="21">
        <v>5.0634975013099997E-3</v>
      </c>
      <c r="BG1066" s="21">
        <v>0.64566610092800003</v>
      </c>
      <c r="BO1066" s="21">
        <v>34.199100000000001</v>
      </c>
      <c r="BP1066" s="21">
        <v>4.5146975013100003E-3</v>
      </c>
      <c r="BQ1066" s="21">
        <v>4.9817505079399999E-2</v>
      </c>
      <c r="BY1066" s="21">
        <v>34.199100000000001</v>
      </c>
      <c r="BZ1066" s="21">
        <v>2.0450975013100001E-3</v>
      </c>
      <c r="CA1066" s="21">
        <v>-9.67026414408E-2</v>
      </c>
      <c r="CI1066" s="21">
        <v>34.199100000000001</v>
      </c>
      <c r="CJ1066" s="21">
        <v>1.7706975013099999E-3</v>
      </c>
      <c r="CK1066" s="21">
        <v>-0.86349140823000003</v>
      </c>
      <c r="CS1066" s="21">
        <v>34.199100000000001</v>
      </c>
      <c r="CT1066" s="21">
        <v>1.22189750131E-3</v>
      </c>
      <c r="CU1066" s="21">
        <v>-1.12234366708</v>
      </c>
    </row>
    <row r="1067" spans="2:99" ht="15" thickBot="1" x14ac:dyDescent="0.35">
      <c r="B1067" s="23">
        <v>34.199100000000001</v>
      </c>
      <c r="C1067" s="23">
        <v>-2.3791773743999998E-3</v>
      </c>
      <c r="D1067" s="18">
        <f t="shared" ref="D1067:D1130" si="44">$B$34*SIN(2*PI()*$C$34*B1067+$E$34)*EXP(-B1067/$D$34)+$A$34</f>
        <v>-3.7085787608990054E-4</v>
      </c>
      <c r="E1067" s="1">
        <f t="shared" ref="E1067:E1130" si="45">((D1067-C1067)/0.0003)^2</f>
        <v>44.814968969917004</v>
      </c>
      <c r="Q1067" s="21">
        <v>34.232399999999998</v>
      </c>
      <c r="R1067" s="21">
        <v>6.7296563907800002E-4</v>
      </c>
      <c r="S1067" s="21">
        <v>0.94000719699599999</v>
      </c>
      <c r="AA1067" s="21">
        <v>34.232399999999998</v>
      </c>
      <c r="AB1067" s="21">
        <v>1.62440166212E-3</v>
      </c>
      <c r="AC1067" s="21">
        <v>0.95661418095200001</v>
      </c>
      <c r="AK1067" s="21">
        <v>34.232399999999998</v>
      </c>
      <c r="AL1067" s="21">
        <v>-4.8149024986900001E-3</v>
      </c>
      <c r="AM1067" s="21">
        <v>-1.10769165243</v>
      </c>
      <c r="AU1067" s="21">
        <v>34.232399999999998</v>
      </c>
      <c r="AV1067" s="21">
        <v>-1.27725024987E-2</v>
      </c>
      <c r="AW1067" s="21">
        <v>-0.17973072446900001</v>
      </c>
      <c r="BE1067" s="21">
        <v>34.232399999999998</v>
      </c>
      <c r="BF1067" s="21">
        <v>7.5330975013100003E-3</v>
      </c>
      <c r="BG1067" s="21">
        <v>0.33308978835199998</v>
      </c>
      <c r="BO1067" s="21">
        <v>34.232399999999998</v>
      </c>
      <c r="BP1067" s="21">
        <v>5.8866975013100002E-3</v>
      </c>
      <c r="BQ1067" s="21">
        <v>-0.29206283680099998</v>
      </c>
      <c r="BY1067" s="21">
        <v>34.232399999999998</v>
      </c>
      <c r="BZ1067" s="21">
        <v>2.8682975013100001E-3</v>
      </c>
      <c r="CA1067" s="21">
        <v>-0.43858298332099999</v>
      </c>
      <c r="CI1067" s="21">
        <v>34.232399999999998</v>
      </c>
      <c r="CJ1067" s="24">
        <v>1.7706975013099999E-3</v>
      </c>
      <c r="CK1067" s="21">
        <v>-1.0539675987099999</v>
      </c>
      <c r="CS1067" s="21">
        <v>34.232399999999998</v>
      </c>
      <c r="CT1067" s="21">
        <v>1.22189750131E-3</v>
      </c>
      <c r="CU1067" s="21">
        <v>-1.1028076475499999</v>
      </c>
    </row>
    <row r="1068" spans="2:99" ht="15" thickBot="1" x14ac:dyDescent="0.35">
      <c r="B1068" s="23">
        <v>34.232399999999998</v>
      </c>
      <c r="C1068" s="23">
        <v>-2.6535773744E-3</v>
      </c>
      <c r="D1068" s="18">
        <f t="shared" si="44"/>
        <v>-1.0377020776573291E-3</v>
      </c>
      <c r="E1068" s="1">
        <f t="shared" si="45"/>
        <v>29.011699718035725</v>
      </c>
      <c r="Q1068" s="21">
        <v>34.265700000000002</v>
      </c>
      <c r="R1068" s="21">
        <v>1.2217656390799999E-3</v>
      </c>
      <c r="S1068" s="21">
        <v>0.98884724583600003</v>
      </c>
      <c r="AA1068" s="21">
        <v>34.265700000000002</v>
      </c>
      <c r="AB1068" s="21">
        <v>1.0756016621199999E-3</v>
      </c>
      <c r="AC1068" s="21">
        <v>0.80521002954800003</v>
      </c>
      <c r="AK1068" s="21">
        <v>34.265700000000002</v>
      </c>
      <c r="AL1068" s="21">
        <v>-5.3637024986899996E-3</v>
      </c>
      <c r="AM1068" s="21">
        <v>-0.98559153033000002</v>
      </c>
      <c r="AU1068" s="21">
        <v>34.265700000000002</v>
      </c>
      <c r="AV1068" s="21">
        <v>-1.19493024987E-2</v>
      </c>
      <c r="AW1068" s="21">
        <v>0.14749760275900001</v>
      </c>
      <c r="BE1068" s="21">
        <v>34.265700000000002</v>
      </c>
      <c r="BF1068" s="21">
        <v>9.7282975013100008E-3</v>
      </c>
      <c r="BG1068" s="21">
        <v>-3.9065486446900003E-3</v>
      </c>
      <c r="BO1068" s="21">
        <v>34.265700000000002</v>
      </c>
      <c r="BP1068" s="21">
        <v>7.2586975013100002E-3</v>
      </c>
      <c r="BQ1068" s="21">
        <v>-0.60952315426100001</v>
      </c>
      <c r="BY1068" s="21">
        <v>34.265700000000002</v>
      </c>
      <c r="BZ1068" s="21">
        <v>3.9658975013099999E-3</v>
      </c>
      <c r="CA1068" s="21">
        <v>-0.74139128612899996</v>
      </c>
      <c r="CI1068" s="21">
        <v>34.265700000000002</v>
      </c>
      <c r="CJ1068" s="21">
        <v>2.0450975013100001E-3</v>
      </c>
      <c r="CK1068" s="21">
        <v>-1.12234366708</v>
      </c>
      <c r="CS1068" s="21">
        <v>34.265700000000002</v>
      </c>
      <c r="CT1068" s="21">
        <v>9.4749750131299995E-4</v>
      </c>
      <c r="CU1068" s="21">
        <v>-0.96605551079399998</v>
      </c>
    </row>
    <row r="1069" spans="2:99" ht="15" thickBot="1" x14ac:dyDescent="0.35">
      <c r="B1069" s="23">
        <v>34.265700000000002</v>
      </c>
      <c r="C1069" s="23">
        <v>-2.6535773744E-3</v>
      </c>
      <c r="D1069" s="18">
        <f t="shared" si="44"/>
        <v>-1.5843050817671324E-3</v>
      </c>
      <c r="E1069" s="1">
        <f t="shared" si="45"/>
        <v>12.703813731026102</v>
      </c>
      <c r="Q1069" s="21">
        <v>34.298999999999999</v>
      </c>
      <c r="R1069" s="21">
        <v>6.7296563907800002E-4</v>
      </c>
      <c r="S1069" s="21">
        <v>1.0328032897899999</v>
      </c>
      <c r="AA1069" s="21">
        <v>34.298999999999999</v>
      </c>
      <c r="AB1069" s="21">
        <v>1.3500016621200001E-3</v>
      </c>
      <c r="AC1069" s="21">
        <v>0.59519781953600004</v>
      </c>
      <c r="AK1069" s="21">
        <v>34.298999999999999</v>
      </c>
      <c r="AL1069" s="21">
        <v>-5.0893024986900003E-3</v>
      </c>
      <c r="AM1069" s="21">
        <v>-0.78534733008500002</v>
      </c>
      <c r="AU1069" s="21">
        <v>34.298999999999999</v>
      </c>
      <c r="AV1069" s="21">
        <v>-1.05773024987E-2</v>
      </c>
      <c r="AW1069" s="21">
        <v>0.47472592998800001</v>
      </c>
      <c r="BE1069" s="21">
        <v>34.298999999999999</v>
      </c>
      <c r="BF1069" s="21">
        <v>1.11002975013E-2</v>
      </c>
      <c r="BG1069" s="21">
        <v>-0.345786890525</v>
      </c>
      <c r="BO1069" s="21">
        <v>34.298999999999999</v>
      </c>
      <c r="BP1069" s="21">
        <v>8.3562975013100008E-3</v>
      </c>
      <c r="BQ1069" s="21">
        <v>-0.86837541311400002</v>
      </c>
      <c r="BY1069" s="21">
        <v>34.298999999999999</v>
      </c>
      <c r="BZ1069" s="21">
        <v>4.7890975013100004E-3</v>
      </c>
      <c r="CA1069" s="21">
        <v>-0.96605551079399998</v>
      </c>
      <c r="CI1069" s="21">
        <v>34.298999999999999</v>
      </c>
      <c r="CJ1069" s="21">
        <v>2.0450975013100001E-3</v>
      </c>
      <c r="CK1069" s="21">
        <v>-1.12234366708</v>
      </c>
      <c r="CS1069" s="21">
        <v>34.298999999999999</v>
      </c>
      <c r="CT1069" s="21">
        <v>1.22189750131E-3</v>
      </c>
      <c r="CU1069" s="21">
        <v>-0.702319247057</v>
      </c>
    </row>
    <row r="1070" spans="2:99" ht="15" thickBot="1" x14ac:dyDescent="0.35">
      <c r="B1070" s="23">
        <v>34.298999999999999</v>
      </c>
      <c r="C1070" s="23">
        <v>-2.3791773743999998E-3</v>
      </c>
      <c r="D1070" s="18">
        <f t="shared" si="44"/>
        <v>-1.9703490902614673E-3</v>
      </c>
      <c r="E1070" s="1">
        <f t="shared" si="45"/>
        <v>1.857117399018408</v>
      </c>
      <c r="Q1070" s="21">
        <v>34.332299999999996</v>
      </c>
      <c r="R1070" s="21">
        <v>9.4736563907799997E-4</v>
      </c>
      <c r="S1070" s="21">
        <v>1.06699132398</v>
      </c>
      <c r="AA1070" s="21">
        <v>34.332299999999996</v>
      </c>
      <c r="AB1070" s="21">
        <v>1.0756016621199999E-3</v>
      </c>
      <c r="AC1070" s="21">
        <v>0.35099757533600001</v>
      </c>
      <c r="AK1070" s="21">
        <v>34.332299999999996</v>
      </c>
      <c r="AL1070" s="21">
        <v>-4.2661024986899998E-3</v>
      </c>
      <c r="AM1070" s="21">
        <v>-0.51184305658100004</v>
      </c>
      <c r="AU1070" s="21">
        <v>34.332299999999996</v>
      </c>
      <c r="AV1070" s="21">
        <v>-8.3821024986899997E-3</v>
      </c>
      <c r="AW1070" s="21">
        <v>0.75311420837599996</v>
      </c>
      <c r="BE1070" s="21">
        <v>34.332299999999996</v>
      </c>
      <c r="BF1070" s="21">
        <v>1.2197897501300001E-2</v>
      </c>
      <c r="BG1070" s="21">
        <v>-0.65347919821699996</v>
      </c>
      <c r="BO1070" s="21">
        <v>34.332299999999996</v>
      </c>
      <c r="BP1070" s="21">
        <v>8.0818975013099998E-3</v>
      </c>
      <c r="BQ1070" s="21">
        <v>-1.04908359382</v>
      </c>
      <c r="BY1070" s="21">
        <v>34.332299999999996</v>
      </c>
      <c r="BZ1070" s="21">
        <v>4.5146975013100003E-3</v>
      </c>
      <c r="CA1070" s="21">
        <v>-1.0881556328899999</v>
      </c>
      <c r="CI1070" s="21">
        <v>34.332299999999996</v>
      </c>
      <c r="CJ1070" s="21">
        <v>2.0450975013100001E-3</v>
      </c>
      <c r="CK1070" s="21">
        <v>-1.07350361824</v>
      </c>
      <c r="CS1070" s="21">
        <v>34.332299999999996</v>
      </c>
      <c r="CT1070" s="21">
        <v>6.7309750131300001E-4</v>
      </c>
      <c r="CU1070" s="21">
        <v>-0.35555490029300002</v>
      </c>
    </row>
    <row r="1071" spans="2:99" ht="15" thickBot="1" x14ac:dyDescent="0.35">
      <c r="B1071" s="23">
        <v>34.332299999999996</v>
      </c>
      <c r="C1071" s="23">
        <v>-2.3791773743999998E-3</v>
      </c>
      <c r="D1071" s="18">
        <f t="shared" si="44"/>
        <v>-2.1677443735618261E-3</v>
      </c>
      <c r="E1071" s="1">
        <f t="shared" si="45"/>
        <v>0.49671015381594646</v>
      </c>
      <c r="Q1071" s="21">
        <v>34.365600000000001</v>
      </c>
      <c r="R1071" s="21">
        <v>9.4736563907799997E-4</v>
      </c>
      <c r="S1071" s="21">
        <v>1.08652734352</v>
      </c>
      <c r="AA1071" s="21">
        <v>34.365600000000001</v>
      </c>
      <c r="AB1071" s="21">
        <v>8.0120166212100004E-4</v>
      </c>
      <c r="AC1071" s="21">
        <v>7.2609296947499999E-2</v>
      </c>
      <c r="AK1071" s="21">
        <v>34.365600000000001</v>
      </c>
      <c r="AL1071" s="21">
        <v>-3.16850249869E-3</v>
      </c>
      <c r="AM1071" s="21">
        <v>-0.20415074888900001</v>
      </c>
      <c r="AU1071" s="21">
        <v>34.365600000000001</v>
      </c>
      <c r="AV1071" s="21">
        <v>-5.6381024986899998E-3</v>
      </c>
      <c r="AW1071" s="21">
        <v>0.97777843304000001</v>
      </c>
      <c r="BE1071" s="21">
        <v>34.365600000000001</v>
      </c>
      <c r="BF1071" s="21">
        <v>1.16490975013E-2</v>
      </c>
      <c r="BG1071" s="21">
        <v>-0.902563447302</v>
      </c>
      <c r="BO1071" s="21">
        <v>34.365600000000001</v>
      </c>
      <c r="BP1071" s="21">
        <v>7.8074975013099996E-3</v>
      </c>
      <c r="BQ1071" s="21">
        <v>-1.09303963778</v>
      </c>
      <c r="BY1071" s="21">
        <v>34.365600000000001</v>
      </c>
      <c r="BZ1071" s="21">
        <v>4.7890975013100004E-3</v>
      </c>
      <c r="CA1071" s="21">
        <v>-1.1028076475499999</v>
      </c>
      <c r="CI1071" s="21">
        <v>34.365600000000001</v>
      </c>
      <c r="CJ1071" s="21">
        <v>1.7706975013099999E-3</v>
      </c>
      <c r="CK1071" s="21">
        <v>-0.90744745218599998</v>
      </c>
      <c r="CS1071" s="21">
        <v>34.365600000000001</v>
      </c>
      <c r="CT1071" s="24">
        <v>6.7309750131300001E-4</v>
      </c>
      <c r="CU1071" s="21">
        <v>3.5165490427399998E-2</v>
      </c>
    </row>
    <row r="1072" spans="2:99" ht="15" thickBot="1" x14ac:dyDescent="0.35">
      <c r="B1072" s="23">
        <v>34.365600000000001</v>
      </c>
      <c r="C1072" s="23">
        <v>-1.8303773743999999E-3</v>
      </c>
      <c r="D1072" s="18">
        <f t="shared" si="44"/>
        <v>-2.1626703877284438E-3</v>
      </c>
      <c r="E1072" s="1">
        <f t="shared" si="45"/>
        <v>1.2268738522988598</v>
      </c>
      <c r="Q1072" s="21">
        <v>34.398899999999998</v>
      </c>
      <c r="R1072" s="21">
        <v>9.4736563907799997E-4</v>
      </c>
      <c r="S1072" s="21">
        <v>1.0962953532799999</v>
      </c>
      <c r="AA1072" s="21">
        <v>34.398899999999998</v>
      </c>
      <c r="AB1072" s="21">
        <v>2.5240166212099998E-4</v>
      </c>
      <c r="AC1072" s="21">
        <v>-0.21554699120900001</v>
      </c>
      <c r="AK1072" s="21">
        <v>34.398899999999998</v>
      </c>
      <c r="AL1072" s="21">
        <v>-2.0709024986899998E-3</v>
      </c>
      <c r="AM1072" s="21">
        <v>0.123077578339</v>
      </c>
      <c r="AU1072" s="21">
        <v>34.398899999999998</v>
      </c>
      <c r="AV1072" s="21">
        <v>-2.3453024986899999E-3</v>
      </c>
      <c r="AW1072" s="21">
        <v>1.1194145746799999</v>
      </c>
      <c r="BE1072" s="21">
        <v>34.398899999999998</v>
      </c>
      <c r="BF1072" s="21">
        <v>1.11002975013E-2</v>
      </c>
      <c r="BG1072" s="21">
        <v>-1.06373560847</v>
      </c>
      <c r="BO1072" s="21">
        <v>34.398899999999998</v>
      </c>
      <c r="BP1072" s="21">
        <v>6.98429750131E-3</v>
      </c>
      <c r="BQ1072" s="21">
        <v>-1.09303963778</v>
      </c>
      <c r="BY1072" s="21">
        <v>34.398899999999998</v>
      </c>
      <c r="BZ1072" s="21">
        <v>4.2402975013100001E-3</v>
      </c>
      <c r="CA1072" s="21">
        <v>-1.0979236426600001</v>
      </c>
      <c r="CI1072" s="21">
        <v>34.398899999999998</v>
      </c>
      <c r="CJ1072" s="21">
        <v>1.49629750131E-3</v>
      </c>
      <c r="CK1072" s="21">
        <v>-0.65347919821699996</v>
      </c>
      <c r="CS1072" s="21">
        <v>34.398899999999998</v>
      </c>
      <c r="CT1072" s="24">
        <v>3.9869750131199999E-4</v>
      </c>
      <c r="CU1072" s="21">
        <v>0.430769886032</v>
      </c>
    </row>
    <row r="1073" spans="2:99" ht="15" thickBot="1" x14ac:dyDescent="0.35">
      <c r="B1073" s="23">
        <v>34.398899999999998</v>
      </c>
      <c r="C1073" s="23">
        <v>-1.2815773744E-3</v>
      </c>
      <c r="D1073" s="18">
        <f t="shared" si="44"/>
        <v>-1.9565380112149039E-3</v>
      </c>
      <c r="E1073" s="1">
        <f t="shared" si="45"/>
        <v>5.0619095694397842</v>
      </c>
      <c r="Q1073" s="21">
        <v>34.432200000000002</v>
      </c>
      <c r="R1073" s="21">
        <v>9.4736563907799997E-4</v>
      </c>
      <c r="S1073" s="21">
        <v>1.0962953532799999</v>
      </c>
      <c r="AA1073" s="21">
        <v>34.432200000000002</v>
      </c>
      <c r="AB1073" s="21">
        <v>2.5240166212099998E-4</v>
      </c>
      <c r="AC1073" s="21">
        <v>-0.498819274481</v>
      </c>
      <c r="AK1073" s="21">
        <v>34.432200000000002</v>
      </c>
      <c r="AL1073" s="21">
        <v>-1.5010249868799999E-4</v>
      </c>
      <c r="AM1073" s="21">
        <v>0.44053789580000002</v>
      </c>
      <c r="AU1073" s="21">
        <v>34.432200000000002</v>
      </c>
      <c r="AV1073" s="21">
        <v>1.22189750131E-3</v>
      </c>
      <c r="AW1073" s="21">
        <v>1.19755865282</v>
      </c>
      <c r="BE1073" s="21">
        <v>34.432200000000002</v>
      </c>
      <c r="BF1073" s="21">
        <v>9.1794975013100005E-3</v>
      </c>
      <c r="BG1073" s="21">
        <v>-1.1125756573100001</v>
      </c>
      <c r="BO1073" s="21">
        <v>34.432200000000002</v>
      </c>
      <c r="BP1073" s="21">
        <v>5.8866975013100002E-3</v>
      </c>
      <c r="BQ1073" s="21">
        <v>-1.07838762313</v>
      </c>
      <c r="BY1073" s="21">
        <v>34.432200000000002</v>
      </c>
      <c r="BZ1073" s="21">
        <v>3.6914975013100002E-3</v>
      </c>
      <c r="CA1073" s="21">
        <v>-1.0393155840499999</v>
      </c>
      <c r="CI1073" s="21">
        <v>34.432200000000002</v>
      </c>
      <c r="CJ1073" s="21">
        <v>1.22189750131E-3</v>
      </c>
      <c r="CK1073" s="21">
        <v>-0.32625087098900002</v>
      </c>
      <c r="CS1073" s="21">
        <v>34.432200000000002</v>
      </c>
      <c r="CT1073" s="21">
        <v>1.2429750131199999E-4</v>
      </c>
      <c r="CU1073" s="21">
        <v>0.77753423279599998</v>
      </c>
    </row>
    <row r="1074" spans="2:99" ht="15" thickBot="1" x14ac:dyDescent="0.35">
      <c r="B1074" s="23">
        <v>34.432200000000002</v>
      </c>
      <c r="C1074" s="23">
        <v>-1.8397737440099999E-4</v>
      </c>
      <c r="D1074" s="18">
        <f t="shared" si="44"/>
        <v>-1.5658063417563622E-3</v>
      </c>
      <c r="E1074" s="1">
        <f t="shared" si="45"/>
        <v>21.216125500248747</v>
      </c>
      <c r="Q1074" s="21">
        <v>34.465499999999999</v>
      </c>
      <c r="R1074" s="21">
        <v>6.7296563907800002E-4</v>
      </c>
      <c r="S1074" s="21">
        <v>1.08164333863</v>
      </c>
      <c r="AA1074" s="21">
        <v>34.465499999999999</v>
      </c>
      <c r="AB1074" s="21">
        <v>5.2680166212099998E-4</v>
      </c>
      <c r="AC1074" s="21">
        <v>-0.75767153333299997</v>
      </c>
      <c r="AK1074" s="21">
        <v>34.465499999999999</v>
      </c>
      <c r="AL1074" s="21">
        <v>1.49629750131E-3</v>
      </c>
      <c r="AM1074" s="21">
        <v>0.72381017907199996</v>
      </c>
      <c r="AU1074" s="21">
        <v>34.465499999999999</v>
      </c>
      <c r="AV1074" s="21">
        <v>4.7890975013100004E-3</v>
      </c>
      <c r="AW1074" s="21">
        <v>1.1926746479400001</v>
      </c>
      <c r="BE1074" s="21">
        <v>34.465499999999999</v>
      </c>
      <c r="BF1074" s="21">
        <v>6.4354975013099997E-3</v>
      </c>
      <c r="BG1074" s="21">
        <v>-1.1125756573100001</v>
      </c>
      <c r="BO1074" s="21">
        <v>34.465499999999999</v>
      </c>
      <c r="BP1074" s="21">
        <v>3.9658975013099999E-3</v>
      </c>
      <c r="BQ1074" s="21">
        <v>-0.96117150591</v>
      </c>
      <c r="BY1074" s="21">
        <v>34.465499999999999</v>
      </c>
      <c r="BZ1074" s="21">
        <v>2.8682975013100001E-3</v>
      </c>
      <c r="CA1074" s="21">
        <v>-0.85372339846199996</v>
      </c>
      <c r="CI1074" s="21">
        <v>34.465499999999999</v>
      </c>
      <c r="CJ1074" s="24">
        <v>3.9869750131199999E-4</v>
      </c>
      <c r="CK1074" s="21">
        <v>3.5165490427399998E-2</v>
      </c>
      <c r="CS1074" s="21">
        <v>34.465499999999999</v>
      </c>
      <c r="CT1074" s="21">
        <v>-1.5010249868799999E-4</v>
      </c>
      <c r="CU1074" s="21">
        <v>1.0266184818799999</v>
      </c>
    </row>
    <row r="1075" spans="2:99" ht="15" thickBot="1" x14ac:dyDescent="0.35">
      <c r="B1075" s="23">
        <v>34.465499999999999</v>
      </c>
      <c r="C1075" s="23">
        <v>6.3922262559899996E-4</v>
      </c>
      <c r="D1075" s="18">
        <f t="shared" si="44"/>
        <v>-1.0206736041388133E-3</v>
      </c>
      <c r="E1075" s="1">
        <f t="shared" si="45"/>
        <v>30.613949927753421</v>
      </c>
      <c r="Q1075" s="21">
        <v>34.498800000000003</v>
      </c>
      <c r="R1075" s="24">
        <v>6.7296563907800002E-4</v>
      </c>
      <c r="S1075" s="21">
        <v>1.05722331421</v>
      </c>
      <c r="AA1075" s="21">
        <v>34.498800000000003</v>
      </c>
      <c r="AB1075" s="24">
        <v>2.5240166212099998E-4</v>
      </c>
      <c r="AC1075" s="21">
        <v>-0.96768374334600005</v>
      </c>
      <c r="AK1075" s="21">
        <v>34.498800000000003</v>
      </c>
      <c r="AL1075" s="24">
        <v>2.8682975013100001E-3</v>
      </c>
      <c r="AM1075" s="21">
        <v>0.95824241350399997</v>
      </c>
      <c r="AU1075" s="21">
        <v>34.498800000000003</v>
      </c>
      <c r="AV1075" s="24">
        <v>8.3562975013100008E-3</v>
      </c>
      <c r="AW1075" s="21">
        <v>1.10476256002</v>
      </c>
      <c r="BE1075" s="21">
        <v>34.498800000000003</v>
      </c>
      <c r="BF1075" s="24">
        <v>3.9658975013099999E-3</v>
      </c>
      <c r="BG1075" s="21">
        <v>-1.0832716280100001</v>
      </c>
      <c r="BO1075" s="21">
        <v>34.498800000000003</v>
      </c>
      <c r="BP1075" s="24">
        <v>2.0450975013100001E-3</v>
      </c>
      <c r="BQ1075" s="21">
        <v>-0.74627529101300005</v>
      </c>
      <c r="BY1075" s="21">
        <v>34.498800000000003</v>
      </c>
      <c r="BZ1075" s="24">
        <v>1.7706975013099999E-3</v>
      </c>
      <c r="CA1075" s="21">
        <v>-0.59487113960899995</v>
      </c>
      <c r="CI1075" s="21">
        <v>34.498800000000003</v>
      </c>
      <c r="CJ1075" s="21">
        <v>1.2429750131199999E-4</v>
      </c>
      <c r="CK1075" s="21">
        <v>0.39169784695999998</v>
      </c>
      <c r="CS1075" s="21">
        <v>34.498800000000003</v>
      </c>
      <c r="CT1075" s="21">
        <v>-1.5010249868799999E-4</v>
      </c>
      <c r="CU1075" s="21">
        <v>1.16825462352</v>
      </c>
    </row>
    <row r="1076" spans="2:99" ht="15" thickBot="1" x14ac:dyDescent="0.35">
      <c r="B1076" s="23">
        <v>34.498800000000003</v>
      </c>
      <c r="C1076" s="23">
        <v>1.4624226256000001E-3</v>
      </c>
      <c r="D1076" s="18">
        <f t="shared" si="44"/>
        <v>-3.627459274669518E-4</v>
      </c>
      <c r="E1076" s="1">
        <f t="shared" si="45"/>
        <v>37.013780523383453</v>
      </c>
      <c r="Q1076" s="21">
        <v>34.5321</v>
      </c>
      <c r="R1076" s="21">
        <v>6.7296563907800002E-4</v>
      </c>
      <c r="S1076" s="21">
        <v>1.02303528002</v>
      </c>
      <c r="AA1076" s="21">
        <v>34.5321</v>
      </c>
      <c r="AB1076" s="24">
        <v>-2.1998337878599999E-5</v>
      </c>
      <c r="AC1076" s="21">
        <v>-1.1239718996300001</v>
      </c>
      <c r="AK1076" s="21">
        <v>34.5321</v>
      </c>
      <c r="AL1076" s="21">
        <v>4.2402975013100001E-3</v>
      </c>
      <c r="AM1076" s="21">
        <v>1.10964656491</v>
      </c>
      <c r="AU1076" s="21">
        <v>34.5321</v>
      </c>
      <c r="AV1076" s="21">
        <v>1.05514975013E-2</v>
      </c>
      <c r="AW1076" s="21">
        <v>0.94359039885200002</v>
      </c>
      <c r="BE1076" s="21">
        <v>34.5321</v>
      </c>
      <c r="BF1076" s="21">
        <v>6.7309750131300001E-4</v>
      </c>
      <c r="BG1076" s="21">
        <v>-0.95140349614200004</v>
      </c>
      <c r="BO1076" s="21">
        <v>34.5321</v>
      </c>
      <c r="BP1076" s="21">
        <v>-1.5010249868799999E-4</v>
      </c>
      <c r="BQ1076" s="21">
        <v>-0.45811900285700002</v>
      </c>
      <c r="BY1076" s="21">
        <v>34.5321</v>
      </c>
      <c r="BZ1076" s="21">
        <v>6.7309750131300001E-4</v>
      </c>
      <c r="CA1076" s="21">
        <v>-0.28229482703300002</v>
      </c>
      <c r="CI1076" s="21">
        <v>34.5321</v>
      </c>
      <c r="CJ1076" s="21">
        <v>-4.2450249868800002E-4</v>
      </c>
      <c r="CK1076" s="21">
        <v>0.70915816442000001</v>
      </c>
      <c r="CS1076" s="21">
        <v>34.5321</v>
      </c>
      <c r="CT1076" s="21">
        <v>1.2429750131199999E-4</v>
      </c>
      <c r="CU1076" s="21">
        <v>1.21709467236</v>
      </c>
    </row>
    <row r="1077" spans="2:99" ht="15" thickBot="1" x14ac:dyDescent="0.35">
      <c r="B1077" s="23">
        <v>34.5321</v>
      </c>
      <c r="C1077" s="23">
        <v>2.2856226255999999E-3</v>
      </c>
      <c r="D1077" s="18">
        <f t="shared" si="44"/>
        <v>3.5813623986537095E-4</v>
      </c>
      <c r="E1077" s="1">
        <f t="shared" si="45"/>
        <v>41.280041857692709</v>
      </c>
      <c r="Q1077" s="21">
        <v>34.565399999999997</v>
      </c>
      <c r="R1077" s="21">
        <v>6.7296563907800002E-4</v>
      </c>
      <c r="S1077" s="21">
        <v>0.97907923606799996</v>
      </c>
      <c r="AA1077" s="21">
        <v>34.565399999999997</v>
      </c>
      <c r="AB1077" s="24">
        <v>-2.1998337878599999E-5</v>
      </c>
      <c r="AC1077" s="21">
        <v>-1.19234796801</v>
      </c>
      <c r="AK1077" s="21">
        <v>34.565399999999997</v>
      </c>
      <c r="AL1077" s="21">
        <v>5.3378975013099999E-3</v>
      </c>
      <c r="AM1077" s="21">
        <v>1.18779064305</v>
      </c>
      <c r="AU1077" s="21">
        <v>34.565399999999997</v>
      </c>
      <c r="AV1077" s="21">
        <v>1.2746697501299999E-2</v>
      </c>
      <c r="AW1077" s="21">
        <v>0.69450614976799996</v>
      </c>
      <c r="BE1077" s="21">
        <v>34.565399999999997</v>
      </c>
      <c r="BF1077" s="21">
        <v>-2.3453024986899999E-3</v>
      </c>
      <c r="BG1077" s="21">
        <v>-0.72185526659300003</v>
      </c>
      <c r="BO1077" s="21">
        <v>34.565399999999997</v>
      </c>
      <c r="BP1077" s="21">
        <v>-2.3453024986899999E-3</v>
      </c>
      <c r="BQ1077" s="21">
        <v>-0.14065868539699999</v>
      </c>
      <c r="BY1077" s="21">
        <v>34.565399999999997</v>
      </c>
      <c r="BZ1077" s="21">
        <v>-6.9890249868699995E-4</v>
      </c>
      <c r="CA1077" s="21">
        <v>5.9585514847399997E-2</v>
      </c>
      <c r="CI1077" s="21">
        <v>34.565399999999997</v>
      </c>
      <c r="CJ1077" s="21">
        <v>-6.9890249868699995E-4</v>
      </c>
      <c r="CK1077" s="21">
        <v>0.95824241350399997</v>
      </c>
      <c r="CS1077" s="21">
        <v>34.565399999999997</v>
      </c>
      <c r="CT1077" s="21">
        <v>-1.5010249868799999E-4</v>
      </c>
      <c r="CU1077" s="21">
        <v>1.12429857956</v>
      </c>
    </row>
    <row r="1078" spans="2:99" ht="15" thickBot="1" x14ac:dyDescent="0.35">
      <c r="B1078" s="23">
        <v>34.565399999999997</v>
      </c>
      <c r="C1078" s="23">
        <v>3.1088226256E-3</v>
      </c>
      <c r="D1078" s="18">
        <f t="shared" si="44"/>
        <v>1.0876721479315906E-3</v>
      </c>
      <c r="E1078" s="1">
        <f t="shared" si="45"/>
        <v>45.38943614865822</v>
      </c>
      <c r="Q1078" s="21">
        <v>34.598700000000001</v>
      </c>
      <c r="R1078" s="21">
        <v>6.7296563907800002E-4</v>
      </c>
      <c r="S1078" s="21">
        <v>0.91558717257599997</v>
      </c>
      <c r="AA1078" s="21">
        <v>34.598700000000001</v>
      </c>
      <c r="AB1078" s="24">
        <v>-2.1998337878599999E-5</v>
      </c>
      <c r="AC1078" s="21">
        <v>-1.1972319728900001</v>
      </c>
      <c r="AK1078" s="21">
        <v>34.598700000000001</v>
      </c>
      <c r="AL1078" s="21">
        <v>6.1610975013100004E-3</v>
      </c>
      <c r="AM1078" s="21">
        <v>1.19755865282</v>
      </c>
      <c r="AU1078" s="21">
        <v>34.598700000000001</v>
      </c>
      <c r="AV1078" s="21">
        <v>1.38442975013E-2</v>
      </c>
      <c r="AW1078" s="21">
        <v>0.39169784695999998</v>
      </c>
      <c r="BE1078" s="21">
        <v>34.598700000000001</v>
      </c>
      <c r="BF1078" s="21">
        <v>-5.0893024986900003E-3</v>
      </c>
      <c r="BG1078" s="21">
        <v>-0.43858298332099999</v>
      </c>
      <c r="BO1078" s="21">
        <v>34.598700000000001</v>
      </c>
      <c r="BP1078" s="21">
        <v>-3.9917024986899996E-3</v>
      </c>
      <c r="BQ1078" s="21">
        <v>0.20122165648400001</v>
      </c>
      <c r="BY1078" s="21">
        <v>34.598700000000001</v>
      </c>
      <c r="BZ1078" s="21">
        <v>-1.5221024986900001E-3</v>
      </c>
      <c r="CA1078" s="21">
        <v>0.401465856728</v>
      </c>
      <c r="CI1078" s="21">
        <v>34.598700000000001</v>
      </c>
      <c r="CJ1078" s="21">
        <v>-9.7330249868700001E-4</v>
      </c>
      <c r="CK1078" s="21">
        <v>1.1291825844400001</v>
      </c>
      <c r="CS1078" s="21">
        <v>34.598700000000001</v>
      </c>
      <c r="CT1078" s="21">
        <v>3.9869750131199999E-4</v>
      </c>
      <c r="CU1078" s="21">
        <v>0.92893838419999997</v>
      </c>
    </row>
    <row r="1079" spans="2:99" ht="15" thickBot="1" x14ac:dyDescent="0.35">
      <c r="B1079" s="23">
        <v>34.598700000000001</v>
      </c>
      <c r="C1079" s="23">
        <v>3.6576226255999999E-3</v>
      </c>
      <c r="D1079" s="18">
        <f t="shared" si="44"/>
        <v>1.7711895371809497E-3</v>
      </c>
      <c r="E1079" s="1">
        <f t="shared" si="45"/>
        <v>39.540331078691523</v>
      </c>
      <c r="Q1079" s="21">
        <v>34.631999999999998</v>
      </c>
      <c r="R1079" s="21">
        <v>6.7296563907800002E-4</v>
      </c>
      <c r="S1079" s="21">
        <v>0.84721110420000001</v>
      </c>
      <c r="AA1079" s="21">
        <v>34.631999999999998</v>
      </c>
      <c r="AB1079" s="21">
        <v>2.5240166212099998E-4</v>
      </c>
      <c r="AC1079" s="21">
        <v>-1.1972319728900001</v>
      </c>
      <c r="AK1079" s="21">
        <v>34.631999999999998</v>
      </c>
      <c r="AL1079" s="21">
        <v>6.4354975013099997E-3</v>
      </c>
      <c r="AM1079" s="21">
        <v>1.1291825844400001</v>
      </c>
      <c r="AU1079" s="21">
        <v>34.631999999999998</v>
      </c>
      <c r="AV1079" s="21">
        <v>1.38442975013E-2</v>
      </c>
      <c r="AW1079" s="21">
        <v>5.4701509963400001E-2</v>
      </c>
      <c r="BE1079" s="21">
        <v>34.631999999999998</v>
      </c>
      <c r="BF1079" s="21">
        <v>-7.8333024986899993E-3</v>
      </c>
      <c r="BG1079" s="21">
        <v>-0.11135465609300001</v>
      </c>
      <c r="BO1079" s="21">
        <v>34.631999999999998</v>
      </c>
      <c r="BP1079" s="21">
        <v>-5.6381024986899998E-3</v>
      </c>
      <c r="BQ1079" s="21">
        <v>0.52356597882800004</v>
      </c>
      <c r="BY1079" s="21">
        <v>34.631999999999998</v>
      </c>
      <c r="BZ1079" s="21">
        <v>-2.6197024986900001E-3</v>
      </c>
      <c r="CA1079" s="21">
        <v>0.70915816442000001</v>
      </c>
      <c r="CI1079" s="21">
        <v>34.631999999999998</v>
      </c>
      <c r="CJ1079" s="21">
        <v>-9.7330249868700001E-4</v>
      </c>
      <c r="CK1079" s="21">
        <v>1.2073266625900001</v>
      </c>
      <c r="CS1079" s="21">
        <v>34.631999999999998</v>
      </c>
      <c r="CT1079" s="21">
        <v>3.9869750131199999E-4</v>
      </c>
      <c r="CU1079" s="21">
        <v>0.62124607650800001</v>
      </c>
    </row>
    <row r="1080" spans="2:99" ht="15" thickBot="1" x14ac:dyDescent="0.35">
      <c r="B1080" s="23">
        <v>34.631999999999998</v>
      </c>
      <c r="C1080" s="23">
        <v>3.6576226255999999E-3</v>
      </c>
      <c r="D1080" s="18">
        <f t="shared" si="44"/>
        <v>2.3577404299243072E-3</v>
      </c>
      <c r="E1080" s="1">
        <f t="shared" si="45"/>
        <v>18.774374695940672</v>
      </c>
      <c r="Q1080" s="21">
        <v>34.665300000000002</v>
      </c>
      <c r="R1080" s="21">
        <v>9.4736563907799997E-4</v>
      </c>
      <c r="S1080" s="21">
        <v>0.75929901628800001</v>
      </c>
      <c r="AA1080" s="21">
        <v>34.665300000000002</v>
      </c>
      <c r="AB1080" s="24">
        <v>-2.1998337878599999E-5</v>
      </c>
      <c r="AC1080" s="21">
        <v>-1.1874639631299999</v>
      </c>
      <c r="AK1080" s="21">
        <v>34.665300000000002</v>
      </c>
      <c r="AL1080" s="21">
        <v>6.4354975013099997E-3</v>
      </c>
      <c r="AM1080" s="21">
        <v>0.97777843304000001</v>
      </c>
      <c r="AU1080" s="21">
        <v>34.665300000000002</v>
      </c>
      <c r="AV1080" s="21">
        <v>1.30210975013E-2</v>
      </c>
      <c r="AW1080" s="21">
        <v>-0.29206283680099998</v>
      </c>
      <c r="BE1080" s="21">
        <v>34.665300000000002</v>
      </c>
      <c r="BF1080" s="21">
        <v>-9.2053024986899993E-3</v>
      </c>
      <c r="BG1080" s="21">
        <v>0.22075767601999999</v>
      </c>
      <c r="BO1080" s="21">
        <v>34.665300000000002</v>
      </c>
      <c r="BP1080" s="21">
        <v>-6.4613024986900002E-3</v>
      </c>
      <c r="BQ1080" s="21">
        <v>0.80683826209999998</v>
      </c>
      <c r="BY1080" s="21">
        <v>34.665300000000002</v>
      </c>
      <c r="BZ1080" s="21">
        <v>-3.16850249869E-3</v>
      </c>
      <c r="CA1080" s="21">
        <v>0.948474403736</v>
      </c>
      <c r="CI1080" s="21">
        <v>34.665300000000002</v>
      </c>
      <c r="CJ1080" s="21">
        <v>-4.2450249868800002E-4</v>
      </c>
      <c r="CK1080" s="21">
        <v>1.18290663817</v>
      </c>
      <c r="CS1080" s="21">
        <v>34.665300000000002</v>
      </c>
      <c r="CT1080" s="21">
        <v>3.9869750131199999E-4</v>
      </c>
      <c r="CU1080" s="21">
        <v>0.240293695556</v>
      </c>
    </row>
    <row r="1081" spans="2:99" ht="15" thickBot="1" x14ac:dyDescent="0.35">
      <c r="B1081" s="23">
        <v>34.665300000000002</v>
      </c>
      <c r="C1081" s="23">
        <v>3.3832226256000002E-3</v>
      </c>
      <c r="D1081" s="18">
        <f t="shared" si="44"/>
        <v>2.8038971898180234E-3</v>
      </c>
      <c r="E1081" s="1">
        <f t="shared" si="45"/>
        <v>3.7290884504886379</v>
      </c>
      <c r="Q1081" s="21">
        <v>34.698599999999999</v>
      </c>
      <c r="R1081" s="21">
        <v>6.7296563907800002E-4</v>
      </c>
      <c r="S1081" s="21">
        <v>0.66161891860800004</v>
      </c>
      <c r="AA1081" s="21">
        <v>34.698599999999999</v>
      </c>
      <c r="AB1081" s="21">
        <v>2.5240166212099998E-4</v>
      </c>
      <c r="AC1081" s="21">
        <v>-1.11420388987</v>
      </c>
      <c r="AK1081" s="21">
        <v>34.698599999999999</v>
      </c>
      <c r="AL1081" s="21">
        <v>6.4354975013099997E-3</v>
      </c>
      <c r="AM1081" s="21">
        <v>0.74823020349199998</v>
      </c>
      <c r="AU1081" s="21">
        <v>34.698599999999999</v>
      </c>
      <c r="AV1081" s="21">
        <v>1.11002975013E-2</v>
      </c>
      <c r="AW1081" s="21">
        <v>-0.60952315426100001</v>
      </c>
      <c r="BE1081" s="21">
        <v>34.698599999999999</v>
      </c>
      <c r="BF1081" s="21">
        <v>-1.05773024987E-2</v>
      </c>
      <c r="BG1081" s="21">
        <v>0.53821799347999999</v>
      </c>
      <c r="BO1081" s="21">
        <v>34.698599999999999</v>
      </c>
      <c r="BP1081" s="21">
        <v>-7.0101024986899997E-3</v>
      </c>
      <c r="BQ1081" s="21">
        <v>1.01685047211</v>
      </c>
      <c r="BY1081" s="21">
        <v>34.698599999999999</v>
      </c>
      <c r="BZ1081" s="21">
        <v>-3.16850249869E-3</v>
      </c>
      <c r="CA1081" s="21">
        <v>1.10476256002</v>
      </c>
      <c r="CI1081" s="21">
        <v>34.698599999999999</v>
      </c>
      <c r="CJ1081" s="21">
        <v>-4.2450249868800002E-4</v>
      </c>
      <c r="CK1081" s="21">
        <v>1.0705745258399999</v>
      </c>
      <c r="CS1081" s="21">
        <v>34.698599999999999</v>
      </c>
      <c r="CT1081" s="21">
        <v>6.7309750131300001E-4</v>
      </c>
      <c r="CU1081" s="21">
        <v>-0.16507870981700001</v>
      </c>
    </row>
    <row r="1082" spans="2:99" ht="15" thickBot="1" x14ac:dyDescent="0.35">
      <c r="B1082" s="23">
        <v>34.698599999999999</v>
      </c>
      <c r="C1082" s="23">
        <v>3.3832226256000002E-3</v>
      </c>
      <c r="D1082" s="18">
        <f t="shared" si="44"/>
        <v>3.076966123735367E-3</v>
      </c>
      <c r="E1082" s="1">
        <f t="shared" si="45"/>
        <v>1.0421449437151342</v>
      </c>
      <c r="Q1082" s="21">
        <v>34.731900000000003</v>
      </c>
      <c r="R1082" s="21">
        <v>6.7296563907800002E-4</v>
      </c>
      <c r="S1082" s="21">
        <v>0.55417081116</v>
      </c>
      <c r="AA1082" s="21">
        <v>34.731900000000003</v>
      </c>
      <c r="AB1082" s="24">
        <v>-2.1998337878599999E-5</v>
      </c>
      <c r="AC1082" s="21">
        <v>-0.95303172869399999</v>
      </c>
      <c r="AK1082" s="21">
        <v>34.731900000000003</v>
      </c>
      <c r="AL1082" s="21">
        <v>5.0634975013099997E-3</v>
      </c>
      <c r="AM1082" s="21">
        <v>0.46007391533600001</v>
      </c>
      <c r="AU1082" s="21">
        <v>34.731900000000003</v>
      </c>
      <c r="AV1082" s="21">
        <v>8.3562975013100008E-3</v>
      </c>
      <c r="AW1082" s="21">
        <v>-0.86837541311400002</v>
      </c>
      <c r="BE1082" s="21">
        <v>34.731900000000003</v>
      </c>
      <c r="BF1082" s="21">
        <v>-1.05773024987E-2</v>
      </c>
      <c r="BG1082" s="21">
        <v>0.81172226698399996</v>
      </c>
      <c r="BO1082" s="21">
        <v>34.731900000000003</v>
      </c>
      <c r="BP1082" s="21">
        <v>-6.7357024986900004E-3</v>
      </c>
      <c r="BQ1082" s="21">
        <v>1.1438345991000001</v>
      </c>
      <c r="BY1082" s="21">
        <v>34.731900000000003</v>
      </c>
      <c r="BZ1082" s="21">
        <v>-3.4429024986900002E-3</v>
      </c>
      <c r="CA1082" s="21">
        <v>1.18779064305</v>
      </c>
      <c r="CI1082" s="21">
        <v>34.731900000000003</v>
      </c>
      <c r="CJ1082" s="21">
        <v>-1.5010249868799999E-4</v>
      </c>
      <c r="CK1082" s="21">
        <v>0.87033032559199996</v>
      </c>
      <c r="CS1082" s="21">
        <v>34.731900000000003</v>
      </c>
      <c r="CT1082" s="21">
        <v>6.7309750131300001E-4</v>
      </c>
      <c r="CU1082" s="21">
        <v>-0.55579910053699999</v>
      </c>
    </row>
    <row r="1083" spans="2:99" ht="15" thickBot="1" x14ac:dyDescent="0.35">
      <c r="B1083" s="23">
        <v>34.731900000000003</v>
      </c>
      <c r="C1083" s="23">
        <v>2.8344226255999998E-3</v>
      </c>
      <c r="D1083" s="18">
        <f t="shared" si="44"/>
        <v>3.1573809548732382E-3</v>
      </c>
      <c r="E1083" s="1">
        <f t="shared" si="45"/>
        <v>1.1589120271884608</v>
      </c>
      <c r="Q1083" s="21">
        <v>34.7652</v>
      </c>
      <c r="R1083" s="21">
        <v>9.4736563907799997E-4</v>
      </c>
      <c r="S1083" s="21">
        <v>0.44183869882799998</v>
      </c>
      <c r="AA1083" s="21">
        <v>34.7652</v>
      </c>
      <c r="AB1083" s="21">
        <v>5.2680166212099998E-4</v>
      </c>
      <c r="AC1083" s="21">
        <v>-0.73813551379700004</v>
      </c>
      <c r="AK1083" s="21">
        <v>34.7652</v>
      </c>
      <c r="AL1083" s="21">
        <v>4.2402975013100001E-3</v>
      </c>
      <c r="AM1083" s="21">
        <v>0.127961583223</v>
      </c>
      <c r="AU1083" s="21">
        <v>34.7652</v>
      </c>
      <c r="AV1083" s="21">
        <v>5.3378975013099999E-3</v>
      </c>
      <c r="AW1083" s="21">
        <v>-1.04908359382</v>
      </c>
      <c r="BE1083" s="21">
        <v>34.7652</v>
      </c>
      <c r="BF1083" s="21">
        <v>-1.0302902498700001E-2</v>
      </c>
      <c r="BG1083" s="21">
        <v>1.0217344770000001</v>
      </c>
      <c r="BO1083" s="21">
        <v>34.7652</v>
      </c>
      <c r="BP1083" s="21">
        <v>-5.6381024986899998E-3</v>
      </c>
      <c r="BQ1083" s="21">
        <v>1.1926746479400001</v>
      </c>
      <c r="BY1083" s="21">
        <v>34.7652</v>
      </c>
      <c r="BZ1083" s="21">
        <v>-2.8941024986899998E-3</v>
      </c>
      <c r="CA1083" s="21">
        <v>1.1926746479400001</v>
      </c>
      <c r="CI1083" s="21">
        <v>34.7652</v>
      </c>
      <c r="CJ1083" s="21">
        <v>1.2429750131199999E-4</v>
      </c>
      <c r="CK1083" s="21">
        <v>0.57240602766799997</v>
      </c>
      <c r="CS1083" s="21">
        <v>34.7652</v>
      </c>
      <c r="CT1083" s="21">
        <v>1.22189750131E-3</v>
      </c>
      <c r="CU1083" s="21">
        <v>-0.86837541311400002</v>
      </c>
    </row>
    <row r="1084" spans="2:99" ht="15" thickBot="1" x14ac:dyDescent="0.35">
      <c r="B1084" s="23">
        <v>34.7652</v>
      </c>
      <c r="C1084" s="23">
        <v>2.2856226255999999E-3</v>
      </c>
      <c r="D1084" s="18">
        <f t="shared" si="44"/>
        <v>3.040101117964916E-3</v>
      </c>
      <c r="E1084" s="1">
        <f t="shared" si="45"/>
        <v>6.3248643937915192</v>
      </c>
      <c r="Q1084" s="21">
        <v>34.798499999999997</v>
      </c>
      <c r="R1084" s="21">
        <v>6.7296563907800002E-4</v>
      </c>
      <c r="S1084" s="21">
        <v>0.31485457184400001</v>
      </c>
      <c r="AA1084" s="21">
        <v>34.798499999999997</v>
      </c>
      <c r="AB1084" s="21">
        <v>5.2680166212099998E-4</v>
      </c>
      <c r="AC1084" s="21">
        <v>-0.49393526959700002</v>
      </c>
      <c r="AK1084" s="21">
        <v>34.798499999999997</v>
      </c>
      <c r="AL1084" s="21">
        <v>2.8682975013100001E-3</v>
      </c>
      <c r="AM1084" s="21">
        <v>-0.20415074888900001</v>
      </c>
      <c r="AU1084" s="21">
        <v>34.798499999999997</v>
      </c>
      <c r="AV1084" s="21">
        <v>1.7706975013099999E-3</v>
      </c>
      <c r="AW1084" s="21">
        <v>-1.12234366708</v>
      </c>
      <c r="BE1084" s="21">
        <v>34.798499999999997</v>
      </c>
      <c r="BF1084" s="21">
        <v>-8.93090249869E-3</v>
      </c>
      <c r="BG1084" s="21">
        <v>1.15360260886</v>
      </c>
      <c r="BO1084" s="21">
        <v>34.798499999999997</v>
      </c>
      <c r="BP1084" s="21">
        <v>-4.8149024986900001E-3</v>
      </c>
      <c r="BQ1084" s="21">
        <v>1.1780226332799999</v>
      </c>
      <c r="BY1084" s="21">
        <v>34.798499999999997</v>
      </c>
      <c r="BZ1084" s="21">
        <v>-2.6197024986900001E-3</v>
      </c>
      <c r="CA1084" s="21">
        <v>1.10964656491</v>
      </c>
      <c r="CI1084" s="21">
        <v>34.798499999999997</v>
      </c>
      <c r="CJ1084" s="21">
        <v>3.9869750131199999E-4</v>
      </c>
      <c r="CK1084" s="21">
        <v>0.225641680904</v>
      </c>
      <c r="CS1084" s="21">
        <v>34.798499999999997</v>
      </c>
      <c r="CT1084" s="21">
        <v>9.4749750131299995E-4</v>
      </c>
      <c r="CU1084" s="21">
        <v>-1.07350361824</v>
      </c>
    </row>
    <row r="1085" spans="2:99" ht="15" thickBot="1" x14ac:dyDescent="0.35">
      <c r="B1085" s="23">
        <v>34.798499999999997</v>
      </c>
      <c r="C1085" s="23">
        <v>1.4624226256000001E-3</v>
      </c>
      <c r="D1085" s="18">
        <f t="shared" si="44"/>
        <v>2.7349152384608063E-3</v>
      </c>
      <c r="E1085" s="1">
        <f t="shared" si="45"/>
        <v>17.991527219836914</v>
      </c>
      <c r="Q1085" s="21">
        <v>34.831800000000001</v>
      </c>
      <c r="R1085" s="24">
        <v>9.4736563907799997E-4</v>
      </c>
      <c r="S1085" s="21">
        <v>0.19275444974399999</v>
      </c>
      <c r="AA1085" s="21">
        <v>34.831800000000001</v>
      </c>
      <c r="AB1085" s="24">
        <v>5.2680166212099998E-4</v>
      </c>
      <c r="AC1085" s="21">
        <v>-0.22043099609299999</v>
      </c>
      <c r="AK1085" s="21">
        <v>34.831800000000001</v>
      </c>
      <c r="AL1085" s="24">
        <v>1.22189750131E-3</v>
      </c>
      <c r="AM1085" s="21">
        <v>-0.52649507123299999</v>
      </c>
      <c r="AU1085" s="21">
        <v>34.831800000000001</v>
      </c>
      <c r="AV1085" s="24">
        <v>-1.5221024986900001E-3</v>
      </c>
      <c r="AW1085" s="21">
        <v>-1.1321116768499999</v>
      </c>
      <c r="BE1085" s="21">
        <v>34.831800000000001</v>
      </c>
      <c r="BF1085" s="24">
        <v>-6.4613024986900002E-3</v>
      </c>
      <c r="BG1085" s="21">
        <v>1.21709467236</v>
      </c>
      <c r="BO1085" s="21">
        <v>34.831800000000001</v>
      </c>
      <c r="BP1085" s="24">
        <v>-2.8941024986899998E-3</v>
      </c>
      <c r="BQ1085" s="21">
        <v>1.07545853072</v>
      </c>
      <c r="BY1085" s="21">
        <v>34.831800000000001</v>
      </c>
      <c r="BZ1085" s="24">
        <v>-1.5221024986900001E-3</v>
      </c>
      <c r="CA1085" s="21">
        <v>0.948474403736</v>
      </c>
      <c r="CI1085" s="21">
        <v>34.831800000000001</v>
      </c>
      <c r="CJ1085" s="21">
        <v>9.4749750131299995E-4</v>
      </c>
      <c r="CK1085" s="21">
        <v>-0.145542690281</v>
      </c>
      <c r="CS1085" s="21">
        <v>34.831800000000001</v>
      </c>
      <c r="CT1085" s="21">
        <v>9.4749750131299995E-4</v>
      </c>
      <c r="CU1085" s="21">
        <v>-1.12234366708</v>
      </c>
    </row>
    <row r="1086" spans="2:99" ht="15" thickBot="1" x14ac:dyDescent="0.35">
      <c r="B1086" s="23">
        <v>34.831800000000001</v>
      </c>
      <c r="C1086" s="23">
        <v>6.3922262559899996E-4</v>
      </c>
      <c r="D1086" s="18">
        <f t="shared" si="44"/>
        <v>2.2656326455194786E-3</v>
      </c>
      <c r="E1086" s="1">
        <f t="shared" si="45"/>
        <v>29.391217254419249</v>
      </c>
      <c r="Q1086" s="21">
        <v>34.865099999999998</v>
      </c>
      <c r="R1086" s="21">
        <v>6.7296563907800002E-4</v>
      </c>
      <c r="S1086" s="21">
        <v>5.6002312991499999E-2</v>
      </c>
      <c r="AA1086" s="21">
        <v>34.865099999999998</v>
      </c>
      <c r="AB1086" s="21">
        <v>8.0120166212100004E-4</v>
      </c>
      <c r="AC1086" s="21">
        <v>5.7957282295499998E-2</v>
      </c>
      <c r="AK1086" s="21">
        <v>34.865099999999998</v>
      </c>
      <c r="AL1086" s="21">
        <v>-4.2450249868800002E-4</v>
      </c>
      <c r="AM1086" s="21">
        <v>-0.79999934473699996</v>
      </c>
      <c r="AU1086" s="21">
        <v>34.865099999999998</v>
      </c>
      <c r="AV1086" s="21">
        <v>-5.3637024986899996E-3</v>
      </c>
      <c r="AW1086" s="21">
        <v>-1.1028076475499999</v>
      </c>
      <c r="BE1086" s="21">
        <v>34.865099999999998</v>
      </c>
      <c r="BF1086" s="21">
        <v>-3.9917024986899996E-3</v>
      </c>
      <c r="BG1086" s="21">
        <v>1.1780226332799999</v>
      </c>
      <c r="BO1086" s="21">
        <v>34.865099999999998</v>
      </c>
      <c r="BP1086" s="21">
        <v>-1.2477024986899999E-3</v>
      </c>
      <c r="BQ1086" s="21">
        <v>0.88009833536000004</v>
      </c>
      <c r="BY1086" s="21">
        <v>34.865099999999998</v>
      </c>
      <c r="BZ1086" s="21">
        <v>-4.2450249868800002E-4</v>
      </c>
      <c r="CA1086" s="21">
        <v>0.69450614976799996</v>
      </c>
      <c r="CI1086" s="21">
        <v>34.865099999999998</v>
      </c>
      <c r="CJ1086" s="21">
        <v>1.22189750131E-3</v>
      </c>
      <c r="CK1086" s="21">
        <v>-0.49719104192899999</v>
      </c>
      <c r="CS1086" s="21">
        <v>34.865099999999998</v>
      </c>
      <c r="CT1086" s="21">
        <v>1.22189750131E-3</v>
      </c>
      <c r="CU1086" s="21">
        <v>-1.1174596621999999</v>
      </c>
    </row>
    <row r="1087" spans="2:99" ht="15" thickBot="1" x14ac:dyDescent="0.35">
      <c r="B1087" s="23">
        <v>34.865099999999998</v>
      </c>
      <c r="C1087" s="23">
        <v>-1.8397737440099999E-4</v>
      </c>
      <c r="D1087" s="18">
        <f t="shared" si="44"/>
        <v>1.668229120843143E-3</v>
      </c>
      <c r="E1087" s="1">
        <f t="shared" si="45"/>
        <v>38.118543344717693</v>
      </c>
      <c r="Q1087" s="21">
        <v>34.898400000000002</v>
      </c>
      <c r="R1087" s="21">
        <v>6.7296563907800002E-4</v>
      </c>
      <c r="S1087" s="21">
        <v>-7.5865818876700006E-2</v>
      </c>
      <c r="AA1087" s="21">
        <v>34.898400000000002</v>
      </c>
      <c r="AB1087" s="21">
        <v>1.0756016621199999E-3</v>
      </c>
      <c r="AC1087" s="21">
        <v>0.32657755091599999</v>
      </c>
      <c r="AK1087" s="21">
        <v>34.898400000000002</v>
      </c>
      <c r="AL1087" s="21">
        <v>-2.3453024986899999E-3</v>
      </c>
      <c r="AM1087" s="21">
        <v>-1.00024354498</v>
      </c>
      <c r="AU1087" s="21">
        <v>34.898400000000002</v>
      </c>
      <c r="AV1087" s="21">
        <v>-8.1077024986900004E-3</v>
      </c>
      <c r="AW1087" s="21">
        <v>-0.990475535214</v>
      </c>
      <c r="BE1087" s="21">
        <v>34.898400000000002</v>
      </c>
      <c r="BF1087" s="21">
        <v>-9.7330249868700001E-4</v>
      </c>
      <c r="BG1087" s="21">
        <v>1.0705745258399999</v>
      </c>
      <c r="BO1087" s="21">
        <v>34.898400000000002</v>
      </c>
      <c r="BP1087" s="21">
        <v>1.22189750131E-3</v>
      </c>
      <c r="BQ1087" s="21">
        <v>0.61636207162400003</v>
      </c>
      <c r="BY1087" s="21">
        <v>34.898400000000002</v>
      </c>
      <c r="BZ1087" s="21">
        <v>6.7309750131300001E-4</v>
      </c>
      <c r="CA1087" s="21">
        <v>0.37704583230799998</v>
      </c>
      <c r="CI1087" s="21">
        <v>34.898400000000002</v>
      </c>
      <c r="CJ1087" s="21">
        <v>1.49629750131E-3</v>
      </c>
      <c r="CK1087" s="21">
        <v>-0.79999934473699996</v>
      </c>
      <c r="CS1087" s="21">
        <v>34.898400000000002</v>
      </c>
      <c r="CT1087" s="21">
        <v>9.4749750131299995E-4</v>
      </c>
      <c r="CU1087" s="21">
        <v>-1.0100115547499999</v>
      </c>
    </row>
    <row r="1088" spans="2:99" ht="15" thickBot="1" x14ac:dyDescent="0.35">
      <c r="B1088" s="23">
        <v>34.898400000000002</v>
      </c>
      <c r="C1088" s="23">
        <v>-1.0071773744000001E-3</v>
      </c>
      <c r="D1088" s="18">
        <f t="shared" si="44"/>
        <v>9.8809105590346889E-4</v>
      </c>
      <c r="E1088" s="1">
        <f t="shared" si="45"/>
        <v>44.234401210729651</v>
      </c>
      <c r="Q1088" s="21">
        <v>34.931699999999999</v>
      </c>
      <c r="R1088" s="21">
        <v>6.7296563907800002E-4</v>
      </c>
      <c r="S1088" s="21">
        <v>-0.21261795562899999</v>
      </c>
      <c r="AA1088" s="21">
        <v>34.931699999999999</v>
      </c>
      <c r="AB1088" s="21">
        <v>1.0756016621199999E-3</v>
      </c>
      <c r="AC1088" s="21">
        <v>0.57077779511600002</v>
      </c>
      <c r="AK1088" s="21">
        <v>34.931699999999999</v>
      </c>
      <c r="AL1088" s="21">
        <v>-3.16850249869E-3</v>
      </c>
      <c r="AM1088" s="21">
        <v>-1.1125756573100001</v>
      </c>
      <c r="AU1088" s="21">
        <v>34.931699999999999</v>
      </c>
      <c r="AV1088" s="21">
        <v>-1.05773024987E-2</v>
      </c>
      <c r="AW1088" s="21">
        <v>-0.790231334969</v>
      </c>
      <c r="BE1088" s="21">
        <v>34.931699999999999</v>
      </c>
      <c r="BF1088" s="21">
        <v>2.3194975013099998E-3</v>
      </c>
      <c r="BG1088" s="21">
        <v>0.87521433047599995</v>
      </c>
      <c r="BO1088" s="21">
        <v>34.931699999999999</v>
      </c>
      <c r="BP1088" s="21">
        <v>2.8682975013100001E-3</v>
      </c>
      <c r="BQ1088" s="21">
        <v>0.284249739512</v>
      </c>
      <c r="BY1088" s="21">
        <v>34.931699999999999</v>
      </c>
      <c r="BZ1088" s="21">
        <v>1.7706975013099999E-3</v>
      </c>
      <c r="CA1088" s="21">
        <v>3.0281485543299999E-2</v>
      </c>
      <c r="CI1088" s="21">
        <v>34.931699999999999</v>
      </c>
      <c r="CJ1088" s="21">
        <v>1.7706975013099999E-3</v>
      </c>
      <c r="CK1088" s="21">
        <v>-1.01489555963</v>
      </c>
      <c r="CS1088" s="21">
        <v>34.931699999999999</v>
      </c>
      <c r="CT1088" s="21">
        <v>9.4749750131299995E-4</v>
      </c>
      <c r="CU1088" s="21">
        <v>-0.76581131054899998</v>
      </c>
    </row>
    <row r="1089" spans="2:99" ht="15" thickBot="1" x14ac:dyDescent="0.35">
      <c r="B1089" s="23">
        <v>34.931699999999999</v>
      </c>
      <c r="C1089" s="23">
        <v>-1.8303773743999999E-3</v>
      </c>
      <c r="D1089" s="18">
        <f t="shared" si="44"/>
        <v>2.765689678678844E-4</v>
      </c>
      <c r="E1089" s="1">
        <f t="shared" si="45"/>
        <v>49.324698768844648</v>
      </c>
      <c r="Q1089" s="21">
        <v>34.965000000000003</v>
      </c>
      <c r="R1089" s="21">
        <v>6.7296563907800002E-4</v>
      </c>
      <c r="S1089" s="21">
        <v>-0.34937009238099997</v>
      </c>
      <c r="AA1089" s="21">
        <v>34.965000000000003</v>
      </c>
      <c r="AB1089" s="21">
        <v>1.0756016621199999E-3</v>
      </c>
      <c r="AC1089" s="21">
        <v>0.77590600024400003</v>
      </c>
      <c r="AK1089" s="21">
        <v>34.965000000000003</v>
      </c>
      <c r="AL1089" s="21">
        <v>-4.2661024986899998E-3</v>
      </c>
      <c r="AM1089" s="21">
        <v>-1.1321116768499999</v>
      </c>
      <c r="AU1089" s="21">
        <v>34.965000000000003</v>
      </c>
      <c r="AV1089" s="21">
        <v>-1.19493024987E-2</v>
      </c>
      <c r="AW1089" s="21">
        <v>-0.52161106634900001</v>
      </c>
      <c r="BE1089" s="21">
        <v>34.965000000000003</v>
      </c>
      <c r="BF1089" s="21">
        <v>5.0634975013099997E-3</v>
      </c>
      <c r="BG1089" s="21">
        <v>0.61147806674000005</v>
      </c>
      <c r="BO1089" s="21">
        <v>34.965000000000003</v>
      </c>
      <c r="BP1089" s="21">
        <v>4.7890975013100004E-3</v>
      </c>
      <c r="BQ1089" s="21">
        <v>-5.7630602368699997E-2</v>
      </c>
      <c r="BY1089" s="21">
        <v>34.965000000000003</v>
      </c>
      <c r="BZ1089" s="21">
        <v>2.8682975013100001E-3</v>
      </c>
      <c r="CA1089" s="21">
        <v>-0.32136686610499998</v>
      </c>
      <c r="CI1089" s="21">
        <v>34.965000000000003</v>
      </c>
      <c r="CJ1089" s="21">
        <v>1.7706975013099999E-3</v>
      </c>
      <c r="CK1089" s="21">
        <v>-1.1125756573100001</v>
      </c>
      <c r="CS1089" s="21">
        <v>34.965000000000003</v>
      </c>
      <c r="CT1089" s="24">
        <v>6.7309750131300001E-4</v>
      </c>
      <c r="CU1089" s="21">
        <v>-0.433698978437</v>
      </c>
    </row>
    <row r="1090" spans="2:99" ht="15" thickBot="1" x14ac:dyDescent="0.35">
      <c r="B1090" s="23">
        <v>34.965000000000003</v>
      </c>
      <c r="C1090" s="23">
        <v>-2.3791773743999998E-3</v>
      </c>
      <c r="D1090" s="18">
        <f t="shared" si="44"/>
        <v>-4.1289803385044066E-4</v>
      </c>
      <c r="E1090" s="1">
        <f t="shared" si="45"/>
        <v>42.958382723022325</v>
      </c>
      <c r="Q1090" s="21">
        <v>34.9983</v>
      </c>
      <c r="R1090" s="21">
        <v>9.4736563907799997E-4</v>
      </c>
      <c r="S1090" s="21">
        <v>-0.48123822424899998</v>
      </c>
      <c r="AA1090" s="21">
        <v>34.9983</v>
      </c>
      <c r="AB1090" s="21">
        <v>1.0756016621199999E-3</v>
      </c>
      <c r="AC1090" s="21">
        <v>0.932194156532</v>
      </c>
      <c r="AK1090" s="21">
        <v>34.9983</v>
      </c>
      <c r="AL1090" s="21">
        <v>-5.0893024986900003E-3</v>
      </c>
      <c r="AM1090" s="21">
        <v>-1.12234366708</v>
      </c>
      <c r="AU1090" s="21">
        <v>34.9983</v>
      </c>
      <c r="AV1090" s="21">
        <v>-1.24981024987E-2</v>
      </c>
      <c r="AW1090" s="21">
        <v>-0.20415074888900001</v>
      </c>
      <c r="BE1090" s="21">
        <v>34.9983</v>
      </c>
      <c r="BF1090" s="21">
        <v>7.8074975013099996E-3</v>
      </c>
      <c r="BG1090" s="21">
        <v>0.28913374439599998</v>
      </c>
      <c r="BO1090" s="21">
        <v>34.9983</v>
      </c>
      <c r="BP1090" s="21">
        <v>6.4354975013099997E-3</v>
      </c>
      <c r="BQ1090" s="21">
        <v>-0.404394949133</v>
      </c>
      <c r="BY1090" s="21">
        <v>34.9983</v>
      </c>
      <c r="BZ1090" s="21">
        <v>3.6914975013100002E-3</v>
      </c>
      <c r="CA1090" s="21">
        <v>-0.63882718356500001</v>
      </c>
      <c r="CI1090" s="21">
        <v>34.9983</v>
      </c>
      <c r="CJ1090" s="21">
        <v>2.3194975013099998E-3</v>
      </c>
      <c r="CK1090" s="21">
        <v>-1.1174596621999999</v>
      </c>
      <c r="CS1090" s="21">
        <v>34.9983</v>
      </c>
      <c r="CT1090" s="21">
        <v>6.7309750131300001E-4</v>
      </c>
      <c r="CU1090" s="21">
        <v>-4.2978587716699997E-2</v>
      </c>
    </row>
    <row r="1091" spans="2:99" ht="15" thickBot="1" x14ac:dyDescent="0.35">
      <c r="B1091" s="23">
        <v>34.9983</v>
      </c>
      <c r="C1091" s="23">
        <v>-2.9279773744000002E-3</v>
      </c>
      <c r="D1091" s="18">
        <f t="shared" si="44"/>
        <v>-1.0287944429250473E-3</v>
      </c>
      <c r="E1091" s="1">
        <f t="shared" si="45"/>
        <v>40.076620080064401</v>
      </c>
      <c r="Q1091" s="21">
        <v>35.031599999999997</v>
      </c>
      <c r="R1091" s="21">
        <v>3.9856563907800002E-4</v>
      </c>
      <c r="S1091" s="21">
        <v>-0.59845434146499998</v>
      </c>
      <c r="AA1091" s="21">
        <v>35.031599999999997</v>
      </c>
      <c r="AB1091" s="21">
        <v>1.0756016621199999E-3</v>
      </c>
      <c r="AC1091" s="21">
        <v>1.0298742542099999</v>
      </c>
      <c r="AK1091" s="21">
        <v>35.031599999999997</v>
      </c>
      <c r="AL1091" s="21">
        <v>-5.3637024986899996E-3</v>
      </c>
      <c r="AM1091" s="21">
        <v>-1.04908359382</v>
      </c>
      <c r="AU1091" s="21">
        <v>35.031599999999997</v>
      </c>
      <c r="AV1091" s="21">
        <v>-1.24981024987E-2</v>
      </c>
      <c r="AW1091" s="21">
        <v>0.13284558810700001</v>
      </c>
      <c r="BE1091" s="21">
        <v>35.031599999999997</v>
      </c>
      <c r="BF1091" s="21">
        <v>1.0002697501299999E-2</v>
      </c>
      <c r="BG1091" s="21">
        <v>-5.7630602368699997E-2</v>
      </c>
      <c r="BO1091" s="21">
        <v>35.031599999999997</v>
      </c>
      <c r="BP1091" s="21">
        <v>7.5330975013100003E-3</v>
      </c>
      <c r="BQ1091" s="21">
        <v>-0.702319247057</v>
      </c>
      <c r="BY1091" s="21">
        <v>35.031599999999997</v>
      </c>
      <c r="BZ1091" s="21">
        <v>4.2402975013100001E-3</v>
      </c>
      <c r="CA1091" s="21">
        <v>-0.89279543753400004</v>
      </c>
      <c r="CI1091" s="21">
        <v>35.031599999999997</v>
      </c>
      <c r="CJ1091" s="21">
        <v>1.7706975013099999E-3</v>
      </c>
      <c r="CK1091" s="21">
        <v>-1.09303963778</v>
      </c>
      <c r="CS1091" s="21">
        <v>35.031599999999997</v>
      </c>
      <c r="CT1091" s="24">
        <v>3.9869750131199999E-4</v>
      </c>
      <c r="CU1091" s="21">
        <v>0.357509812772</v>
      </c>
    </row>
    <row r="1092" spans="2:99" ht="15" thickBot="1" x14ac:dyDescent="0.35">
      <c r="B1092" s="23">
        <v>35.031599999999997</v>
      </c>
      <c r="C1092" s="23">
        <v>-2.6535773744E-3</v>
      </c>
      <c r="D1092" s="18">
        <f t="shared" si="44"/>
        <v>-1.5253760812792417E-3</v>
      </c>
      <c r="E1092" s="1">
        <f t="shared" si="45"/>
        <v>14.142646197770571</v>
      </c>
      <c r="Q1092" s="21">
        <v>35.064900000000002</v>
      </c>
      <c r="R1092" s="21">
        <v>6.7296563907800002E-4</v>
      </c>
      <c r="S1092" s="21">
        <v>-0.71567045868099999</v>
      </c>
      <c r="AA1092" s="21">
        <v>35.064900000000002</v>
      </c>
      <c r="AB1092" s="21">
        <v>1.3500016621200001E-3</v>
      </c>
      <c r="AC1092" s="21">
        <v>1.08359830794</v>
      </c>
      <c r="AK1092" s="21">
        <v>35.064900000000002</v>
      </c>
      <c r="AL1092" s="21">
        <v>-5.0893024986900003E-3</v>
      </c>
      <c r="AM1092" s="21">
        <v>-0.873259417998</v>
      </c>
      <c r="AU1092" s="21">
        <v>35.064900000000002</v>
      </c>
      <c r="AV1092" s="21">
        <v>-1.05773024987E-2</v>
      </c>
      <c r="AW1092" s="21">
        <v>0.46007391533600001</v>
      </c>
      <c r="BE1092" s="21">
        <v>35.064900000000002</v>
      </c>
      <c r="BF1092" s="21">
        <v>1.16490975013E-2</v>
      </c>
      <c r="BG1092" s="21">
        <v>-0.389742934481</v>
      </c>
      <c r="BO1092" s="21">
        <v>35.064900000000002</v>
      </c>
      <c r="BP1092" s="21">
        <v>8.0818975013099998E-3</v>
      </c>
      <c r="BQ1092" s="21">
        <v>-0.93675148148999998</v>
      </c>
      <c r="BY1092" s="21">
        <v>35.064900000000002</v>
      </c>
      <c r="BZ1092" s="21">
        <v>4.5146975013100003E-3</v>
      </c>
      <c r="CA1092" s="21">
        <v>-1.06373560847</v>
      </c>
      <c r="CI1092" s="21">
        <v>35.064900000000002</v>
      </c>
      <c r="CJ1092" s="21">
        <v>1.7706975013099999E-3</v>
      </c>
      <c r="CK1092" s="21">
        <v>-0.95140349614200004</v>
      </c>
      <c r="CS1092" s="21">
        <v>35.064900000000002</v>
      </c>
      <c r="CT1092" s="21">
        <v>1.2429750131199999E-4</v>
      </c>
      <c r="CU1092" s="21">
        <v>0.714042169304</v>
      </c>
    </row>
    <row r="1093" spans="2:99" ht="15" thickBot="1" x14ac:dyDescent="0.35">
      <c r="B1093" s="23">
        <v>35.064900000000002</v>
      </c>
      <c r="C1093" s="23">
        <v>-2.6535773744E-3</v>
      </c>
      <c r="D1093" s="18">
        <f t="shared" si="44"/>
        <v>-1.8660660709812586E-3</v>
      </c>
      <c r="E1093" s="1">
        <f t="shared" si="45"/>
        <v>6.8908228112476113</v>
      </c>
      <c r="Q1093" s="21">
        <v>35.098199999999999</v>
      </c>
      <c r="R1093" s="21">
        <v>3.9856563907800002E-4</v>
      </c>
      <c r="S1093" s="21">
        <v>-0.82800257101300001</v>
      </c>
      <c r="AA1093" s="21">
        <v>35.098199999999999</v>
      </c>
      <c r="AB1093" s="21">
        <v>1.62440166212E-3</v>
      </c>
      <c r="AC1093" s="21">
        <v>1.0738302981700001</v>
      </c>
      <c r="AK1093" s="21">
        <v>35.098199999999999</v>
      </c>
      <c r="AL1093" s="21">
        <v>-4.54050249869E-3</v>
      </c>
      <c r="AM1093" s="21">
        <v>-0.62417516891299996</v>
      </c>
      <c r="AU1093" s="21">
        <v>35.098199999999999</v>
      </c>
      <c r="AV1093" s="21">
        <v>-8.3821024986899997E-3</v>
      </c>
      <c r="AW1093" s="21">
        <v>0.74823020349199998</v>
      </c>
      <c r="BE1093" s="21">
        <v>35.098199999999999</v>
      </c>
      <c r="BF1093" s="21">
        <v>1.19234975013E-2</v>
      </c>
      <c r="BG1093" s="21">
        <v>-0.69255123728900003</v>
      </c>
      <c r="BO1093" s="21">
        <v>35.098199999999999</v>
      </c>
      <c r="BP1093" s="21">
        <v>8.0818975013099998E-3</v>
      </c>
      <c r="BQ1093" s="21">
        <v>-1.07838762313</v>
      </c>
      <c r="BY1093" s="21">
        <v>35.098199999999999</v>
      </c>
      <c r="BZ1093" s="21">
        <v>4.5146975013100003E-3</v>
      </c>
      <c r="CA1093" s="21">
        <v>-1.09303963778</v>
      </c>
      <c r="CI1093" s="21">
        <v>35.098199999999999</v>
      </c>
      <c r="CJ1093" s="21">
        <v>1.49629750131E-3</v>
      </c>
      <c r="CK1093" s="21">
        <v>-0.71697126170900005</v>
      </c>
      <c r="CS1093" s="21">
        <v>35.098199999999999</v>
      </c>
      <c r="CT1093" s="24">
        <v>1.2429750131199999E-4</v>
      </c>
      <c r="CU1093" s="21">
        <v>0.98754644280799997</v>
      </c>
    </row>
    <row r="1094" spans="2:99" ht="15" thickBot="1" x14ac:dyDescent="0.35">
      <c r="B1094" s="23">
        <v>35.098199999999999</v>
      </c>
      <c r="C1094" s="23">
        <v>-2.3791773743999998E-3</v>
      </c>
      <c r="D1094" s="18">
        <f t="shared" si="44"/>
        <v>-2.0261470601876438E-3</v>
      </c>
      <c r="E1094" s="1">
        <f t="shared" si="45"/>
        <v>1.3847822528097207</v>
      </c>
      <c r="Q1094" s="21">
        <v>35.131500000000003</v>
      </c>
      <c r="R1094" s="21">
        <v>3.9856563907800002E-4</v>
      </c>
      <c r="S1094" s="21">
        <v>-0.92568266869399995</v>
      </c>
      <c r="AA1094" s="21">
        <v>35.131500000000003</v>
      </c>
      <c r="AB1094" s="21">
        <v>1.62440166212E-3</v>
      </c>
      <c r="AC1094" s="21">
        <v>1.0152222395599999</v>
      </c>
      <c r="AK1094" s="21">
        <v>35.131500000000003</v>
      </c>
      <c r="AL1094" s="21">
        <v>-3.7173024986899999E-3</v>
      </c>
      <c r="AM1094" s="21">
        <v>-0.32625087098900002</v>
      </c>
      <c r="AU1094" s="21">
        <v>35.131500000000003</v>
      </c>
      <c r="AV1094" s="21">
        <v>-5.6381024986899998E-3</v>
      </c>
      <c r="AW1094" s="21">
        <v>0.97289442815600002</v>
      </c>
      <c r="BE1094" s="21">
        <v>35.131500000000003</v>
      </c>
      <c r="BF1094" s="21">
        <v>1.19234975013E-2</v>
      </c>
      <c r="BG1094" s="21">
        <v>-0.931867476606</v>
      </c>
      <c r="BO1094" s="21">
        <v>35.131500000000003</v>
      </c>
      <c r="BP1094" s="21">
        <v>7.5330975013100003E-3</v>
      </c>
      <c r="BQ1094" s="21">
        <v>-1.0832716280100001</v>
      </c>
      <c r="BY1094" s="21">
        <v>35.131500000000003</v>
      </c>
      <c r="BZ1094" s="21">
        <v>4.2402975013100001E-3</v>
      </c>
      <c r="CA1094" s="21">
        <v>-1.0881556328899999</v>
      </c>
      <c r="CI1094" s="21">
        <v>35.131500000000003</v>
      </c>
      <c r="CJ1094" s="21">
        <v>9.4749750131299995E-4</v>
      </c>
      <c r="CK1094" s="21">
        <v>-0.404394949133</v>
      </c>
      <c r="CS1094" s="21">
        <v>35.131500000000003</v>
      </c>
      <c r="CT1094" s="21">
        <v>-1.5010249868799999E-4</v>
      </c>
      <c r="CU1094" s="21">
        <v>1.1487186039799999</v>
      </c>
    </row>
    <row r="1095" spans="2:99" ht="15" thickBot="1" x14ac:dyDescent="0.35">
      <c r="B1095" s="23">
        <v>35.131500000000003</v>
      </c>
      <c r="C1095" s="23">
        <v>-1.5559773744E-3</v>
      </c>
      <c r="D1095" s="18">
        <f t="shared" si="44"/>
        <v>-1.994551690575534E-3</v>
      </c>
      <c r="E1095" s="1">
        <f t="shared" si="45"/>
        <v>2.1371936756537484</v>
      </c>
      <c r="Q1095" s="21">
        <v>35.1648</v>
      </c>
      <c r="R1095" s="21">
        <v>1.2416563907799999E-4</v>
      </c>
      <c r="S1095" s="21">
        <v>-1.00871075172</v>
      </c>
      <c r="AA1095" s="21">
        <v>35.1648</v>
      </c>
      <c r="AB1095" s="21">
        <v>1.0756016621199999E-3</v>
      </c>
      <c r="AC1095" s="21">
        <v>0.89800612234400001</v>
      </c>
      <c r="AK1095" s="21">
        <v>35.1648</v>
      </c>
      <c r="AL1095" s="21">
        <v>-2.0709024986899998E-3</v>
      </c>
      <c r="AM1095" s="21">
        <v>-8.7905535286899993E-3</v>
      </c>
      <c r="AU1095" s="21">
        <v>35.1648</v>
      </c>
      <c r="AV1095" s="21">
        <v>-2.3453024986899999E-3</v>
      </c>
      <c r="AW1095" s="21">
        <v>1.1194145746799999</v>
      </c>
      <c r="BE1095" s="21">
        <v>35.1648</v>
      </c>
      <c r="BF1095" s="21">
        <v>1.05514975013E-2</v>
      </c>
      <c r="BG1095" s="21">
        <v>-1.0832716280100001</v>
      </c>
      <c r="BO1095" s="21">
        <v>35.1648</v>
      </c>
      <c r="BP1095" s="21">
        <v>6.7098975013099998E-3</v>
      </c>
      <c r="BQ1095" s="21">
        <v>-1.07838762313</v>
      </c>
      <c r="BY1095" s="21">
        <v>35.1648</v>
      </c>
      <c r="BZ1095" s="21">
        <v>3.9658975013099999E-3</v>
      </c>
      <c r="CA1095" s="21">
        <v>-1.06373560847</v>
      </c>
      <c r="CI1095" s="21">
        <v>35.1648</v>
      </c>
      <c r="CJ1095" s="24">
        <v>6.7309750131300001E-4</v>
      </c>
      <c r="CK1095" s="21">
        <v>-5.2746597484700002E-2</v>
      </c>
      <c r="CS1095" s="21">
        <v>35.1648</v>
      </c>
      <c r="CT1095" s="21">
        <v>-1.5010249868799999E-4</v>
      </c>
      <c r="CU1095" s="21">
        <v>1.2219786772400001</v>
      </c>
    </row>
    <row r="1096" spans="2:99" ht="15" thickBot="1" x14ac:dyDescent="0.35">
      <c r="B1096" s="23">
        <v>35.1648</v>
      </c>
      <c r="C1096" s="23">
        <v>-7.32777374401E-4</v>
      </c>
      <c r="D1096" s="18">
        <f t="shared" si="44"/>
        <v>-1.7746218262981658E-3</v>
      </c>
      <c r="E1096" s="1">
        <f t="shared" si="45"/>
        <v>12.060442910543401</v>
      </c>
      <c r="Q1096" s="21">
        <v>35.198099999999997</v>
      </c>
      <c r="R1096" s="21">
        <v>1.2416563907799999E-4</v>
      </c>
      <c r="S1096" s="21">
        <v>-1.08685482987</v>
      </c>
      <c r="AA1096" s="21">
        <v>35.198099999999997</v>
      </c>
      <c r="AB1096" s="21">
        <v>1.0756016621199999E-3</v>
      </c>
      <c r="AC1096" s="21">
        <v>0.73194995628799997</v>
      </c>
      <c r="AK1096" s="21">
        <v>35.198099999999997</v>
      </c>
      <c r="AL1096" s="21">
        <v>-6.9890249868699995E-4</v>
      </c>
      <c r="AM1096" s="21">
        <v>0.31843777369999998</v>
      </c>
      <c r="AU1096" s="21">
        <v>35.198099999999997</v>
      </c>
      <c r="AV1096" s="21">
        <v>1.22189750131E-3</v>
      </c>
      <c r="AW1096" s="21">
        <v>1.1926746479400001</v>
      </c>
      <c r="BE1096" s="21">
        <v>35.198099999999997</v>
      </c>
      <c r="BF1096" s="21">
        <v>8.9050975013099994E-3</v>
      </c>
      <c r="BG1096" s="21">
        <v>-1.12234366708</v>
      </c>
      <c r="BO1096" s="21">
        <v>35.198099999999997</v>
      </c>
      <c r="BP1096" s="21">
        <v>4.7890975013100004E-3</v>
      </c>
      <c r="BQ1096" s="21">
        <v>-1.0539675987099999</v>
      </c>
      <c r="BY1096" s="21">
        <v>35.198099999999997</v>
      </c>
      <c r="BZ1096" s="21">
        <v>2.8682975013100001E-3</v>
      </c>
      <c r="CA1096" s="21">
        <v>-0.92698347172200002</v>
      </c>
      <c r="CI1096" s="21">
        <v>35.198099999999997</v>
      </c>
      <c r="CJ1096" s="24">
        <v>3.9869750131199999E-4</v>
      </c>
      <c r="CK1096" s="21">
        <v>0.30866976393200002</v>
      </c>
      <c r="CS1096" s="21">
        <v>35.198099999999997</v>
      </c>
      <c r="CT1096" s="21">
        <v>-1.5010249868799999E-4</v>
      </c>
      <c r="CU1096" s="21">
        <v>1.1438345991000001</v>
      </c>
    </row>
    <row r="1097" spans="2:99" ht="15" thickBot="1" x14ac:dyDescent="0.35">
      <c r="B1097" s="23">
        <v>35.198099999999997</v>
      </c>
      <c r="C1097" s="30">
        <v>9.0422625598699996E-5</v>
      </c>
      <c r="D1097" s="18">
        <f t="shared" si="44"/>
        <v>-1.3837849436987167E-3</v>
      </c>
      <c r="E1097" s="1">
        <f t="shared" si="45"/>
        <v>24.147643970819978</v>
      </c>
      <c r="Q1097" s="21">
        <v>35.231400000000001</v>
      </c>
      <c r="R1097" s="21">
        <v>3.9856563907800002E-4</v>
      </c>
      <c r="S1097" s="21">
        <v>-1.1405788835899999</v>
      </c>
      <c r="AA1097" s="21">
        <v>35.231400000000001</v>
      </c>
      <c r="AB1097" s="21">
        <v>1.0756016621199999E-3</v>
      </c>
      <c r="AC1097" s="21">
        <v>0.50240172674000005</v>
      </c>
      <c r="AK1097" s="21">
        <v>35.231400000000001</v>
      </c>
      <c r="AL1097" s="21">
        <v>6.7309750131300001E-4</v>
      </c>
      <c r="AM1097" s="21">
        <v>0.62124607650800001</v>
      </c>
      <c r="AU1097" s="21">
        <v>35.231400000000001</v>
      </c>
      <c r="AV1097" s="21">
        <v>4.7890975013100004E-3</v>
      </c>
      <c r="AW1097" s="21">
        <v>1.1926746479400001</v>
      </c>
      <c r="BE1097" s="21">
        <v>35.231400000000001</v>
      </c>
      <c r="BF1097" s="21">
        <v>6.1610975013100004E-3</v>
      </c>
      <c r="BG1097" s="21">
        <v>-1.1174596621999999</v>
      </c>
      <c r="BO1097" s="21">
        <v>35.231400000000001</v>
      </c>
      <c r="BP1097" s="21">
        <v>3.1426975013099999E-3</v>
      </c>
      <c r="BQ1097" s="21">
        <v>-0.902563447302</v>
      </c>
      <c r="BY1097" s="21">
        <v>35.231400000000001</v>
      </c>
      <c r="BZ1097" s="21">
        <v>2.3194975013099998E-3</v>
      </c>
      <c r="CA1097" s="21">
        <v>-0.69255123728900003</v>
      </c>
      <c r="CI1097" s="21">
        <v>35.231400000000001</v>
      </c>
      <c r="CJ1097" s="21">
        <v>1.2429750131199999E-4</v>
      </c>
      <c r="CK1097" s="21">
        <v>0.64078209604400005</v>
      </c>
      <c r="CS1097" s="21">
        <v>35.231400000000001</v>
      </c>
      <c r="CT1097" s="21">
        <v>1.2429750131199999E-4</v>
      </c>
      <c r="CU1097" s="21">
        <v>0.97777843304000001</v>
      </c>
    </row>
    <row r="1098" spans="2:99" ht="15" thickBot="1" x14ac:dyDescent="0.35">
      <c r="B1098" s="23">
        <v>35.231400000000001</v>
      </c>
      <c r="C1098" s="23">
        <v>9.1362262559900001E-4</v>
      </c>
      <c r="D1098" s="18">
        <f t="shared" si="44"/>
        <v>-8.5217742757221946E-4</v>
      </c>
      <c r="E1098" s="1">
        <f t="shared" si="45"/>
        <v>34.64499808643869</v>
      </c>
      <c r="Q1098" s="21">
        <v>35.264699999999998</v>
      </c>
      <c r="R1098" s="24">
        <v>1.2416563907799999E-4</v>
      </c>
      <c r="S1098" s="21">
        <v>-1.1845349275499999</v>
      </c>
      <c r="AA1098" s="21">
        <v>35.264699999999998</v>
      </c>
      <c r="AB1098" s="24">
        <v>1.0756016621199999E-3</v>
      </c>
      <c r="AC1098" s="21">
        <v>0.243549467888</v>
      </c>
      <c r="AK1098" s="21">
        <v>35.264699999999998</v>
      </c>
      <c r="AL1098" s="24">
        <v>2.3194975013099998E-3</v>
      </c>
      <c r="AM1098" s="21">
        <v>0.87033032559199996</v>
      </c>
      <c r="AU1098" s="21">
        <v>35.264699999999998</v>
      </c>
      <c r="AV1098" s="24">
        <v>7.8074975013099996E-3</v>
      </c>
      <c r="AW1098" s="21">
        <v>1.10964656491</v>
      </c>
      <c r="BE1098" s="21">
        <v>35.264699999999998</v>
      </c>
      <c r="BF1098" s="24">
        <v>3.6914975013100002E-3</v>
      </c>
      <c r="BG1098" s="21">
        <v>-1.07350361824</v>
      </c>
      <c r="BO1098" s="21">
        <v>35.264699999999998</v>
      </c>
      <c r="BP1098" s="24">
        <v>9.4749750131299995E-4</v>
      </c>
      <c r="BQ1098" s="21">
        <v>-0.66813121286900001</v>
      </c>
      <c r="BY1098" s="21">
        <v>35.264699999999998</v>
      </c>
      <c r="BZ1098" s="24">
        <v>6.7309750131300001E-4</v>
      </c>
      <c r="CA1098" s="21">
        <v>-0.39462693936499998</v>
      </c>
      <c r="CI1098" s="21">
        <v>35.264699999999998</v>
      </c>
      <c r="CJ1098" s="21">
        <v>-4.2450249868800002E-4</v>
      </c>
      <c r="CK1098" s="21">
        <v>0.90940236466400004</v>
      </c>
      <c r="CS1098" s="21">
        <v>35.264699999999998</v>
      </c>
      <c r="CT1098" s="21">
        <v>3.9869750131199999E-4</v>
      </c>
      <c r="CU1098" s="21">
        <v>0.68962214488399998</v>
      </c>
    </row>
    <row r="1099" spans="2:99" ht="15" thickBot="1" x14ac:dyDescent="0.35">
      <c r="B1099" s="23">
        <v>35.264699999999998</v>
      </c>
      <c r="C1099" s="23">
        <v>1.7368226256E-3</v>
      </c>
      <c r="D1099" s="18">
        <f t="shared" si="44"/>
        <v>-2.203232247349028E-4</v>
      </c>
      <c r="E1099" s="1">
        <f t="shared" si="45"/>
        <v>42.560220883145888</v>
      </c>
      <c r="Q1099" s="21">
        <v>35.298000000000002</v>
      </c>
      <c r="R1099" s="21">
        <v>3.9856563907800002E-4</v>
      </c>
      <c r="S1099" s="21">
        <v>-1.1991869422000001</v>
      </c>
      <c r="AA1099" s="21">
        <v>35.298000000000002</v>
      </c>
      <c r="AB1099" s="21">
        <v>5.2680166212099998E-4</v>
      </c>
      <c r="AC1099" s="21">
        <v>-3.9722815384599999E-2</v>
      </c>
      <c r="AK1099" s="21">
        <v>35.298000000000002</v>
      </c>
      <c r="AL1099" s="21">
        <v>3.6914975013100002E-3</v>
      </c>
      <c r="AM1099" s="21">
        <v>1.0510385063000001</v>
      </c>
      <c r="AU1099" s="21">
        <v>35.298000000000002</v>
      </c>
      <c r="AV1099" s="21">
        <v>1.0825897501300001E-2</v>
      </c>
      <c r="AW1099" s="21">
        <v>0.948474403736</v>
      </c>
      <c r="BE1099" s="21">
        <v>35.298000000000002</v>
      </c>
      <c r="BF1099" s="21">
        <v>3.9869750131199999E-4</v>
      </c>
      <c r="BG1099" s="21">
        <v>-0.91721546195400006</v>
      </c>
      <c r="BO1099" s="21">
        <v>35.298000000000002</v>
      </c>
      <c r="BP1099" s="21">
        <v>-6.9890249868699995E-4</v>
      </c>
      <c r="BQ1099" s="21">
        <v>-0.360438905177</v>
      </c>
      <c r="BY1099" s="21">
        <v>35.298000000000002</v>
      </c>
      <c r="BZ1099" s="21">
        <v>-1.5010249868799999E-4</v>
      </c>
      <c r="CA1099" s="21">
        <v>-5.7630602368699997E-2</v>
      </c>
      <c r="CI1099" s="21">
        <v>35.298000000000002</v>
      </c>
      <c r="CJ1099" s="21">
        <v>-4.2450249868800002E-4</v>
      </c>
      <c r="CK1099" s="21">
        <v>1.09499455026</v>
      </c>
      <c r="CS1099" s="21">
        <v>35.298000000000002</v>
      </c>
      <c r="CT1099" s="21">
        <v>3.9869750131199999E-4</v>
      </c>
      <c r="CU1099" s="21">
        <v>0.32332177858400002</v>
      </c>
    </row>
    <row r="1100" spans="2:99" ht="15" thickBot="1" x14ac:dyDescent="0.35">
      <c r="B1100" s="23">
        <v>35.298000000000002</v>
      </c>
      <c r="C1100" s="23">
        <v>2.2856226255999999E-3</v>
      </c>
      <c r="D1100" s="18">
        <f t="shared" si="44"/>
        <v>4.6395351099871179E-4</v>
      </c>
      <c r="E1100" s="1">
        <f t="shared" si="45"/>
        <v>36.871981812136028</v>
      </c>
      <c r="Q1100" s="21">
        <v>35.331299999999999</v>
      </c>
      <c r="R1100" s="21">
        <v>1.2416563907799999E-4</v>
      </c>
      <c r="S1100" s="21">
        <v>-1.20407094708</v>
      </c>
      <c r="AA1100" s="21">
        <v>35.331299999999999</v>
      </c>
      <c r="AB1100" s="21">
        <v>8.0120166212100004E-4</v>
      </c>
      <c r="AC1100" s="21">
        <v>-0.32299509865699999</v>
      </c>
      <c r="AK1100" s="21">
        <v>35.331299999999999</v>
      </c>
      <c r="AL1100" s="21">
        <v>5.0634975013099997E-3</v>
      </c>
      <c r="AM1100" s="21">
        <v>1.1633706186299999</v>
      </c>
      <c r="AU1100" s="21">
        <v>35.331299999999999</v>
      </c>
      <c r="AV1100" s="21">
        <v>1.24722975013E-2</v>
      </c>
      <c r="AW1100" s="21">
        <v>0.70915816442000001</v>
      </c>
      <c r="BE1100" s="21">
        <v>35.331299999999999</v>
      </c>
      <c r="BF1100" s="21">
        <v>-2.6197024986900001E-3</v>
      </c>
      <c r="BG1100" s="21">
        <v>-0.68766723240500005</v>
      </c>
      <c r="BO1100" s="21">
        <v>35.331299999999999</v>
      </c>
      <c r="BP1100" s="21">
        <v>-3.16850249869E-3</v>
      </c>
      <c r="BQ1100" s="21">
        <v>-2.83265730647E-2</v>
      </c>
      <c r="BY1100" s="21">
        <v>35.331299999999999</v>
      </c>
      <c r="BZ1100" s="21">
        <v>-1.2477024986899999E-3</v>
      </c>
      <c r="CA1100" s="21">
        <v>0.284249739512</v>
      </c>
      <c r="CI1100" s="21">
        <v>35.331299999999999</v>
      </c>
      <c r="CJ1100" s="21">
        <v>-9.7330249868700001E-4</v>
      </c>
      <c r="CK1100" s="21">
        <v>1.18779064305</v>
      </c>
      <c r="CS1100" s="21">
        <v>35.331299999999999</v>
      </c>
      <c r="CT1100" s="21">
        <v>6.7309750131300001E-4</v>
      </c>
      <c r="CU1100" s="21">
        <v>-8.2050626788799999E-2</v>
      </c>
    </row>
    <row r="1101" spans="2:99" ht="15" thickBot="1" x14ac:dyDescent="0.35">
      <c r="B1101" s="23">
        <v>35.331299999999999</v>
      </c>
      <c r="C1101" s="23">
        <v>2.8344226255999998E-3</v>
      </c>
      <c r="D1101" s="18">
        <f t="shared" si="44"/>
        <v>1.1491466985989148E-3</v>
      </c>
      <c r="E1101" s="1">
        <f t="shared" si="45"/>
        <v>31.557277223659632</v>
      </c>
      <c r="Q1101" s="21">
        <v>35.364600000000003</v>
      </c>
      <c r="R1101" s="21">
        <v>1.2416563907799999E-4</v>
      </c>
      <c r="S1101" s="21">
        <v>-1.20407094708</v>
      </c>
      <c r="AA1101" s="21">
        <v>35.364600000000003</v>
      </c>
      <c r="AB1101" s="21">
        <v>5.2680166212099998E-4</v>
      </c>
      <c r="AC1101" s="21">
        <v>-0.59649937216100002</v>
      </c>
      <c r="AK1101" s="21">
        <v>35.364600000000003</v>
      </c>
      <c r="AL1101" s="21">
        <v>5.8866975013100002E-3</v>
      </c>
      <c r="AM1101" s="21">
        <v>1.21709467236</v>
      </c>
      <c r="AU1101" s="21">
        <v>35.364600000000003</v>
      </c>
      <c r="AV1101" s="21">
        <v>1.3569897501300001E-2</v>
      </c>
      <c r="AW1101" s="21">
        <v>0.40634986161199999</v>
      </c>
      <c r="BE1101" s="21">
        <v>35.364600000000003</v>
      </c>
      <c r="BF1101" s="21">
        <v>-5.3637024986899996E-3</v>
      </c>
      <c r="BG1101" s="21">
        <v>-0.39462693936499998</v>
      </c>
      <c r="BO1101" s="21">
        <v>35.364600000000003</v>
      </c>
      <c r="BP1101" s="21">
        <v>-4.54050249869E-3</v>
      </c>
      <c r="BQ1101" s="21">
        <v>0.30866976393200002</v>
      </c>
      <c r="BY1101" s="21">
        <v>35.364600000000003</v>
      </c>
      <c r="BZ1101" s="21">
        <v>-2.0709024986899998E-3</v>
      </c>
      <c r="CA1101" s="21">
        <v>0.60659406185599996</v>
      </c>
      <c r="CI1101" s="21">
        <v>35.364600000000003</v>
      </c>
      <c r="CJ1101" s="21">
        <v>-6.9890249868699995E-4</v>
      </c>
      <c r="CK1101" s="21">
        <v>1.19755865282</v>
      </c>
      <c r="CS1101" s="21">
        <v>35.364600000000003</v>
      </c>
      <c r="CT1101" s="21">
        <v>6.7309750131300001E-4</v>
      </c>
      <c r="CU1101" s="21">
        <v>-0.48253902727699999</v>
      </c>
    </row>
    <row r="1102" spans="2:99" ht="15" thickBot="1" x14ac:dyDescent="0.35">
      <c r="B1102" s="23">
        <v>35.364600000000003</v>
      </c>
      <c r="C1102" s="23">
        <v>3.3832226256000002E-3</v>
      </c>
      <c r="D1102" s="18">
        <f t="shared" si="44"/>
        <v>1.7839438914930752E-3</v>
      </c>
      <c r="E1102" s="1">
        <f t="shared" si="45"/>
        <v>28.418805215184985</v>
      </c>
      <c r="Q1102" s="21">
        <v>35.3979</v>
      </c>
      <c r="R1102" s="24">
        <v>1.2416563907799999E-4</v>
      </c>
      <c r="S1102" s="21">
        <v>-1.20407094708</v>
      </c>
      <c r="AA1102" s="21">
        <v>35.3979</v>
      </c>
      <c r="AB1102" s="24">
        <v>2.5240166212099998E-4</v>
      </c>
      <c r="AC1102" s="21">
        <v>-0.84069961636099999</v>
      </c>
      <c r="AK1102" s="21">
        <v>35.3979</v>
      </c>
      <c r="AL1102" s="24">
        <v>6.4354975013099997E-3</v>
      </c>
      <c r="AM1102" s="21">
        <v>1.1633706186299999</v>
      </c>
      <c r="AU1102" s="21">
        <v>35.3979</v>
      </c>
      <c r="AV1102" s="24">
        <v>1.38442975013E-2</v>
      </c>
      <c r="AW1102" s="21">
        <v>6.4469519731399999E-2</v>
      </c>
      <c r="BE1102" s="21">
        <v>35.3979</v>
      </c>
      <c r="BF1102" s="24">
        <v>-7.8333024986899993E-3</v>
      </c>
      <c r="BG1102" s="21">
        <v>-6.7398612136799999E-2</v>
      </c>
      <c r="BO1102" s="21">
        <v>35.3979</v>
      </c>
      <c r="BP1102" s="24">
        <v>-5.6381024986899998E-3</v>
      </c>
      <c r="BQ1102" s="21">
        <v>0.62124607650800001</v>
      </c>
      <c r="BY1102" s="21">
        <v>35.3979</v>
      </c>
      <c r="BZ1102" s="24">
        <v>-2.8941024986899998E-3</v>
      </c>
      <c r="CA1102" s="21">
        <v>0.87033032559199996</v>
      </c>
      <c r="CI1102" s="21">
        <v>35.3979</v>
      </c>
      <c r="CJ1102" s="21">
        <v>-4.2450249868800002E-4</v>
      </c>
      <c r="CK1102" s="21">
        <v>1.10964656491</v>
      </c>
      <c r="CS1102" s="21">
        <v>35.3979</v>
      </c>
      <c r="CT1102" s="21">
        <v>9.4749750131299995E-4</v>
      </c>
      <c r="CU1102" s="21">
        <v>-0.81465135938900002</v>
      </c>
    </row>
    <row r="1103" spans="2:99" ht="15" thickBot="1" x14ac:dyDescent="0.35">
      <c r="B1103" s="23">
        <v>35.3979</v>
      </c>
      <c r="C1103" s="23">
        <v>3.3832226256000002E-3</v>
      </c>
      <c r="D1103" s="18">
        <f t="shared" si="44"/>
        <v>2.3210676061288867E-3</v>
      </c>
      <c r="E1103" s="1">
        <f t="shared" si="45"/>
        <v>12.535258726529797</v>
      </c>
      <c r="Q1103" s="21">
        <v>35.431199999999997</v>
      </c>
      <c r="R1103" s="21">
        <v>1.2416563907799999E-4</v>
      </c>
      <c r="S1103" s="21">
        <v>-1.20407094708</v>
      </c>
      <c r="AA1103" s="21">
        <v>35.431199999999997</v>
      </c>
      <c r="AB1103" s="24">
        <v>-2.1998337878599999E-5</v>
      </c>
      <c r="AC1103" s="21">
        <v>-1.0360598117199999</v>
      </c>
      <c r="AK1103" s="21">
        <v>35.431199999999997</v>
      </c>
      <c r="AL1103" s="21">
        <v>6.4354975013099997E-3</v>
      </c>
      <c r="AM1103" s="21">
        <v>1.04615450142</v>
      </c>
      <c r="AU1103" s="21">
        <v>35.431199999999997</v>
      </c>
      <c r="AV1103" s="21">
        <v>1.2746697501299999E-2</v>
      </c>
      <c r="AW1103" s="21">
        <v>-0.27741082214899998</v>
      </c>
      <c r="BE1103" s="21">
        <v>35.431199999999997</v>
      </c>
      <c r="BF1103" s="21">
        <v>-9.4797024986900003E-3</v>
      </c>
      <c r="BG1103" s="21">
        <v>0.26471371997600002</v>
      </c>
      <c r="BO1103" s="21">
        <v>35.431199999999997</v>
      </c>
      <c r="BP1103" s="21">
        <v>-6.7357024986900004E-3</v>
      </c>
      <c r="BQ1103" s="21">
        <v>0.88009833536000004</v>
      </c>
      <c r="BY1103" s="21">
        <v>35.431199999999997</v>
      </c>
      <c r="BZ1103" s="21">
        <v>-3.16850249869E-3</v>
      </c>
      <c r="CA1103" s="21">
        <v>1.06080651607</v>
      </c>
      <c r="CI1103" s="21">
        <v>35.431199999999997</v>
      </c>
      <c r="CJ1103" s="21">
        <v>-1.5010249868799999E-4</v>
      </c>
      <c r="CK1103" s="21">
        <v>0.92893838419999997</v>
      </c>
      <c r="CS1103" s="21">
        <v>35.431199999999997</v>
      </c>
      <c r="CT1103" s="21">
        <v>1.22189750131E-3</v>
      </c>
      <c r="CU1103" s="21">
        <v>-1.0393155840499999</v>
      </c>
    </row>
    <row r="1104" spans="2:99" ht="15" thickBot="1" x14ac:dyDescent="0.35">
      <c r="B1104" s="23">
        <v>35.431199999999997</v>
      </c>
      <c r="C1104" s="23">
        <v>3.3832226256000002E-3</v>
      </c>
      <c r="D1104" s="18">
        <f t="shared" si="44"/>
        <v>2.7207949501729996E-3</v>
      </c>
      <c r="E1104" s="1">
        <f t="shared" si="45"/>
        <v>4.8756713907957732</v>
      </c>
      <c r="Q1104" s="21">
        <v>35.464500000000001</v>
      </c>
      <c r="R1104" s="21">
        <v>3.9856563907800002E-4</v>
      </c>
      <c r="S1104" s="21">
        <v>-1.20407094708</v>
      </c>
      <c r="AA1104" s="21">
        <v>35.464500000000001</v>
      </c>
      <c r="AB1104" s="24">
        <v>-2.1998337878599999E-5</v>
      </c>
      <c r="AC1104" s="21">
        <v>-1.1679279435900001</v>
      </c>
      <c r="AK1104" s="21">
        <v>35.464500000000001</v>
      </c>
      <c r="AL1104" s="21">
        <v>6.1610975013100004E-3</v>
      </c>
      <c r="AM1104" s="21">
        <v>0.84591030117199995</v>
      </c>
      <c r="AU1104" s="21">
        <v>35.464500000000001</v>
      </c>
      <c r="AV1104" s="21">
        <v>1.1374697501299999E-2</v>
      </c>
      <c r="AW1104" s="21">
        <v>-0.59975514449300005</v>
      </c>
      <c r="BE1104" s="21">
        <v>35.464500000000001</v>
      </c>
      <c r="BF1104" s="21">
        <v>-1.05773024987E-2</v>
      </c>
      <c r="BG1104" s="21">
        <v>0.58217403743600005</v>
      </c>
      <c r="BO1104" s="21">
        <v>35.464500000000001</v>
      </c>
      <c r="BP1104" s="21">
        <v>-6.7357024986900004E-3</v>
      </c>
      <c r="BQ1104" s="21">
        <v>1.06080651607</v>
      </c>
      <c r="BY1104" s="21">
        <v>35.464500000000001</v>
      </c>
      <c r="BZ1104" s="21">
        <v>-3.4429024986900002E-3</v>
      </c>
      <c r="CA1104" s="21">
        <v>1.16825462352</v>
      </c>
      <c r="CI1104" s="21">
        <v>35.464500000000001</v>
      </c>
      <c r="CJ1104" s="21">
        <v>1.2429750131199999E-4</v>
      </c>
      <c r="CK1104" s="21">
        <v>0.65055010581200001</v>
      </c>
      <c r="CS1104" s="21">
        <v>35.464500000000001</v>
      </c>
      <c r="CT1104" s="21">
        <v>1.22189750131E-3</v>
      </c>
      <c r="CU1104" s="21">
        <v>-1.1272276719700001</v>
      </c>
    </row>
    <row r="1105" spans="2:99" ht="15" thickBot="1" x14ac:dyDescent="0.35">
      <c r="B1105" s="23">
        <v>35.464500000000001</v>
      </c>
      <c r="C1105" s="23">
        <v>3.1088226256E-3</v>
      </c>
      <c r="D1105" s="18">
        <f t="shared" si="44"/>
        <v>2.953893635977567E-3</v>
      </c>
      <c r="E1105" s="1">
        <f t="shared" si="45"/>
        <v>0.26669990917142161</v>
      </c>
      <c r="Q1105" s="21">
        <v>35.497799999999998</v>
      </c>
      <c r="R1105" s="21">
        <v>1.2416563907799999E-4</v>
      </c>
      <c r="S1105" s="21">
        <v>-1.1991869422000001</v>
      </c>
      <c r="AA1105" s="21">
        <v>35.497799999999998</v>
      </c>
      <c r="AB1105" s="21">
        <v>2.5240166212099998E-4</v>
      </c>
      <c r="AC1105" s="21">
        <v>-1.1972319728900001</v>
      </c>
      <c r="AK1105" s="21">
        <v>35.497799999999998</v>
      </c>
      <c r="AL1105" s="21">
        <v>5.6122975013100001E-3</v>
      </c>
      <c r="AM1105" s="21">
        <v>0.57729003255199995</v>
      </c>
      <c r="AU1105" s="21">
        <v>35.497799999999998</v>
      </c>
      <c r="AV1105" s="21">
        <v>8.6306975013100001E-3</v>
      </c>
      <c r="AW1105" s="21">
        <v>-0.85860740334600005</v>
      </c>
      <c r="BE1105" s="21">
        <v>35.497799999999998</v>
      </c>
      <c r="BF1105" s="21">
        <v>-1.0851702498699999E-2</v>
      </c>
      <c r="BG1105" s="21">
        <v>0.85079430605600004</v>
      </c>
      <c r="BO1105" s="21">
        <v>35.497799999999998</v>
      </c>
      <c r="BP1105" s="21">
        <v>-6.4613024986900002E-3</v>
      </c>
      <c r="BQ1105" s="21">
        <v>1.1731386284</v>
      </c>
      <c r="BY1105" s="21">
        <v>35.497799999999998</v>
      </c>
      <c r="BZ1105" s="21">
        <v>-3.4429024986900002E-3</v>
      </c>
      <c r="CA1105" s="21">
        <v>1.19755865282</v>
      </c>
      <c r="CI1105" s="21">
        <v>35.497799999999998</v>
      </c>
      <c r="CJ1105" s="21">
        <v>3.9869750131199999E-4</v>
      </c>
      <c r="CK1105" s="21">
        <v>0.313553768816</v>
      </c>
      <c r="CS1105" s="21">
        <v>35.497799999999998</v>
      </c>
      <c r="CT1105" s="21">
        <v>1.22189750131E-3</v>
      </c>
      <c r="CU1105" s="21">
        <v>-1.1272276719700001</v>
      </c>
    </row>
    <row r="1106" spans="2:99" ht="15" thickBot="1" x14ac:dyDescent="0.35">
      <c r="B1106" s="23">
        <v>35.497799999999998</v>
      </c>
      <c r="C1106" s="23">
        <v>2.8344226255999998E-3</v>
      </c>
      <c r="D1106" s="18">
        <f t="shared" si="44"/>
        <v>3.0037575000786323E-3</v>
      </c>
      <c r="E1106" s="1">
        <f t="shared" si="45"/>
        <v>0.31860333016326903</v>
      </c>
      <c r="Q1106" s="21">
        <v>35.531100000000002</v>
      </c>
      <c r="R1106" s="21">
        <v>6.7296563907800002E-4</v>
      </c>
      <c r="S1106" s="21">
        <v>-1.1698829128899999</v>
      </c>
      <c r="AA1106" s="21">
        <v>35.531100000000002</v>
      </c>
      <c r="AB1106" s="21">
        <v>-2.9639833787900002E-4</v>
      </c>
      <c r="AC1106" s="21">
        <v>-1.19234796801</v>
      </c>
      <c r="AK1106" s="21">
        <v>35.531100000000002</v>
      </c>
      <c r="AL1106" s="21">
        <v>4.5146975013100003E-3</v>
      </c>
      <c r="AM1106" s="21">
        <v>0.25982971509199998</v>
      </c>
      <c r="AU1106" s="21">
        <v>35.531100000000002</v>
      </c>
      <c r="AV1106" s="21">
        <v>5.6122975013100001E-3</v>
      </c>
      <c r="AW1106" s="21">
        <v>-1.04419958894</v>
      </c>
      <c r="BE1106" s="21">
        <v>35.531100000000002</v>
      </c>
      <c r="BF1106" s="21">
        <v>-9.7541024986899996E-3</v>
      </c>
      <c r="BG1106" s="21">
        <v>1.0412704965299999</v>
      </c>
      <c r="BO1106" s="21">
        <v>35.531100000000002</v>
      </c>
      <c r="BP1106" s="21">
        <v>-5.6381024986899998E-3</v>
      </c>
      <c r="BQ1106" s="21">
        <v>1.19755865282</v>
      </c>
      <c r="BY1106" s="21">
        <v>35.531100000000002</v>
      </c>
      <c r="BZ1106" s="21">
        <v>-2.8941024986899998E-3</v>
      </c>
      <c r="CA1106" s="21">
        <v>1.1487186039799999</v>
      </c>
      <c r="CI1106" s="21">
        <v>35.531100000000002</v>
      </c>
      <c r="CJ1106" s="21">
        <v>6.7309750131300001E-4</v>
      </c>
      <c r="CK1106" s="21">
        <v>-5.2746597484700002E-2</v>
      </c>
      <c r="CS1106" s="21">
        <v>35.531100000000002</v>
      </c>
      <c r="CT1106" s="21">
        <v>9.4749750131299995E-4</v>
      </c>
      <c r="CU1106" s="21">
        <v>-1.04419958894</v>
      </c>
    </row>
    <row r="1107" spans="2:99" ht="15" thickBot="1" x14ac:dyDescent="0.35">
      <c r="B1107" s="23">
        <v>35.531100000000002</v>
      </c>
      <c r="C1107" s="23">
        <v>2.0112226256000002E-3</v>
      </c>
      <c r="D1107" s="18">
        <f t="shared" si="44"/>
        <v>2.8675856953839277E-3</v>
      </c>
      <c r="E1107" s="1">
        <f t="shared" si="45"/>
        <v>8.1484189698861336</v>
      </c>
      <c r="Q1107" s="21">
        <v>35.564399999999999</v>
      </c>
      <c r="R1107" s="21">
        <v>1.2416563907799999E-4</v>
      </c>
      <c r="S1107" s="21">
        <v>-1.1259268689399999</v>
      </c>
      <c r="AA1107" s="21">
        <v>35.564399999999999</v>
      </c>
      <c r="AB1107" s="21">
        <v>-2.9639833787900002E-4</v>
      </c>
      <c r="AC1107" s="21">
        <v>-1.19234796801</v>
      </c>
      <c r="AK1107" s="21">
        <v>35.564399999999999</v>
      </c>
      <c r="AL1107" s="21">
        <v>3.1426975013099999E-3</v>
      </c>
      <c r="AM1107" s="21">
        <v>-7.7166621904800003E-2</v>
      </c>
      <c r="AU1107" s="21">
        <v>35.564399999999999</v>
      </c>
      <c r="AV1107" s="21">
        <v>2.0450975013100001E-3</v>
      </c>
      <c r="AW1107" s="21">
        <v>-1.10769165243</v>
      </c>
      <c r="BE1107" s="21">
        <v>35.564399999999999</v>
      </c>
      <c r="BF1107" s="21">
        <v>-8.6565024986900007E-3</v>
      </c>
      <c r="BG1107" s="21">
        <v>1.1584866137500001</v>
      </c>
      <c r="BO1107" s="21">
        <v>35.564399999999999</v>
      </c>
      <c r="BP1107" s="21">
        <v>-4.2661024986899998E-3</v>
      </c>
      <c r="BQ1107" s="21">
        <v>1.15360260886</v>
      </c>
      <c r="BY1107" s="21">
        <v>35.564399999999999</v>
      </c>
      <c r="BZ1107" s="21">
        <v>-1.7965024986900001E-3</v>
      </c>
      <c r="CA1107" s="21">
        <v>1.0119664672299999</v>
      </c>
      <c r="CI1107" s="21">
        <v>35.564399999999999</v>
      </c>
      <c r="CJ1107" s="21">
        <v>1.22189750131E-3</v>
      </c>
      <c r="CK1107" s="21">
        <v>-0.41416295890100002</v>
      </c>
      <c r="CS1107" s="21">
        <v>35.564399999999999</v>
      </c>
      <c r="CT1107" s="21">
        <v>9.4749750131299995E-4</v>
      </c>
      <c r="CU1107" s="21">
        <v>-0.82441936915799996</v>
      </c>
    </row>
    <row r="1108" spans="2:99" ht="15" thickBot="1" x14ac:dyDescent="0.35">
      <c r="B1108" s="23">
        <v>35.564399999999999</v>
      </c>
      <c r="C1108" s="23">
        <v>1.1880226255999999E-3</v>
      </c>
      <c r="D1108" s="18">
        <f t="shared" si="44"/>
        <v>2.5565221266891829E-3</v>
      </c>
      <c r="E1108" s="1">
        <f t="shared" si="45"/>
        <v>20.808787605348254</v>
      </c>
      <c r="Q1108" s="21">
        <v>35.597700000000003</v>
      </c>
      <c r="R1108" s="21">
        <v>3.9856563907800002E-4</v>
      </c>
      <c r="S1108" s="21">
        <v>-1.0624348054499999</v>
      </c>
      <c r="AA1108" s="21">
        <v>35.597700000000003</v>
      </c>
      <c r="AB1108" s="21">
        <v>-2.9639833787900002E-4</v>
      </c>
      <c r="AC1108" s="21">
        <v>-1.1679279435900001</v>
      </c>
      <c r="AK1108" s="21">
        <v>35.597700000000003</v>
      </c>
      <c r="AL1108" s="21">
        <v>1.49629750131E-3</v>
      </c>
      <c r="AM1108" s="21">
        <v>-0.404394949133</v>
      </c>
      <c r="AU1108" s="21">
        <v>35.597700000000003</v>
      </c>
      <c r="AV1108" s="21">
        <v>-1.7965024986900001E-3</v>
      </c>
      <c r="AW1108" s="21">
        <v>-1.1174596621999999</v>
      </c>
      <c r="BE1108" s="21">
        <v>35.597700000000003</v>
      </c>
      <c r="BF1108" s="21">
        <v>-6.1869024986900001E-3</v>
      </c>
      <c r="BG1108" s="21">
        <v>1.2219786772400001</v>
      </c>
      <c r="BO1108" s="21">
        <v>35.597700000000003</v>
      </c>
      <c r="BP1108" s="21">
        <v>-2.6197024986900001E-3</v>
      </c>
      <c r="BQ1108" s="21">
        <v>1.0217344770000001</v>
      </c>
      <c r="BY1108" s="21">
        <v>35.597700000000003</v>
      </c>
      <c r="BZ1108" s="21">
        <v>-1.2477024986899999E-3</v>
      </c>
      <c r="CA1108" s="21">
        <v>0.79707025233200002</v>
      </c>
      <c r="CI1108" s="21">
        <v>35.597700000000003</v>
      </c>
      <c r="CJ1108" s="21">
        <v>1.49629750131E-3</v>
      </c>
      <c r="CK1108" s="21">
        <v>-0.73650728124499998</v>
      </c>
      <c r="CS1108" s="21">
        <v>35.597700000000003</v>
      </c>
      <c r="CT1108" s="21">
        <v>9.4749750131299995E-4</v>
      </c>
      <c r="CU1108" s="21">
        <v>-0.50207504681299997</v>
      </c>
    </row>
    <row r="1109" spans="2:99" ht="15" thickBot="1" x14ac:dyDescent="0.35">
      <c r="B1109" s="23">
        <v>35.597700000000003</v>
      </c>
      <c r="C1109" s="30">
        <v>9.0422625598699996E-5</v>
      </c>
      <c r="D1109" s="18">
        <f t="shared" si="44"/>
        <v>2.0947499827272007E-3</v>
      </c>
      <c r="E1109" s="1">
        <f t="shared" si="45"/>
        <v>44.636979494819116</v>
      </c>
      <c r="Q1109" s="21">
        <v>35.631</v>
      </c>
      <c r="R1109" s="21">
        <v>6.7296563907800002E-4</v>
      </c>
      <c r="S1109" s="21">
        <v>-0.98429072730199996</v>
      </c>
      <c r="AA1109" s="21">
        <v>35.631</v>
      </c>
      <c r="AB1109" s="24">
        <v>-2.1998337878599999E-5</v>
      </c>
      <c r="AC1109" s="21">
        <v>-1.05559583126</v>
      </c>
      <c r="AK1109" s="21">
        <v>35.631</v>
      </c>
      <c r="AL1109" s="21">
        <v>1.2429750131199999E-4</v>
      </c>
      <c r="AM1109" s="21">
        <v>-0.702319247057</v>
      </c>
      <c r="AU1109" s="21">
        <v>35.631</v>
      </c>
      <c r="AV1109" s="21">
        <v>-5.0893024986900003E-3</v>
      </c>
      <c r="AW1109" s="21">
        <v>-1.0979236426600001</v>
      </c>
      <c r="BE1109" s="21">
        <v>35.631</v>
      </c>
      <c r="BF1109" s="21">
        <v>-3.7173024986899999E-3</v>
      </c>
      <c r="BG1109" s="21">
        <v>1.1633706186299999</v>
      </c>
      <c r="BO1109" s="21">
        <v>35.631</v>
      </c>
      <c r="BP1109" s="21">
        <v>-1.5010249868799999E-4</v>
      </c>
      <c r="BQ1109" s="21">
        <v>0.801954257216</v>
      </c>
      <c r="BY1109" s="21">
        <v>35.631</v>
      </c>
      <c r="BZ1109" s="21">
        <v>1.2429750131199999E-4</v>
      </c>
      <c r="CA1109" s="21">
        <v>0.49426194952399999</v>
      </c>
      <c r="CI1109" s="21">
        <v>35.631</v>
      </c>
      <c r="CJ1109" s="21">
        <v>2.0450975013100001E-3</v>
      </c>
      <c r="CK1109" s="21">
        <v>-0.97582352056199995</v>
      </c>
      <c r="CS1109" s="21">
        <v>35.631</v>
      </c>
      <c r="CT1109" s="21">
        <v>6.7309750131300001E-4</v>
      </c>
      <c r="CU1109" s="21">
        <v>-0.121122665861</v>
      </c>
    </row>
    <row r="1110" spans="2:99" ht="15" thickBot="1" x14ac:dyDescent="0.35">
      <c r="B1110" s="23">
        <v>35.631</v>
      </c>
      <c r="C1110" s="23">
        <v>-1.8397737440099999E-4</v>
      </c>
      <c r="D1110" s="18">
        <f t="shared" si="44"/>
        <v>1.5176144873183719E-3</v>
      </c>
      <c r="E1110" s="1">
        <f t="shared" si="45"/>
        <v>32.171276265217756</v>
      </c>
      <c r="Q1110" s="21">
        <v>35.664299999999997</v>
      </c>
      <c r="R1110" s="21">
        <v>6.7296563907800002E-4</v>
      </c>
      <c r="S1110" s="21">
        <v>-0.90614664915800003</v>
      </c>
      <c r="AA1110" s="21">
        <v>35.664299999999997</v>
      </c>
      <c r="AB1110" s="21">
        <v>-2.9639833787900002E-4</v>
      </c>
      <c r="AC1110" s="21">
        <v>-0.87977165543299995</v>
      </c>
      <c r="AK1110" s="21">
        <v>35.664299999999997</v>
      </c>
      <c r="AL1110" s="21">
        <v>-1.5221024986900001E-3</v>
      </c>
      <c r="AM1110" s="21">
        <v>-0.93675148148999998</v>
      </c>
      <c r="AU1110" s="21">
        <v>35.664299999999997</v>
      </c>
      <c r="AV1110" s="21">
        <v>-8.1077024986900004E-3</v>
      </c>
      <c r="AW1110" s="21">
        <v>-1.00024354498</v>
      </c>
      <c r="BE1110" s="21">
        <v>35.664299999999997</v>
      </c>
      <c r="BF1110" s="21">
        <v>-4.2450249868800002E-4</v>
      </c>
      <c r="BG1110" s="21">
        <v>1.04615450142</v>
      </c>
      <c r="BO1110" s="21">
        <v>35.664299999999997</v>
      </c>
      <c r="BP1110" s="21">
        <v>1.49629750131E-3</v>
      </c>
      <c r="BQ1110" s="21">
        <v>0.51379796905999997</v>
      </c>
      <c r="BY1110" s="21">
        <v>35.664299999999997</v>
      </c>
      <c r="BZ1110" s="21">
        <v>9.4749750131299995E-4</v>
      </c>
      <c r="CA1110" s="21">
        <v>0.15238160764299999</v>
      </c>
      <c r="CI1110" s="21">
        <v>35.664299999999997</v>
      </c>
      <c r="CJ1110" s="24">
        <v>1.7706975013099999E-3</v>
      </c>
      <c r="CK1110" s="21">
        <v>-1.0881556328899999</v>
      </c>
      <c r="CS1110" s="21">
        <v>35.664299999999997</v>
      </c>
      <c r="CT1110" s="24">
        <v>6.7309750131300001E-4</v>
      </c>
      <c r="CU1110" s="21">
        <v>0.27936573462800002</v>
      </c>
    </row>
    <row r="1111" spans="2:99" ht="15" thickBot="1" x14ac:dyDescent="0.35">
      <c r="B1111" s="23">
        <v>35.664299999999997</v>
      </c>
      <c r="C1111" s="23">
        <v>-1.0071773744000001E-3</v>
      </c>
      <c r="D1111" s="18">
        <f t="shared" si="44"/>
        <v>8.6891938754436119E-4</v>
      </c>
      <c r="E1111" s="1">
        <f t="shared" si="45"/>
        <v>39.108211779756864</v>
      </c>
      <c r="Q1111" s="21">
        <v>35.697600000000001</v>
      </c>
      <c r="R1111" s="21">
        <v>6.7296563907800002E-4</v>
      </c>
      <c r="S1111" s="21">
        <v>-0.80358254659299999</v>
      </c>
      <c r="AA1111" s="21">
        <v>35.697600000000001</v>
      </c>
      <c r="AB1111" s="24">
        <v>-2.1998337878599999E-5</v>
      </c>
      <c r="AC1111" s="21">
        <v>-0.65022342588500004</v>
      </c>
      <c r="AK1111" s="21">
        <v>35.697600000000001</v>
      </c>
      <c r="AL1111" s="21">
        <v>-3.16850249869E-3</v>
      </c>
      <c r="AM1111" s="21">
        <v>-1.07838762313</v>
      </c>
      <c r="AU1111" s="21">
        <v>35.697600000000001</v>
      </c>
      <c r="AV1111" s="21">
        <v>-1.0302902498700001E-2</v>
      </c>
      <c r="AW1111" s="21">
        <v>-0.79511533985299998</v>
      </c>
      <c r="BE1111" s="21">
        <v>35.697600000000001</v>
      </c>
      <c r="BF1111" s="21">
        <v>2.8682975013100001E-3</v>
      </c>
      <c r="BG1111" s="21">
        <v>0.85079430605600004</v>
      </c>
      <c r="BO1111" s="21">
        <v>35.697600000000001</v>
      </c>
      <c r="BP1111" s="21">
        <v>3.6914975013100002E-3</v>
      </c>
      <c r="BQ1111" s="21">
        <v>0.18168563694699999</v>
      </c>
      <c r="BY1111" s="21">
        <v>35.697600000000001</v>
      </c>
      <c r="BZ1111" s="21">
        <v>2.3194975013099998E-3</v>
      </c>
      <c r="CA1111" s="21">
        <v>-0.199266744005</v>
      </c>
      <c r="CI1111" s="21">
        <v>35.697600000000001</v>
      </c>
      <c r="CJ1111" s="21">
        <v>2.0450975013100001E-3</v>
      </c>
      <c r="CK1111" s="21">
        <v>-1.0979236426600001</v>
      </c>
      <c r="CS1111" s="21">
        <v>35.697600000000001</v>
      </c>
      <c r="CT1111" s="21">
        <v>1.2429750131199999E-4</v>
      </c>
      <c r="CU1111" s="21">
        <v>0.64566610092800003</v>
      </c>
    </row>
    <row r="1112" spans="2:99" ht="15" thickBot="1" x14ac:dyDescent="0.35">
      <c r="B1112" s="23">
        <v>35.697600000000001</v>
      </c>
      <c r="C1112" s="23">
        <v>-1.8303773743999999E-3</v>
      </c>
      <c r="D1112" s="18">
        <f t="shared" si="44"/>
        <v>1.9760382711560856E-4</v>
      </c>
      <c r="E1112" s="1">
        <f t="shared" si="45"/>
        <v>45.696752818896563</v>
      </c>
      <c r="Q1112" s="21">
        <v>35.730899999999998</v>
      </c>
      <c r="R1112" s="21">
        <v>3.9856563907800002E-4</v>
      </c>
      <c r="S1112" s="21">
        <v>-0.70101844402900004</v>
      </c>
      <c r="AA1112" s="21">
        <v>35.730899999999998</v>
      </c>
      <c r="AB1112" s="21">
        <v>2.5240166212099998E-4</v>
      </c>
      <c r="AC1112" s="21">
        <v>-0.39137116703300001</v>
      </c>
      <c r="AK1112" s="21">
        <v>35.730899999999998</v>
      </c>
      <c r="AL1112" s="21">
        <v>-3.7173024986899999E-3</v>
      </c>
      <c r="AM1112" s="21">
        <v>-1.12234366708</v>
      </c>
      <c r="AU1112" s="21">
        <v>35.730899999999998</v>
      </c>
      <c r="AV1112" s="21">
        <v>-1.2223702498699999E-2</v>
      </c>
      <c r="AW1112" s="21">
        <v>-0.52649507123299999</v>
      </c>
      <c r="BE1112" s="21">
        <v>35.730899999999998</v>
      </c>
      <c r="BF1112" s="21">
        <v>5.6122975013100001E-3</v>
      </c>
      <c r="BG1112" s="21">
        <v>0.56263801790000001</v>
      </c>
      <c r="BO1112" s="21">
        <v>35.730899999999998</v>
      </c>
      <c r="BP1112" s="21">
        <v>5.3378975013099999E-3</v>
      </c>
      <c r="BQ1112" s="21">
        <v>-0.174846719585</v>
      </c>
      <c r="BY1112" s="21">
        <v>35.730899999999998</v>
      </c>
      <c r="BZ1112" s="21">
        <v>3.1426975013099999E-3</v>
      </c>
      <c r="CA1112" s="21">
        <v>-0.53626308100099995</v>
      </c>
      <c r="CI1112" s="21">
        <v>35.730899999999998</v>
      </c>
      <c r="CJ1112" s="21">
        <v>1.7706975013099999E-3</v>
      </c>
      <c r="CK1112" s="21">
        <v>-1.0832716280100001</v>
      </c>
      <c r="CS1112" s="21">
        <v>35.730899999999998</v>
      </c>
      <c r="CT1112" s="21">
        <v>1.2429750131199999E-4</v>
      </c>
      <c r="CU1112" s="21">
        <v>0.93870639396800004</v>
      </c>
    </row>
    <row r="1113" spans="2:99" ht="15" thickBot="1" x14ac:dyDescent="0.35">
      <c r="B1113" s="23">
        <v>35.730899999999998</v>
      </c>
      <c r="C1113" s="23">
        <v>-2.3791773743999998E-3</v>
      </c>
      <c r="D1113" s="18">
        <f t="shared" si="44"/>
        <v>-4.4594840189432429E-4</v>
      </c>
      <c r="E1113" s="1">
        <f t="shared" si="45"/>
        <v>41.52638066817056</v>
      </c>
      <c r="Q1113" s="21">
        <v>35.764200000000002</v>
      </c>
      <c r="R1113" s="21">
        <v>6.7296563907800002E-4</v>
      </c>
      <c r="S1113" s="21">
        <v>-0.593570336581</v>
      </c>
      <c r="AA1113" s="21">
        <v>35.764200000000002</v>
      </c>
      <c r="AB1113" s="21">
        <v>5.2680166212099998E-4</v>
      </c>
      <c r="AC1113" s="21">
        <v>-0.117866893529</v>
      </c>
      <c r="AK1113" s="21">
        <v>35.764200000000002</v>
      </c>
      <c r="AL1113" s="21">
        <v>-4.8149024986900001E-3</v>
      </c>
      <c r="AM1113" s="21">
        <v>-1.12234366708</v>
      </c>
      <c r="AU1113" s="21">
        <v>35.764200000000002</v>
      </c>
      <c r="AV1113" s="21">
        <v>-1.27725024987E-2</v>
      </c>
      <c r="AW1113" s="21">
        <v>-0.213918758657</v>
      </c>
      <c r="BE1113" s="21">
        <v>35.764200000000002</v>
      </c>
      <c r="BF1113" s="21">
        <v>8.0818975013099998E-3</v>
      </c>
      <c r="BG1113" s="21">
        <v>0.240293695556</v>
      </c>
      <c r="BO1113" s="21">
        <v>35.764200000000002</v>
      </c>
      <c r="BP1113" s="21">
        <v>6.98429750131E-3</v>
      </c>
      <c r="BQ1113" s="21">
        <v>-0.50695905169699995</v>
      </c>
      <c r="BY1113" s="21">
        <v>35.764200000000002</v>
      </c>
      <c r="BZ1113" s="21">
        <v>4.2402975013100001E-3</v>
      </c>
      <c r="CA1113" s="21">
        <v>-0.81465135938900002</v>
      </c>
      <c r="CI1113" s="21">
        <v>35.764200000000002</v>
      </c>
      <c r="CJ1113" s="21">
        <v>2.0450975013100001E-3</v>
      </c>
      <c r="CK1113" s="21">
        <v>-0.99535954009799998</v>
      </c>
      <c r="CS1113" s="21">
        <v>35.764200000000002</v>
      </c>
      <c r="CT1113" s="21">
        <v>1.2429750131199999E-4</v>
      </c>
      <c r="CU1113" s="21">
        <v>1.12429857956</v>
      </c>
    </row>
    <row r="1114" spans="2:99" ht="15" thickBot="1" x14ac:dyDescent="0.35">
      <c r="B1114" s="23">
        <v>35.764200000000002</v>
      </c>
      <c r="C1114" s="23">
        <v>-2.6535773744E-3</v>
      </c>
      <c r="D1114" s="18">
        <f t="shared" si="44"/>
        <v>-1.0136889910885151E-3</v>
      </c>
      <c r="E1114" s="1">
        <f t="shared" si="45"/>
        <v>29.880376774666178</v>
      </c>
      <c r="Q1114" s="21">
        <v>35.797499999999999</v>
      </c>
      <c r="R1114" s="21">
        <v>3.9856563907800002E-4</v>
      </c>
      <c r="S1114" s="21">
        <v>-0.476354219365</v>
      </c>
      <c r="AA1114" s="21">
        <v>35.797499999999999</v>
      </c>
      <c r="AB1114" s="21">
        <v>8.0120166212100004E-4</v>
      </c>
      <c r="AC1114" s="21">
        <v>0.155637379976</v>
      </c>
      <c r="AK1114" s="21">
        <v>35.797499999999999</v>
      </c>
      <c r="AL1114" s="21">
        <v>-5.0893024986900003E-3</v>
      </c>
      <c r="AM1114" s="21">
        <v>-1.0832716280100001</v>
      </c>
      <c r="AU1114" s="21">
        <v>35.797499999999999</v>
      </c>
      <c r="AV1114" s="21">
        <v>-1.2223702498699999E-2</v>
      </c>
      <c r="AW1114" s="21">
        <v>0.11819357345500001</v>
      </c>
      <c r="BE1114" s="21">
        <v>35.797499999999999</v>
      </c>
      <c r="BF1114" s="21">
        <v>1.05514975013E-2</v>
      </c>
      <c r="BG1114" s="21">
        <v>-0.106470651209</v>
      </c>
      <c r="BO1114" s="21">
        <v>35.797499999999999</v>
      </c>
      <c r="BP1114" s="21">
        <v>7.8074975013099996E-3</v>
      </c>
      <c r="BQ1114" s="21">
        <v>-0.78534733008500002</v>
      </c>
      <c r="BY1114" s="21">
        <v>35.797499999999999</v>
      </c>
      <c r="BZ1114" s="21">
        <v>4.5146975013100003E-3</v>
      </c>
      <c r="CA1114" s="21">
        <v>-1.01489555963</v>
      </c>
      <c r="CI1114" s="21">
        <v>35.797499999999999</v>
      </c>
      <c r="CJ1114" s="21">
        <v>1.7706975013099999E-3</v>
      </c>
      <c r="CK1114" s="21">
        <v>-0.78046332520100004</v>
      </c>
      <c r="CS1114" s="21">
        <v>35.797499999999999</v>
      </c>
      <c r="CT1114" s="21">
        <v>1.2429750131199999E-4</v>
      </c>
      <c r="CU1114" s="21">
        <v>1.2073266625900001</v>
      </c>
    </row>
    <row r="1115" spans="2:99" ht="15" thickBot="1" x14ac:dyDescent="0.35">
      <c r="B1115" s="23">
        <v>35.797499999999999</v>
      </c>
      <c r="C1115" s="23">
        <v>-2.3791773743999998E-3</v>
      </c>
      <c r="D1115" s="18">
        <f t="shared" si="44"/>
        <v>-1.4634911173084103E-3</v>
      </c>
      <c r="E1115" s="1">
        <f t="shared" si="45"/>
        <v>9.3164591269600532</v>
      </c>
      <c r="Q1115" s="21">
        <v>35.830800000000004</v>
      </c>
      <c r="R1115" s="21">
        <v>3.9856563907800002E-4</v>
      </c>
      <c r="S1115" s="21">
        <v>-0.34937009238099997</v>
      </c>
      <c r="AA1115" s="21">
        <v>35.830800000000004</v>
      </c>
      <c r="AB1115" s="21">
        <v>8.0120166212100004E-4</v>
      </c>
      <c r="AC1115" s="21">
        <v>0.42914165348</v>
      </c>
      <c r="AK1115" s="21">
        <v>35.830800000000004</v>
      </c>
      <c r="AL1115" s="21">
        <v>-5.3637024986899996E-3</v>
      </c>
      <c r="AM1115" s="21">
        <v>-0.94651949125799995</v>
      </c>
      <c r="AU1115" s="21">
        <v>35.830800000000004</v>
      </c>
      <c r="AV1115" s="21">
        <v>-1.11261024987E-2</v>
      </c>
      <c r="AW1115" s="21">
        <v>0.44542190068400001</v>
      </c>
      <c r="BE1115" s="21">
        <v>35.830800000000004</v>
      </c>
      <c r="BF1115" s="21">
        <v>1.1374697501299999E-2</v>
      </c>
      <c r="BG1115" s="21">
        <v>-0.44835099308900001</v>
      </c>
      <c r="BO1115" s="21">
        <v>35.830800000000004</v>
      </c>
      <c r="BP1115" s="21">
        <v>8.3562975013100008E-3</v>
      </c>
      <c r="BQ1115" s="21">
        <v>-0.99535954009799998</v>
      </c>
      <c r="BY1115" s="21">
        <v>35.830800000000004</v>
      </c>
      <c r="BZ1115" s="21">
        <v>4.7890975013100004E-3</v>
      </c>
      <c r="CA1115" s="21">
        <v>-1.0832716280100001</v>
      </c>
      <c r="CI1115" s="21">
        <v>35.830800000000004</v>
      </c>
      <c r="CJ1115" s="21">
        <v>1.22189750131E-3</v>
      </c>
      <c r="CK1115" s="21">
        <v>-0.48742303216100002</v>
      </c>
      <c r="CS1115" s="21">
        <v>35.830800000000004</v>
      </c>
      <c r="CT1115" s="21">
        <v>-1.5010249868799999E-4</v>
      </c>
      <c r="CU1115" s="21">
        <v>1.16825462352</v>
      </c>
    </row>
    <row r="1116" spans="2:99" ht="15" thickBot="1" x14ac:dyDescent="0.35">
      <c r="B1116" s="23">
        <v>35.830800000000004</v>
      </c>
      <c r="C1116" s="23">
        <v>-2.1047773744000001E-3</v>
      </c>
      <c r="D1116" s="18">
        <f t="shared" si="44"/>
        <v>-1.7622737797082805E-3</v>
      </c>
      <c r="E1116" s="1">
        <f t="shared" si="45"/>
        <v>1.3034301375194415</v>
      </c>
      <c r="Q1116" s="21">
        <v>35.864100000000001</v>
      </c>
      <c r="R1116" s="21">
        <v>6.7296563907800002E-4</v>
      </c>
      <c r="S1116" s="21">
        <v>-0.22238596539700001</v>
      </c>
      <c r="AA1116" s="21">
        <v>35.864100000000001</v>
      </c>
      <c r="AB1116" s="21">
        <v>1.0756016621199999E-3</v>
      </c>
      <c r="AC1116" s="21">
        <v>0.65380587814400004</v>
      </c>
      <c r="AK1116" s="21">
        <v>35.864100000000001</v>
      </c>
      <c r="AL1116" s="21">
        <v>-4.8149024986900001E-3</v>
      </c>
      <c r="AM1116" s="21">
        <v>-0.731623276361</v>
      </c>
      <c r="AU1116" s="21">
        <v>35.864100000000001</v>
      </c>
      <c r="AV1116" s="21">
        <v>-8.6565024986900007E-3</v>
      </c>
      <c r="AW1116" s="21">
        <v>0.73846219372400002</v>
      </c>
      <c r="BE1116" s="21">
        <v>35.864100000000001</v>
      </c>
      <c r="BF1116" s="21">
        <v>1.19234975013E-2</v>
      </c>
      <c r="BG1116" s="21">
        <v>-0.73650728124499998</v>
      </c>
      <c r="BO1116" s="21">
        <v>35.864100000000001</v>
      </c>
      <c r="BP1116" s="21">
        <v>7.8074975013099996E-3</v>
      </c>
      <c r="BQ1116" s="21">
        <v>-1.0832716280100001</v>
      </c>
      <c r="BY1116" s="21">
        <v>35.864100000000001</v>
      </c>
      <c r="BZ1116" s="21">
        <v>4.5146975013100003E-3</v>
      </c>
      <c r="CA1116" s="21">
        <v>-1.0832716280100001</v>
      </c>
      <c r="CI1116" s="21">
        <v>35.864100000000001</v>
      </c>
      <c r="CJ1116" s="21">
        <v>9.4749750131299995E-4</v>
      </c>
      <c r="CK1116" s="21">
        <v>-0.14065868539699999</v>
      </c>
      <c r="CS1116" s="21">
        <v>35.864100000000001</v>
      </c>
      <c r="CT1116" s="21">
        <v>1.2429750131199999E-4</v>
      </c>
      <c r="CU1116" s="21">
        <v>1.0217344770000001</v>
      </c>
    </row>
    <row r="1117" spans="2:99" ht="15" thickBot="1" x14ac:dyDescent="0.35">
      <c r="B1117" s="23">
        <v>35.864100000000001</v>
      </c>
      <c r="C1117" s="23">
        <v>-1.8303773743999999E-3</v>
      </c>
      <c r="D1117" s="18">
        <f t="shared" si="44"/>
        <v>-1.8884328703392384E-3</v>
      </c>
      <c r="E1117" s="1">
        <f t="shared" si="45"/>
        <v>3.7449340097232602E-2</v>
      </c>
      <c r="Q1117" s="21">
        <v>35.897399999999998</v>
      </c>
      <c r="R1117" s="21">
        <v>3.9856563907800002E-4</v>
      </c>
      <c r="S1117" s="21">
        <v>-9.5401838412700002E-2</v>
      </c>
      <c r="AA1117" s="21">
        <v>35.897399999999998</v>
      </c>
      <c r="AB1117" s="21">
        <v>1.3500016621200001E-3</v>
      </c>
      <c r="AC1117" s="21">
        <v>0.84428206861999999</v>
      </c>
      <c r="AK1117" s="21">
        <v>35.897399999999998</v>
      </c>
      <c r="AL1117" s="21">
        <v>-3.9917024986899996E-3</v>
      </c>
      <c r="AM1117" s="21">
        <v>-0.45323499797299999</v>
      </c>
      <c r="AU1117" s="21">
        <v>35.897399999999998</v>
      </c>
      <c r="AV1117" s="21">
        <v>-6.1869024986900001E-3</v>
      </c>
      <c r="AW1117" s="21">
        <v>0.96801042327200004</v>
      </c>
      <c r="BE1117" s="21">
        <v>35.897399999999998</v>
      </c>
      <c r="BF1117" s="21">
        <v>1.16490975013E-2</v>
      </c>
      <c r="BG1117" s="21">
        <v>-0.96117150591</v>
      </c>
      <c r="BO1117" s="21">
        <v>35.897399999999998</v>
      </c>
      <c r="BP1117" s="21">
        <v>7.2586975013100002E-3</v>
      </c>
      <c r="BQ1117" s="21">
        <v>-1.0832716280100001</v>
      </c>
      <c r="BY1117" s="21">
        <v>35.897399999999998</v>
      </c>
      <c r="BZ1117" s="21">
        <v>3.9658975013099999E-3</v>
      </c>
      <c r="CA1117" s="21">
        <v>-1.07838762313</v>
      </c>
      <c r="CI1117" s="21">
        <v>35.897399999999998</v>
      </c>
      <c r="CJ1117" s="21">
        <v>3.9869750131199999E-4</v>
      </c>
      <c r="CK1117" s="21">
        <v>0.225641680904</v>
      </c>
      <c r="CS1117" s="21">
        <v>35.897399999999998</v>
      </c>
      <c r="CT1117" s="21">
        <v>1.2429750131199999E-4</v>
      </c>
      <c r="CU1117" s="21">
        <v>0.76288221814400003</v>
      </c>
    </row>
    <row r="1118" spans="2:99" ht="15" thickBot="1" x14ac:dyDescent="0.35">
      <c r="B1118" s="23">
        <v>35.897399999999998</v>
      </c>
      <c r="C1118" s="23">
        <v>-1.2815773744E-3</v>
      </c>
      <c r="D1118" s="18">
        <f t="shared" si="44"/>
        <v>-1.8334004678370822E-3</v>
      </c>
      <c r="E1118" s="1">
        <f t="shared" si="45"/>
        <v>3.3834302938941203</v>
      </c>
      <c r="Q1118" s="21">
        <v>35.930700000000002</v>
      </c>
      <c r="R1118" s="21">
        <v>6.7296563907800002E-4</v>
      </c>
      <c r="S1118" s="21">
        <v>2.6698283687400001E-2</v>
      </c>
      <c r="AA1118" s="21">
        <v>35.930700000000002</v>
      </c>
      <c r="AB1118" s="21">
        <v>1.0756016621199999E-3</v>
      </c>
      <c r="AC1118" s="21">
        <v>0.97615020048800005</v>
      </c>
      <c r="AK1118" s="21">
        <v>35.930700000000002</v>
      </c>
      <c r="AL1118" s="21">
        <v>-2.8941024986899998E-3</v>
      </c>
      <c r="AM1118" s="21">
        <v>-0.130890675629</v>
      </c>
      <c r="AU1118" s="21">
        <v>35.930700000000002</v>
      </c>
      <c r="AV1118" s="21">
        <v>-2.3453024986899999E-3</v>
      </c>
      <c r="AW1118" s="21">
        <v>1.1145305697900001</v>
      </c>
      <c r="BE1118" s="21">
        <v>35.930700000000002</v>
      </c>
      <c r="BF1118" s="21">
        <v>1.05514975013E-2</v>
      </c>
      <c r="BG1118" s="21">
        <v>-1.09303963778</v>
      </c>
      <c r="BO1118" s="21">
        <v>35.930700000000002</v>
      </c>
      <c r="BP1118" s="21">
        <v>6.1610975013100004E-3</v>
      </c>
      <c r="BQ1118" s="21">
        <v>-1.0832716280100001</v>
      </c>
      <c r="BY1118" s="21">
        <v>35.930700000000002</v>
      </c>
      <c r="BZ1118" s="21">
        <v>3.41709750131E-3</v>
      </c>
      <c r="CA1118" s="21">
        <v>-0.990475535214</v>
      </c>
      <c r="CI1118" s="21">
        <v>35.930700000000002</v>
      </c>
      <c r="CJ1118" s="21">
        <v>1.2429750131199999E-4</v>
      </c>
      <c r="CK1118" s="21">
        <v>0.56752202278399999</v>
      </c>
      <c r="CS1118" s="21">
        <v>35.930700000000002</v>
      </c>
      <c r="CT1118" s="21">
        <v>3.9869750131199999E-4</v>
      </c>
      <c r="CU1118" s="21">
        <v>0.401465856728</v>
      </c>
    </row>
    <row r="1119" spans="2:99" ht="15" thickBot="1" x14ac:dyDescent="0.35">
      <c r="B1119" s="23">
        <v>35.930700000000002</v>
      </c>
      <c r="C1119" s="23">
        <v>-1.0071773744000001E-3</v>
      </c>
      <c r="D1119" s="18">
        <f t="shared" si="44"/>
        <v>-1.6022200320490736E-3</v>
      </c>
      <c r="E1119" s="1">
        <f t="shared" si="45"/>
        <v>3.9341751602452506</v>
      </c>
      <c r="Q1119" s="21">
        <v>35.963999999999999</v>
      </c>
      <c r="R1119" s="21">
        <v>6.7296563907800002E-4</v>
      </c>
      <c r="S1119" s="21">
        <v>0.16345042043999999</v>
      </c>
      <c r="AA1119" s="21">
        <v>35.963999999999999</v>
      </c>
      <c r="AB1119" s="21">
        <v>1.62440166212E-3</v>
      </c>
      <c r="AC1119" s="21">
        <v>1.04941027375</v>
      </c>
      <c r="AK1119" s="21">
        <v>35.963999999999999</v>
      </c>
      <c r="AL1119" s="21">
        <v>-1.2477024986899999E-3</v>
      </c>
      <c r="AM1119" s="21">
        <v>0.1963376516</v>
      </c>
      <c r="AU1119" s="21">
        <v>35.963999999999999</v>
      </c>
      <c r="AV1119" s="21">
        <v>1.22189750131E-3</v>
      </c>
      <c r="AW1119" s="21">
        <v>1.1926746479400001</v>
      </c>
      <c r="BE1119" s="21">
        <v>35.963999999999999</v>
      </c>
      <c r="BF1119" s="21">
        <v>8.3562975013100008E-3</v>
      </c>
      <c r="BG1119" s="21">
        <v>-1.12234366708</v>
      </c>
      <c r="BO1119" s="21">
        <v>35.963999999999999</v>
      </c>
      <c r="BP1119" s="21">
        <v>4.2402975013100001E-3</v>
      </c>
      <c r="BQ1119" s="21">
        <v>-1.0197795645200001</v>
      </c>
      <c r="BY1119" s="21">
        <v>35.963999999999999</v>
      </c>
      <c r="BZ1119" s="21">
        <v>2.3194975013099998E-3</v>
      </c>
      <c r="CA1119" s="21">
        <v>-0.790231334969</v>
      </c>
      <c r="CI1119" s="21">
        <v>35.963999999999999</v>
      </c>
      <c r="CJ1119" s="21">
        <v>-4.2450249868800002E-4</v>
      </c>
      <c r="CK1119" s="21">
        <v>0.85567831094000002</v>
      </c>
      <c r="CS1119" s="21">
        <v>35.963999999999999</v>
      </c>
      <c r="CT1119" s="21">
        <v>6.7309750131300001E-4</v>
      </c>
      <c r="CU1119" s="21">
        <v>-3.9065486446900003E-3</v>
      </c>
    </row>
    <row r="1120" spans="2:99" ht="15" thickBot="1" x14ac:dyDescent="0.35">
      <c r="B1120" s="23">
        <v>35.963999999999999</v>
      </c>
      <c r="C1120" s="23">
        <v>-1.8397737440099999E-4</v>
      </c>
      <c r="D1120" s="18">
        <f t="shared" si="44"/>
        <v>-1.2130994394396592E-3</v>
      </c>
      <c r="E1120" s="1">
        <f t="shared" si="45"/>
        <v>11.767691386104831</v>
      </c>
      <c r="Q1120" s="21">
        <v>35.997300000000003</v>
      </c>
      <c r="R1120" s="21">
        <v>3.9856563907800002E-4</v>
      </c>
      <c r="S1120" s="21">
        <v>0.27578253277199999</v>
      </c>
      <c r="AA1120" s="21">
        <v>35.997300000000003</v>
      </c>
      <c r="AB1120" s="21">
        <v>1.3500016621200001E-3</v>
      </c>
      <c r="AC1120" s="21">
        <v>1.0884823128200001</v>
      </c>
      <c r="AK1120" s="21">
        <v>35.997300000000003</v>
      </c>
      <c r="AL1120" s="21">
        <v>-1.5010249868799999E-4</v>
      </c>
      <c r="AM1120" s="21">
        <v>0.50891396417599999</v>
      </c>
      <c r="AU1120" s="21">
        <v>35.997300000000003</v>
      </c>
      <c r="AV1120" s="21">
        <v>4.5146975013100003E-3</v>
      </c>
      <c r="AW1120" s="21">
        <v>1.18779064305</v>
      </c>
      <c r="BE1120" s="21">
        <v>35.997300000000003</v>
      </c>
      <c r="BF1120" s="21">
        <v>6.1610975013100004E-3</v>
      </c>
      <c r="BG1120" s="21">
        <v>-1.1174596621999999</v>
      </c>
      <c r="BO1120" s="21">
        <v>35.997300000000003</v>
      </c>
      <c r="BP1120" s="21">
        <v>2.59389750131E-3</v>
      </c>
      <c r="BQ1120" s="21">
        <v>-0.82930337404200005</v>
      </c>
      <c r="BY1120" s="21">
        <v>35.997300000000003</v>
      </c>
      <c r="BZ1120" s="21">
        <v>1.22189750131E-3</v>
      </c>
      <c r="CA1120" s="21">
        <v>-0.50695905169699995</v>
      </c>
      <c r="CI1120" s="21">
        <v>35.997300000000003</v>
      </c>
      <c r="CJ1120" s="21">
        <v>-6.9890249868699995E-4</v>
      </c>
      <c r="CK1120" s="21">
        <v>1.06080651607</v>
      </c>
      <c r="CS1120" s="21">
        <v>35.997300000000003</v>
      </c>
      <c r="CT1120" s="21">
        <v>6.7309750131300001E-4</v>
      </c>
      <c r="CU1120" s="21">
        <v>-0.40927895401699999</v>
      </c>
    </row>
    <row r="1121" spans="2:99" ht="15" thickBot="1" x14ac:dyDescent="0.35">
      <c r="B1121" s="23">
        <v>35.997300000000003</v>
      </c>
      <c r="C1121" s="23">
        <v>9.1362262559900001E-4</v>
      </c>
      <c r="D1121" s="18">
        <f t="shared" si="44"/>
        <v>-6.9598053295564469E-4</v>
      </c>
      <c r="E1121" s="1">
        <f t="shared" si="45"/>
        <v>28.786914755878772</v>
      </c>
      <c r="Q1121" s="21">
        <v>36.0306</v>
      </c>
      <c r="R1121" s="21">
        <v>6.7296563907800002E-4</v>
      </c>
      <c r="S1121" s="21">
        <v>0.39788265487199997</v>
      </c>
      <c r="AA1121" s="21">
        <v>36.0306</v>
      </c>
      <c r="AB1121" s="21">
        <v>1.62440166212E-3</v>
      </c>
      <c r="AC1121" s="21">
        <v>1.0591782835200001</v>
      </c>
      <c r="AK1121" s="21">
        <v>36.0306</v>
      </c>
      <c r="AL1121" s="21">
        <v>1.7706975013099999E-3</v>
      </c>
      <c r="AM1121" s="21">
        <v>0.78241823767999996</v>
      </c>
      <c r="AU1121" s="21">
        <v>36.0306</v>
      </c>
      <c r="AV1121" s="21">
        <v>8.0818975013099998E-3</v>
      </c>
      <c r="AW1121" s="21">
        <v>1.10964656491</v>
      </c>
      <c r="BE1121" s="21">
        <v>36.0306</v>
      </c>
      <c r="BF1121" s="21">
        <v>2.8682975013100001E-3</v>
      </c>
      <c r="BG1121" s="21">
        <v>-1.05885160359</v>
      </c>
      <c r="BO1121" s="21">
        <v>36.0306</v>
      </c>
      <c r="BP1121" s="21">
        <v>6.7309750131300001E-4</v>
      </c>
      <c r="BQ1121" s="21">
        <v>-0.57533512007300003</v>
      </c>
      <c r="BY1121" s="21">
        <v>36.0306</v>
      </c>
      <c r="BZ1121" s="21">
        <v>3.9869750131199999E-4</v>
      </c>
      <c r="CA1121" s="21">
        <v>-0.17973072446900001</v>
      </c>
      <c r="CI1121" s="21">
        <v>36.0306</v>
      </c>
      <c r="CJ1121" s="21">
        <v>-6.9890249868699995E-4</v>
      </c>
      <c r="CK1121" s="21">
        <v>1.16825462352</v>
      </c>
      <c r="CS1121" s="21">
        <v>36.0306</v>
      </c>
      <c r="CT1121" s="21">
        <v>9.4749750131299995E-4</v>
      </c>
      <c r="CU1121" s="21">
        <v>-0.760927305665</v>
      </c>
    </row>
    <row r="1122" spans="2:99" ht="15" thickBot="1" x14ac:dyDescent="0.35">
      <c r="B1122" s="23">
        <v>36.0306</v>
      </c>
      <c r="C1122" s="23">
        <v>1.7368226256E-3</v>
      </c>
      <c r="D1122" s="18">
        <f t="shared" si="44"/>
        <v>-9.0237307252801608E-5</v>
      </c>
      <c r="E1122" s="1">
        <f t="shared" si="45"/>
        <v>37.090533313734277</v>
      </c>
      <c r="Q1122" s="21">
        <v>36.063899999999997</v>
      </c>
      <c r="R1122" s="21">
        <v>6.7296563907800002E-4</v>
      </c>
      <c r="S1122" s="21">
        <v>0.51021476720400005</v>
      </c>
      <c r="AA1122" s="21">
        <v>36.063899999999997</v>
      </c>
      <c r="AB1122" s="21">
        <v>1.0756016621199999E-3</v>
      </c>
      <c r="AC1122" s="21">
        <v>0.97615020048800005</v>
      </c>
      <c r="AK1122" s="21">
        <v>36.063899999999997</v>
      </c>
      <c r="AL1122" s="21">
        <v>3.41709750131E-3</v>
      </c>
      <c r="AM1122" s="21">
        <v>0.99243044769199995</v>
      </c>
      <c r="AU1122" s="21">
        <v>36.063899999999997</v>
      </c>
      <c r="AV1122" s="21">
        <v>1.05514975013E-2</v>
      </c>
      <c r="AW1122" s="21">
        <v>0.95824241350399997</v>
      </c>
      <c r="BE1122" s="21">
        <v>36.063899999999997</v>
      </c>
      <c r="BF1122" s="21">
        <v>1.2429750131199999E-4</v>
      </c>
      <c r="BG1122" s="21">
        <v>-0.89279543753400004</v>
      </c>
      <c r="BO1122" s="21">
        <v>36.063899999999997</v>
      </c>
      <c r="BP1122" s="21">
        <v>-1.7965024986900001E-3</v>
      </c>
      <c r="BQ1122" s="21">
        <v>-0.257874802613</v>
      </c>
      <c r="BY1122" s="21">
        <v>36.063899999999997</v>
      </c>
      <c r="BZ1122" s="21">
        <v>-1.2477024986899999E-3</v>
      </c>
      <c r="CA1122" s="21">
        <v>0.16214961741100001</v>
      </c>
      <c r="CI1122" s="21">
        <v>36.063899999999997</v>
      </c>
      <c r="CJ1122" s="21">
        <v>-6.9890249868699995E-4</v>
      </c>
      <c r="CK1122" s="21">
        <v>1.19755865282</v>
      </c>
      <c r="CS1122" s="21">
        <v>36.063899999999997</v>
      </c>
      <c r="CT1122" s="21">
        <v>1.22189750131E-3</v>
      </c>
      <c r="CU1122" s="21">
        <v>-1.0051275498700001</v>
      </c>
    </row>
    <row r="1123" spans="2:99" ht="15" thickBot="1" x14ac:dyDescent="0.35">
      <c r="B1123" s="23">
        <v>36.063899999999997</v>
      </c>
      <c r="C1123" s="23">
        <v>2.2856226255999999E-3</v>
      </c>
      <c r="D1123" s="18">
        <f t="shared" si="44"/>
        <v>5.5832047228083614E-4</v>
      </c>
      <c r="E1123" s="1">
        <f t="shared" si="45"/>
        <v>33.150808098455784</v>
      </c>
      <c r="Q1123" s="21">
        <v>36.097200000000001</v>
      </c>
      <c r="R1123" s="21">
        <v>6.7296563907800002E-4</v>
      </c>
      <c r="S1123" s="21">
        <v>0.61766287465199998</v>
      </c>
      <c r="AA1123" s="21">
        <v>36.097200000000001</v>
      </c>
      <c r="AB1123" s="21">
        <v>1.3500016621200001E-3</v>
      </c>
      <c r="AC1123" s="21">
        <v>0.84428206861999999</v>
      </c>
      <c r="AK1123" s="21">
        <v>36.097200000000001</v>
      </c>
      <c r="AL1123" s="21">
        <v>4.2402975013100001E-3</v>
      </c>
      <c r="AM1123" s="21">
        <v>1.1340665893299999</v>
      </c>
      <c r="AU1123" s="21">
        <v>36.097200000000001</v>
      </c>
      <c r="AV1123" s="21">
        <v>1.30210975013E-2</v>
      </c>
      <c r="AW1123" s="21">
        <v>0.71892617418799998</v>
      </c>
      <c r="BE1123" s="21">
        <v>36.097200000000001</v>
      </c>
      <c r="BF1123" s="21">
        <v>-2.8941024986899998E-3</v>
      </c>
      <c r="BG1123" s="21">
        <v>-0.64859519333299998</v>
      </c>
      <c r="BO1123" s="21">
        <v>36.097200000000001</v>
      </c>
      <c r="BP1123" s="21">
        <v>-3.4429024986900002E-3</v>
      </c>
      <c r="BQ1123" s="21">
        <v>8.4005539267399995E-2</v>
      </c>
      <c r="BY1123" s="21">
        <v>36.097200000000001</v>
      </c>
      <c r="BZ1123" s="21">
        <v>-1.7965024986900001E-3</v>
      </c>
      <c r="CA1123" s="21">
        <v>0.49426194952399999</v>
      </c>
      <c r="CI1123" s="21">
        <v>36.097200000000001</v>
      </c>
      <c r="CJ1123" s="21">
        <v>-6.9890249868699995E-4</v>
      </c>
      <c r="CK1123" s="21">
        <v>1.13895059421</v>
      </c>
      <c r="CS1123" s="21">
        <v>36.097200000000001</v>
      </c>
      <c r="CT1123" s="21">
        <v>1.22189750131E-3</v>
      </c>
      <c r="CU1123" s="21">
        <v>-1.12234366708</v>
      </c>
    </row>
    <row r="1124" spans="2:99" ht="15" thickBot="1" x14ac:dyDescent="0.35">
      <c r="B1124" s="23">
        <v>36.097200000000001</v>
      </c>
      <c r="C1124" s="23">
        <v>2.8344226255999998E-3</v>
      </c>
      <c r="D1124" s="18">
        <f t="shared" si="44"/>
        <v>1.2009103088475822E-3</v>
      </c>
      <c r="E1124" s="1">
        <f t="shared" si="45"/>
        <v>29.648472099798347</v>
      </c>
      <c r="Q1124" s="21">
        <v>36.130499999999998</v>
      </c>
      <c r="R1124" s="21">
        <v>3.9856563907800002E-4</v>
      </c>
      <c r="S1124" s="21">
        <v>0.72022697721600004</v>
      </c>
      <c r="AA1124" s="21">
        <v>36.130499999999998</v>
      </c>
      <c r="AB1124" s="21">
        <v>1.3500016621200001E-3</v>
      </c>
      <c r="AC1124" s="21">
        <v>0.64892187325999995</v>
      </c>
      <c r="AK1124" s="21">
        <v>36.130499999999998</v>
      </c>
      <c r="AL1124" s="21">
        <v>5.6122975013100001E-3</v>
      </c>
      <c r="AM1124" s="21">
        <v>1.19755865282</v>
      </c>
      <c r="AU1124" s="21">
        <v>36.130499999999998</v>
      </c>
      <c r="AV1124" s="21">
        <v>1.3569897501300001E-2</v>
      </c>
      <c r="AW1124" s="21">
        <v>0.41611787138</v>
      </c>
      <c r="BE1124" s="21">
        <v>36.130499999999998</v>
      </c>
      <c r="BF1124" s="21">
        <v>-5.9125024986899999E-3</v>
      </c>
      <c r="BG1124" s="21">
        <v>-0.345786890525</v>
      </c>
      <c r="BO1124" s="21">
        <v>36.130499999999998</v>
      </c>
      <c r="BP1124" s="21">
        <v>-4.8149024986900001E-3</v>
      </c>
      <c r="BQ1124" s="21">
        <v>0.41123386649600002</v>
      </c>
      <c r="BY1124" s="21">
        <v>36.130499999999998</v>
      </c>
      <c r="BZ1124" s="21">
        <v>-2.8941024986899998E-3</v>
      </c>
      <c r="CA1124" s="21">
        <v>0.77753423279599998</v>
      </c>
      <c r="CI1124" s="21">
        <v>36.130499999999998</v>
      </c>
      <c r="CJ1124" s="24">
        <v>-4.2450249868800002E-4</v>
      </c>
      <c r="CK1124" s="21">
        <v>0.98266243792399999</v>
      </c>
      <c r="CS1124" s="21">
        <v>36.130499999999998</v>
      </c>
      <c r="CT1124" s="21">
        <v>1.22189750131E-3</v>
      </c>
      <c r="CU1124" s="21">
        <v>-1.1272276719700001</v>
      </c>
    </row>
    <row r="1125" spans="2:99" ht="15" thickBot="1" x14ac:dyDescent="0.35">
      <c r="B1125" s="23">
        <v>36.130499999999998</v>
      </c>
      <c r="C1125" s="23">
        <v>3.3832226256000002E-3</v>
      </c>
      <c r="D1125" s="18">
        <f t="shared" si="44"/>
        <v>1.7894449807913863E-3</v>
      </c>
      <c r="E1125" s="1">
        <f t="shared" si="45"/>
        <v>28.223635345463251</v>
      </c>
      <c r="Q1125" s="21">
        <v>36.163800000000002</v>
      </c>
      <c r="R1125" s="21">
        <v>6.7296563907800002E-4</v>
      </c>
      <c r="S1125" s="21">
        <v>0.80325506024399995</v>
      </c>
      <c r="AA1125" s="21">
        <v>36.163800000000002</v>
      </c>
      <c r="AB1125" s="21">
        <v>8.0120166212100004E-4</v>
      </c>
      <c r="AC1125" s="21">
        <v>0.40960563394400001</v>
      </c>
      <c r="AK1125" s="21">
        <v>36.163800000000002</v>
      </c>
      <c r="AL1125" s="21">
        <v>6.1610975013100004E-3</v>
      </c>
      <c r="AM1125" s="21">
        <v>1.1926746479400001</v>
      </c>
      <c r="AU1125" s="21">
        <v>36.163800000000002</v>
      </c>
      <c r="AV1125" s="21">
        <v>1.4118697501299999E-2</v>
      </c>
      <c r="AW1125" s="21">
        <v>7.91215343834E-2</v>
      </c>
      <c r="BE1125" s="21">
        <v>36.163800000000002</v>
      </c>
      <c r="BF1125" s="21">
        <v>-8.1077024986900004E-3</v>
      </c>
      <c r="BG1125" s="21">
        <v>-1.8558563296700002E-2</v>
      </c>
      <c r="BO1125" s="21">
        <v>36.163800000000002</v>
      </c>
      <c r="BP1125" s="21">
        <v>-6.1869024986900001E-3</v>
      </c>
      <c r="BQ1125" s="21">
        <v>0.70915816442000001</v>
      </c>
      <c r="BY1125" s="21">
        <v>36.163800000000002</v>
      </c>
      <c r="BZ1125" s="21">
        <v>-3.16850249869E-3</v>
      </c>
      <c r="CA1125" s="21">
        <v>1.00219845746</v>
      </c>
      <c r="CI1125" s="21">
        <v>36.163800000000002</v>
      </c>
      <c r="CJ1125" s="21">
        <v>-1.5010249868799999E-4</v>
      </c>
      <c r="CK1125" s="21">
        <v>0.72869418395600005</v>
      </c>
      <c r="CS1125" s="21">
        <v>36.163800000000002</v>
      </c>
      <c r="CT1125" s="21">
        <v>9.4749750131299995E-4</v>
      </c>
      <c r="CU1125" s="21">
        <v>-1.07350361824</v>
      </c>
    </row>
    <row r="1126" spans="2:99" ht="15" thickBot="1" x14ac:dyDescent="0.35">
      <c r="B1126" s="23">
        <v>36.163800000000002</v>
      </c>
      <c r="C1126" s="23">
        <v>3.6576226255999999E-3</v>
      </c>
      <c r="D1126" s="18">
        <f t="shared" si="44"/>
        <v>2.2801298086425024E-3</v>
      </c>
      <c r="E1126" s="1">
        <f t="shared" si="45"/>
        <v>21.083182897438913</v>
      </c>
      <c r="Q1126" s="21">
        <v>36.197099999999999</v>
      </c>
      <c r="R1126" s="21">
        <v>6.7296563907800002E-4</v>
      </c>
      <c r="S1126" s="21">
        <v>0.87651513350400001</v>
      </c>
      <c r="AA1126" s="21">
        <v>36.197099999999999</v>
      </c>
      <c r="AB1126" s="21">
        <v>1.0756016621199999E-3</v>
      </c>
      <c r="AC1126" s="21">
        <v>0.14098536532399999</v>
      </c>
      <c r="AK1126" s="21">
        <v>36.197099999999999</v>
      </c>
      <c r="AL1126" s="21">
        <v>6.7098975013099998E-3</v>
      </c>
      <c r="AM1126" s="21">
        <v>1.0998785551400001</v>
      </c>
      <c r="AU1126" s="21">
        <v>36.197099999999999</v>
      </c>
      <c r="AV1126" s="21">
        <v>1.32954975013E-2</v>
      </c>
      <c r="AW1126" s="21">
        <v>-0.26275880749699998</v>
      </c>
      <c r="BE1126" s="21">
        <v>36.197099999999999</v>
      </c>
      <c r="BF1126" s="21">
        <v>-9.7541024986899996E-3</v>
      </c>
      <c r="BG1126" s="21">
        <v>0.313553768816</v>
      </c>
      <c r="BO1126" s="21">
        <v>36.197099999999999</v>
      </c>
      <c r="BP1126" s="21">
        <v>-6.7357024986900004E-3</v>
      </c>
      <c r="BQ1126" s="21">
        <v>0.948474403736</v>
      </c>
      <c r="BY1126" s="21">
        <v>36.197099999999999</v>
      </c>
      <c r="BZ1126" s="21">
        <v>-3.4429024986900002E-3</v>
      </c>
      <c r="CA1126" s="21">
        <v>1.1438345991000001</v>
      </c>
      <c r="CI1126" s="21">
        <v>36.197099999999999</v>
      </c>
      <c r="CJ1126" s="21">
        <v>3.9869750131199999E-4</v>
      </c>
      <c r="CK1126" s="21">
        <v>0.401465856728</v>
      </c>
      <c r="CS1126" s="21">
        <v>36.197099999999999</v>
      </c>
      <c r="CT1126" s="21">
        <v>1.22189750131E-3</v>
      </c>
      <c r="CU1126" s="21">
        <v>-0.873259417998</v>
      </c>
    </row>
    <row r="1127" spans="2:99" ht="15" thickBot="1" x14ac:dyDescent="0.35">
      <c r="B1127" s="23">
        <v>36.197099999999999</v>
      </c>
      <c r="C1127" s="23">
        <v>3.3832226256000002E-3</v>
      </c>
      <c r="D1127" s="18">
        <f t="shared" si="44"/>
        <v>2.6367201767863138E-3</v>
      </c>
      <c r="E1127" s="1">
        <f t="shared" si="45"/>
        <v>6.1918434009425605</v>
      </c>
      <c r="Q1127" s="21">
        <v>36.230400000000003</v>
      </c>
      <c r="R1127" s="21">
        <v>9.4736563907799997E-4</v>
      </c>
      <c r="S1127" s="21">
        <v>0.94000719699599999</v>
      </c>
      <c r="AA1127" s="21">
        <v>36.230400000000003</v>
      </c>
      <c r="AB1127" s="21">
        <v>8.0120166212100004E-4</v>
      </c>
      <c r="AC1127" s="21">
        <v>-0.15205492771699999</v>
      </c>
      <c r="AK1127" s="21">
        <v>36.230400000000003</v>
      </c>
      <c r="AL1127" s="21">
        <v>6.4354975013099997E-3</v>
      </c>
      <c r="AM1127" s="21">
        <v>0.92893838419999997</v>
      </c>
      <c r="AU1127" s="21">
        <v>36.230400000000003</v>
      </c>
      <c r="AV1127" s="21">
        <v>1.1374697501299999E-2</v>
      </c>
      <c r="AW1127" s="21">
        <v>-0.58021912495700001</v>
      </c>
      <c r="BE1127" s="21">
        <v>36.230400000000003</v>
      </c>
      <c r="BF1127" s="21">
        <v>-1.05773024987E-2</v>
      </c>
      <c r="BG1127" s="21">
        <v>0.62613008139199999</v>
      </c>
      <c r="BO1127" s="21">
        <v>36.230400000000003</v>
      </c>
      <c r="BP1127" s="21">
        <v>-6.7357024986900004E-3</v>
      </c>
      <c r="BQ1127" s="21">
        <v>1.10964656491</v>
      </c>
      <c r="BY1127" s="21">
        <v>36.230400000000003</v>
      </c>
      <c r="BZ1127" s="21">
        <v>-3.4429024986900002E-3</v>
      </c>
      <c r="CA1127" s="21">
        <v>1.19755865282</v>
      </c>
      <c r="CI1127" s="21">
        <v>36.230400000000003</v>
      </c>
      <c r="CJ1127" s="21">
        <v>6.7309750131300001E-4</v>
      </c>
      <c r="CK1127" s="21">
        <v>3.5165490427399998E-2</v>
      </c>
      <c r="CS1127" s="21">
        <v>36.230400000000003</v>
      </c>
      <c r="CT1127" s="21">
        <v>9.4749750131299995E-4</v>
      </c>
      <c r="CU1127" s="21">
        <v>-0.57533512007300003</v>
      </c>
    </row>
    <row r="1128" spans="2:99" ht="15" thickBot="1" x14ac:dyDescent="0.35">
      <c r="B1128" s="23">
        <v>36.230400000000003</v>
      </c>
      <c r="C1128" s="23">
        <v>3.3832226256000002E-3</v>
      </c>
      <c r="D1128" s="18">
        <f t="shared" si="44"/>
        <v>2.8331971140127363E-3</v>
      </c>
      <c r="E1128" s="1">
        <f t="shared" si="45"/>
        <v>3.3614229266314597</v>
      </c>
      <c r="Q1128" s="21">
        <v>36.2637</v>
      </c>
      <c r="R1128" s="21">
        <v>6.7296563907800002E-4</v>
      </c>
      <c r="S1128" s="21">
        <v>0.98884724583600003</v>
      </c>
      <c r="AA1128" s="21">
        <v>36.2637</v>
      </c>
      <c r="AB1128" s="21">
        <v>5.2680166212099998E-4</v>
      </c>
      <c r="AC1128" s="21">
        <v>-0.43044320610499998</v>
      </c>
      <c r="AK1128" s="21">
        <v>36.2637</v>
      </c>
      <c r="AL1128" s="21">
        <v>5.8866975013100002E-3</v>
      </c>
      <c r="AM1128" s="21">
        <v>0.68473814</v>
      </c>
      <c r="AU1128" s="21">
        <v>36.2637</v>
      </c>
      <c r="AV1128" s="21">
        <v>8.9050975013099994E-3</v>
      </c>
      <c r="AW1128" s="21">
        <v>-0.84883939357799998</v>
      </c>
      <c r="BE1128" s="21">
        <v>36.2637</v>
      </c>
      <c r="BF1128" s="21">
        <v>-1.05773024987E-2</v>
      </c>
      <c r="BG1128" s="21">
        <v>0.88009833536000004</v>
      </c>
      <c r="BO1128" s="21">
        <v>36.2637</v>
      </c>
      <c r="BP1128" s="21">
        <v>-6.1869024986900001E-3</v>
      </c>
      <c r="BQ1128" s="21">
        <v>1.18779064305</v>
      </c>
      <c r="BY1128" s="21">
        <v>36.2637</v>
      </c>
      <c r="BZ1128" s="21">
        <v>-2.8941024986899998E-3</v>
      </c>
      <c r="CA1128" s="21">
        <v>1.1780226332799999</v>
      </c>
      <c r="CI1128" s="21">
        <v>36.2637</v>
      </c>
      <c r="CJ1128" s="21">
        <v>1.22189750131E-3</v>
      </c>
      <c r="CK1128" s="21">
        <v>-0.331134875873</v>
      </c>
      <c r="CS1128" s="21">
        <v>36.2637</v>
      </c>
      <c r="CT1128" s="21">
        <v>6.7309750131300001E-4</v>
      </c>
      <c r="CU1128" s="21">
        <v>-0.20415074888900001</v>
      </c>
    </row>
    <row r="1129" spans="2:99" ht="15" thickBot="1" x14ac:dyDescent="0.35">
      <c r="B1129" s="23">
        <v>36.2637</v>
      </c>
      <c r="C1129" s="23">
        <v>2.2856226255999999E-3</v>
      </c>
      <c r="D1129" s="18">
        <f t="shared" si="44"/>
        <v>2.8556635465938904E-3</v>
      </c>
      <c r="E1129" s="1">
        <f t="shared" si="45"/>
        <v>3.6105183511951435</v>
      </c>
      <c r="Q1129" s="21">
        <v>36.296999999999997</v>
      </c>
      <c r="R1129" s="24">
        <v>9.4736563907799997E-4</v>
      </c>
      <c r="S1129" s="21">
        <v>1.0328032897899999</v>
      </c>
      <c r="AA1129" s="21">
        <v>36.296999999999997</v>
      </c>
      <c r="AB1129" s="24">
        <v>8.0120166212100004E-4</v>
      </c>
      <c r="AC1129" s="21">
        <v>-0.69906347472499997</v>
      </c>
      <c r="AK1129" s="21">
        <v>36.296999999999997</v>
      </c>
      <c r="AL1129" s="24">
        <v>5.3378975013099999E-3</v>
      </c>
      <c r="AM1129" s="21">
        <v>0.39169784695999998</v>
      </c>
      <c r="AU1129" s="21">
        <v>36.296999999999997</v>
      </c>
      <c r="AV1129" s="24">
        <v>5.6122975013100001E-3</v>
      </c>
      <c r="AW1129" s="21">
        <v>-1.0344315791700001</v>
      </c>
      <c r="BE1129" s="21">
        <v>36.296999999999997</v>
      </c>
      <c r="BF1129" s="24">
        <v>-9.7541024986899996E-3</v>
      </c>
      <c r="BG1129" s="21">
        <v>1.0656905209500001</v>
      </c>
      <c r="BO1129" s="21">
        <v>36.296999999999997</v>
      </c>
      <c r="BP1129" s="24">
        <v>-5.0893024986900003E-3</v>
      </c>
      <c r="BQ1129" s="21">
        <v>1.18290663817</v>
      </c>
      <c r="BY1129" s="21">
        <v>36.296999999999997</v>
      </c>
      <c r="BZ1129" s="24">
        <v>-2.3453024986899999E-3</v>
      </c>
      <c r="CA1129" s="21">
        <v>1.0705745258399999</v>
      </c>
      <c r="CI1129" s="21">
        <v>36.296999999999997</v>
      </c>
      <c r="CJ1129" s="21">
        <v>1.49629750131E-3</v>
      </c>
      <c r="CK1129" s="21">
        <v>-0.66813121286900001</v>
      </c>
      <c r="CS1129" s="21">
        <v>36.296999999999997</v>
      </c>
      <c r="CT1129" s="21">
        <v>9.4749750131299995E-4</v>
      </c>
      <c r="CU1129" s="21">
        <v>0.1963376516</v>
      </c>
    </row>
    <row r="1130" spans="2:99" ht="15" thickBot="1" x14ac:dyDescent="0.35">
      <c r="B1130" s="23">
        <v>36.296999999999997</v>
      </c>
      <c r="C1130" s="23">
        <v>1.4624226256000001E-3</v>
      </c>
      <c r="D1130" s="18">
        <f t="shared" si="44"/>
        <v>2.7033231992249569E-3</v>
      </c>
      <c r="E1130" s="1">
        <f t="shared" si="45"/>
        <v>17.109269262474971</v>
      </c>
      <c r="Q1130" s="21">
        <v>36.330300000000001</v>
      </c>
      <c r="R1130" s="21">
        <v>1.2217656390799999E-3</v>
      </c>
      <c r="S1130" s="21">
        <v>1.06699132398</v>
      </c>
      <c r="AA1130" s="21">
        <v>36.330300000000001</v>
      </c>
      <c r="AB1130" s="21">
        <v>2.5240166212099998E-4</v>
      </c>
      <c r="AC1130" s="21">
        <v>-0.92861170427399997</v>
      </c>
      <c r="AK1130" s="21">
        <v>36.330300000000001</v>
      </c>
      <c r="AL1130" s="21">
        <v>3.6914975013100002E-3</v>
      </c>
      <c r="AM1130" s="21">
        <v>5.9585514847399997E-2</v>
      </c>
      <c r="AU1130" s="21">
        <v>36.330300000000001</v>
      </c>
      <c r="AV1130" s="21">
        <v>2.0450975013100001E-3</v>
      </c>
      <c r="AW1130" s="21">
        <v>-1.0979236426600001</v>
      </c>
      <c r="BE1130" s="21">
        <v>36.330300000000001</v>
      </c>
      <c r="BF1130" s="21">
        <v>-7.8333024986899993E-3</v>
      </c>
      <c r="BG1130" s="21">
        <v>1.1731386284</v>
      </c>
      <c r="BO1130" s="21">
        <v>36.330300000000001</v>
      </c>
      <c r="BP1130" s="21">
        <v>-3.7173024986899999E-3</v>
      </c>
      <c r="BQ1130" s="21">
        <v>1.1145305697900001</v>
      </c>
      <c r="BY1130" s="21">
        <v>36.330300000000001</v>
      </c>
      <c r="BZ1130" s="21">
        <v>-1.5221024986900001E-3</v>
      </c>
      <c r="CA1130" s="21">
        <v>0.87521433047599995</v>
      </c>
      <c r="CI1130" s="21">
        <v>36.330300000000001</v>
      </c>
      <c r="CJ1130" s="21">
        <v>1.7706975013099999E-3</v>
      </c>
      <c r="CK1130" s="21">
        <v>-0.92698347172200002</v>
      </c>
      <c r="CS1130" s="21">
        <v>36.330300000000001</v>
      </c>
      <c r="CT1130" s="21">
        <v>1.2429750131199999E-4</v>
      </c>
      <c r="CU1130" s="21">
        <v>0.57240602766799997</v>
      </c>
    </row>
    <row r="1131" spans="2:99" ht="15" thickBot="1" x14ac:dyDescent="0.35">
      <c r="B1131" s="23">
        <v>36.330300000000001</v>
      </c>
      <c r="C1131" s="23">
        <v>9.1362262559900001E-4</v>
      </c>
      <c r="D1131" s="18">
        <f t="shared" ref="D1131:D1194" si="46">$B$34*SIN(2*PI()*$C$34*B1131+$E$34)*EXP(-B1131/$D$34)+$A$34</f>
        <v>2.3884735139697902E-3</v>
      </c>
      <c r="E1131" s="1">
        <f t="shared" ref="E1131:E1194" si="47">((D1131-C1131)/0.0003)^2</f>
        <v>24.168723810312329</v>
      </c>
      <c r="Q1131" s="21">
        <v>36.363599999999998</v>
      </c>
      <c r="R1131" s="21">
        <v>9.4736563907799997E-4</v>
      </c>
      <c r="S1131" s="21">
        <v>1.0914113484000001</v>
      </c>
      <c r="AA1131" s="21">
        <v>36.363599999999998</v>
      </c>
      <c r="AB1131" s="21">
        <v>2.5240166212099998E-4</v>
      </c>
      <c r="AC1131" s="21">
        <v>-1.0946678703299999</v>
      </c>
      <c r="AK1131" s="21">
        <v>36.363599999999998</v>
      </c>
      <c r="AL1131" s="21">
        <v>2.59389750131E-3</v>
      </c>
      <c r="AM1131" s="21">
        <v>-0.27741082214899998</v>
      </c>
      <c r="AU1131" s="21">
        <v>36.363599999999998</v>
      </c>
      <c r="AV1131" s="21">
        <v>-1.5221024986900001E-3</v>
      </c>
      <c r="AW1131" s="21">
        <v>-1.09303963778</v>
      </c>
      <c r="BE1131" s="21">
        <v>36.363599999999998</v>
      </c>
      <c r="BF1131" s="21">
        <v>-6.1869024986900001E-3</v>
      </c>
      <c r="BG1131" s="21">
        <v>1.2219786772400001</v>
      </c>
      <c r="BO1131" s="21">
        <v>36.363599999999998</v>
      </c>
      <c r="BP1131" s="21">
        <v>-2.0709024986899998E-3</v>
      </c>
      <c r="BQ1131" s="21">
        <v>0.95824241350399997</v>
      </c>
      <c r="BY1131" s="21">
        <v>36.363599999999998</v>
      </c>
      <c r="BZ1131" s="21">
        <v>-1.5010249868799999E-4</v>
      </c>
      <c r="CA1131" s="21">
        <v>0.60659406185599996</v>
      </c>
      <c r="CI1131" s="21">
        <v>36.363599999999998</v>
      </c>
      <c r="CJ1131" s="24">
        <v>2.0450975013100001E-3</v>
      </c>
      <c r="CK1131" s="21">
        <v>-1.07838762313</v>
      </c>
      <c r="CS1131" s="21">
        <v>36.363599999999998</v>
      </c>
      <c r="CT1131" s="21">
        <v>3.9869750131199999E-4</v>
      </c>
      <c r="CU1131" s="21">
        <v>0.889866345128</v>
      </c>
    </row>
    <row r="1132" spans="2:99" ht="15" thickBot="1" x14ac:dyDescent="0.35">
      <c r="B1132" s="23">
        <v>36.363599999999998</v>
      </c>
      <c r="C1132" s="23">
        <v>3.6482262559900001E-4</v>
      </c>
      <c r="D1132" s="18">
        <f t="shared" si="46"/>
        <v>1.9355181378784858E-3</v>
      </c>
      <c r="E1132" s="1">
        <f t="shared" si="47"/>
        <v>27.412048803276853</v>
      </c>
      <c r="Q1132" s="21">
        <v>36.396900000000002</v>
      </c>
      <c r="R1132" s="21">
        <v>9.4736563907799997E-4</v>
      </c>
      <c r="S1132" s="21">
        <v>1.1109473679399999</v>
      </c>
      <c r="AA1132" s="21">
        <v>36.396900000000002</v>
      </c>
      <c r="AB1132" s="21">
        <v>-2.9639833787900002E-4</v>
      </c>
      <c r="AC1132" s="21">
        <v>-1.1972319728900001</v>
      </c>
      <c r="AK1132" s="21">
        <v>36.396900000000002</v>
      </c>
      <c r="AL1132" s="21">
        <v>6.7309750131300001E-4</v>
      </c>
      <c r="AM1132" s="21">
        <v>-0.58998713472499997</v>
      </c>
      <c r="AU1132" s="21">
        <v>36.396900000000002</v>
      </c>
      <c r="AV1132" s="21">
        <v>-4.8149024986900001E-3</v>
      </c>
      <c r="AW1132" s="21">
        <v>-1.0832716280100001</v>
      </c>
      <c r="BE1132" s="21">
        <v>36.396900000000002</v>
      </c>
      <c r="BF1132" s="21">
        <v>-2.8941024986899998E-3</v>
      </c>
      <c r="BG1132" s="21">
        <v>1.1487186039799999</v>
      </c>
      <c r="BO1132" s="21">
        <v>36.396900000000002</v>
      </c>
      <c r="BP1132" s="21">
        <v>1.2429750131199999E-4</v>
      </c>
      <c r="BQ1132" s="21">
        <v>0.71892617418799998</v>
      </c>
      <c r="BY1132" s="21">
        <v>36.396900000000002</v>
      </c>
      <c r="BZ1132" s="21">
        <v>6.7309750131300001E-4</v>
      </c>
      <c r="CA1132" s="21">
        <v>0.27936573462800002</v>
      </c>
      <c r="CI1132" s="21">
        <v>36.396900000000002</v>
      </c>
      <c r="CJ1132" s="24">
        <v>2.0450975013100001E-3</v>
      </c>
      <c r="CK1132" s="21">
        <v>-1.0832716280100001</v>
      </c>
      <c r="CS1132" s="21">
        <v>36.396900000000002</v>
      </c>
      <c r="CT1132" s="21">
        <v>3.9869750131199999E-4</v>
      </c>
      <c r="CU1132" s="21">
        <v>1.0998785551400001</v>
      </c>
    </row>
    <row r="1133" spans="2:99" ht="15" thickBot="1" x14ac:dyDescent="0.35">
      <c r="B1133" s="23">
        <v>36.396900000000002</v>
      </c>
      <c r="C1133" s="23">
        <v>-4.58377374401E-4</v>
      </c>
      <c r="D1133" s="18">
        <f t="shared" si="46"/>
        <v>1.3790779171110072E-3</v>
      </c>
      <c r="E1133" s="1">
        <f t="shared" si="47"/>
        <v>37.513799425616405</v>
      </c>
      <c r="Q1133" s="21">
        <v>36.430199999999999</v>
      </c>
      <c r="R1133" s="21">
        <v>6.7296563907800002E-4</v>
      </c>
      <c r="S1133" s="21">
        <v>1.1060633630500001</v>
      </c>
      <c r="AA1133" s="21">
        <v>36.430199999999999</v>
      </c>
      <c r="AB1133" s="24">
        <v>-2.1998337878599999E-5</v>
      </c>
      <c r="AC1133" s="21">
        <v>-1.20699998266</v>
      </c>
      <c r="AK1133" s="21">
        <v>36.430199999999999</v>
      </c>
      <c r="AL1133" s="21">
        <v>-9.7330249868700001E-4</v>
      </c>
      <c r="AM1133" s="21">
        <v>-0.85372339846199996</v>
      </c>
      <c r="AU1133" s="21">
        <v>36.430199999999999</v>
      </c>
      <c r="AV1133" s="21">
        <v>-7.8333024986899993E-3</v>
      </c>
      <c r="AW1133" s="21">
        <v>-1.00024354498</v>
      </c>
      <c r="BE1133" s="21">
        <v>36.430199999999999</v>
      </c>
      <c r="BF1133" s="21">
        <v>1.2429750131199999E-4</v>
      </c>
      <c r="BG1133" s="21">
        <v>1.01685047211</v>
      </c>
      <c r="BO1133" s="21">
        <v>36.430199999999999</v>
      </c>
      <c r="BP1133" s="21">
        <v>2.3194975013099998E-3</v>
      </c>
      <c r="BQ1133" s="21">
        <v>0.40634986161199999</v>
      </c>
      <c r="BY1133" s="21">
        <v>36.430199999999999</v>
      </c>
      <c r="BZ1133" s="21">
        <v>2.0450975013100001E-3</v>
      </c>
      <c r="CA1133" s="21">
        <v>-7.2282617020799994E-2</v>
      </c>
      <c r="CI1133" s="21">
        <v>36.430199999999999</v>
      </c>
      <c r="CJ1133" s="21">
        <v>2.0450975013100001E-3</v>
      </c>
      <c r="CK1133" s="21">
        <v>-1.0832716280100001</v>
      </c>
      <c r="CS1133" s="21">
        <v>36.430199999999999</v>
      </c>
      <c r="CT1133" s="21">
        <v>1.2429750131199999E-4</v>
      </c>
      <c r="CU1133" s="21">
        <v>1.2024426577</v>
      </c>
    </row>
    <row r="1134" spans="2:99" ht="15" thickBot="1" x14ac:dyDescent="0.35">
      <c r="B1134" s="23">
        <v>36.430199999999999</v>
      </c>
      <c r="C1134" s="23">
        <v>-1.0071773744000001E-3</v>
      </c>
      <c r="D1134" s="18">
        <f t="shared" si="46"/>
        <v>7.6134643797869485E-4</v>
      </c>
      <c r="E1134" s="1">
        <f t="shared" si="47"/>
        <v>34.751960832783034</v>
      </c>
      <c r="Q1134" s="21">
        <v>36.463500000000003</v>
      </c>
      <c r="R1134" s="21">
        <v>1.2217656390799999E-3</v>
      </c>
      <c r="S1134" s="21">
        <v>1.08652734352</v>
      </c>
      <c r="AA1134" s="21">
        <v>36.463500000000003</v>
      </c>
      <c r="AB1134" s="21">
        <v>-2.9639833787900002E-4</v>
      </c>
      <c r="AC1134" s="21">
        <v>-1.2021159777799999</v>
      </c>
      <c r="AK1134" s="21">
        <v>36.463500000000003</v>
      </c>
      <c r="AL1134" s="21">
        <v>-2.6197024986900001E-3</v>
      </c>
      <c r="AM1134" s="21">
        <v>-1.0393155840499999</v>
      </c>
      <c r="AU1134" s="21">
        <v>36.463500000000003</v>
      </c>
      <c r="AV1134" s="21">
        <v>-1.0302902498700001E-2</v>
      </c>
      <c r="AW1134" s="21">
        <v>-0.80488334962100005</v>
      </c>
      <c r="BE1134" s="21">
        <v>36.463500000000003</v>
      </c>
      <c r="BF1134" s="21">
        <v>3.1426975013099999E-3</v>
      </c>
      <c r="BG1134" s="21">
        <v>0.81172226698399996</v>
      </c>
      <c r="BO1134" s="21">
        <v>36.463500000000003</v>
      </c>
      <c r="BP1134" s="21">
        <v>3.9658975013099999E-3</v>
      </c>
      <c r="BQ1134" s="21">
        <v>6.4469519731399999E-2</v>
      </c>
      <c r="BY1134" s="21">
        <v>36.463500000000003</v>
      </c>
      <c r="BZ1134" s="21">
        <v>2.8682975013100001E-3</v>
      </c>
      <c r="CA1134" s="21">
        <v>-0.419046963785</v>
      </c>
      <c r="CI1134" s="21">
        <v>36.463500000000003</v>
      </c>
      <c r="CJ1134" s="21">
        <v>1.7706975013099999E-3</v>
      </c>
      <c r="CK1134" s="21">
        <v>-1.02954757429</v>
      </c>
      <c r="CS1134" s="21">
        <v>36.463500000000003</v>
      </c>
      <c r="CT1134" s="21">
        <v>1.2429750131199999E-4</v>
      </c>
      <c r="CU1134" s="21">
        <v>1.1926746479400001</v>
      </c>
    </row>
    <row r="1135" spans="2:99" ht="15" thickBot="1" x14ac:dyDescent="0.35">
      <c r="B1135" s="23">
        <v>36.463500000000003</v>
      </c>
      <c r="C1135" s="23">
        <v>-1.8303773743999999E-3</v>
      </c>
      <c r="D1135" s="18">
        <f t="shared" si="46"/>
        <v>1.2889198059440587E-4</v>
      </c>
      <c r="E1135" s="1">
        <f t="shared" si="47"/>
        <v>42.652626726891064</v>
      </c>
      <c r="Q1135" s="21">
        <v>36.4968</v>
      </c>
      <c r="R1135" s="21">
        <v>1.2217656390799999E-3</v>
      </c>
      <c r="S1135" s="21">
        <v>1.0621073190999999</v>
      </c>
      <c r="AA1135" s="21">
        <v>36.4968</v>
      </c>
      <c r="AB1135" s="24">
        <v>-2.1998337878599999E-5</v>
      </c>
      <c r="AC1135" s="21">
        <v>-1.2021159777799999</v>
      </c>
      <c r="AK1135" s="21">
        <v>36.4968</v>
      </c>
      <c r="AL1135" s="21">
        <v>-3.4429024986900002E-3</v>
      </c>
      <c r="AM1135" s="21">
        <v>-1.1028076475499999</v>
      </c>
      <c r="AU1135" s="21">
        <v>36.4968</v>
      </c>
      <c r="AV1135" s="21">
        <v>-1.1674902498700001E-2</v>
      </c>
      <c r="AW1135" s="21">
        <v>-0.53137907611699997</v>
      </c>
      <c r="BE1135" s="21">
        <v>36.4968</v>
      </c>
      <c r="BF1135" s="21">
        <v>6.1610975013100004E-3</v>
      </c>
      <c r="BG1135" s="21">
        <v>0.52844998371200003</v>
      </c>
      <c r="BO1135" s="21">
        <v>36.4968</v>
      </c>
      <c r="BP1135" s="21">
        <v>5.8866975013100002E-3</v>
      </c>
      <c r="BQ1135" s="21">
        <v>-0.28229482703300002</v>
      </c>
      <c r="BY1135" s="21">
        <v>36.4968</v>
      </c>
      <c r="BZ1135" s="21">
        <v>3.9658975013099999E-3</v>
      </c>
      <c r="CA1135" s="21">
        <v>-0.72185526659300003</v>
      </c>
      <c r="CI1135" s="21">
        <v>36.4968</v>
      </c>
      <c r="CJ1135" s="21">
        <v>1.49629750131E-3</v>
      </c>
      <c r="CK1135" s="21">
        <v>-0.83907138381000002</v>
      </c>
      <c r="CS1135" s="21">
        <v>36.4968</v>
      </c>
      <c r="CT1135" s="21">
        <v>-1.5010249868799999E-4</v>
      </c>
      <c r="CU1135" s="21">
        <v>1.0656905209500001</v>
      </c>
    </row>
    <row r="1136" spans="2:99" ht="15" thickBot="1" x14ac:dyDescent="0.35">
      <c r="B1136" s="23">
        <v>36.4968</v>
      </c>
      <c r="C1136" s="23">
        <v>-1.8303773743999999E-3</v>
      </c>
      <c r="D1136" s="18">
        <f t="shared" si="46"/>
        <v>-4.7085182399450034E-4</v>
      </c>
      <c r="E1136" s="1">
        <f t="shared" si="47"/>
        <v>20.536774691170855</v>
      </c>
      <c r="Q1136" s="21">
        <v>36.530099999999997</v>
      </c>
      <c r="R1136" s="21">
        <v>6.7296563907800002E-4</v>
      </c>
      <c r="S1136" s="21">
        <v>1.0181512751399999</v>
      </c>
      <c r="AA1136" s="21">
        <v>36.530099999999997</v>
      </c>
      <c r="AB1136" s="24">
        <v>-2.1998337878599999E-5</v>
      </c>
      <c r="AC1136" s="21">
        <v>-1.1386239142900001</v>
      </c>
      <c r="AK1136" s="21">
        <v>36.530099999999997</v>
      </c>
      <c r="AL1136" s="21">
        <v>-4.54050249869E-3</v>
      </c>
      <c r="AM1136" s="21">
        <v>-1.1125756573100001</v>
      </c>
      <c r="AU1136" s="21">
        <v>36.530099999999997</v>
      </c>
      <c r="AV1136" s="21">
        <v>-1.24981024987E-2</v>
      </c>
      <c r="AW1136" s="21">
        <v>-0.22368676842499999</v>
      </c>
      <c r="BE1136" s="21">
        <v>36.530099999999997</v>
      </c>
      <c r="BF1136" s="21">
        <v>8.6306975013100001E-3</v>
      </c>
      <c r="BG1136" s="21">
        <v>0.19145364671599999</v>
      </c>
      <c r="BO1136" s="21">
        <v>36.530099999999997</v>
      </c>
      <c r="BP1136" s="21">
        <v>6.98429750131E-3</v>
      </c>
      <c r="BQ1136" s="21">
        <v>-0.59975514449300005</v>
      </c>
      <c r="BY1136" s="21">
        <v>36.530099999999997</v>
      </c>
      <c r="BZ1136" s="21">
        <v>4.5146975013100003E-3</v>
      </c>
      <c r="CA1136" s="21">
        <v>-0.95628750102600002</v>
      </c>
      <c r="CI1136" s="21">
        <v>36.530099999999997</v>
      </c>
      <c r="CJ1136" s="21">
        <v>1.22189750131E-3</v>
      </c>
      <c r="CK1136" s="21">
        <v>-0.56068310542099997</v>
      </c>
      <c r="CS1136" s="21">
        <v>36.530099999999997</v>
      </c>
      <c r="CT1136" s="21">
        <v>3.9869750131199999E-4</v>
      </c>
      <c r="CU1136" s="21">
        <v>0.81660627186800006</v>
      </c>
    </row>
    <row r="1137" spans="2:99" ht="15" thickBot="1" x14ac:dyDescent="0.35">
      <c r="B1137" s="23">
        <v>36.530099999999997</v>
      </c>
      <c r="C1137" s="23">
        <v>-2.6535773744E-3</v>
      </c>
      <c r="D1137" s="18">
        <f t="shared" si="46"/>
        <v>-9.9314226590212999E-4</v>
      </c>
      <c r="E1137" s="1">
        <f t="shared" si="47"/>
        <v>30.633830550359267</v>
      </c>
      <c r="Q1137" s="21">
        <v>36.563400000000001</v>
      </c>
      <c r="R1137" s="21">
        <v>9.4736563907799997E-4</v>
      </c>
      <c r="S1137" s="21">
        <v>0.97419523118399998</v>
      </c>
      <c r="AA1137" s="21">
        <v>36.563400000000001</v>
      </c>
      <c r="AB1137" s="21">
        <v>-2.9639833787900002E-4</v>
      </c>
      <c r="AC1137" s="21">
        <v>-0.99210376776599996</v>
      </c>
      <c r="AK1137" s="21">
        <v>36.563400000000001</v>
      </c>
      <c r="AL1137" s="21">
        <v>-5.0893024986900003E-3</v>
      </c>
      <c r="AM1137" s="21">
        <v>-1.10769165243</v>
      </c>
      <c r="AU1137" s="21">
        <v>36.563400000000001</v>
      </c>
      <c r="AV1137" s="21">
        <v>-1.24981024987E-2</v>
      </c>
      <c r="AW1137" s="21">
        <v>0.108425563687</v>
      </c>
      <c r="BE1137" s="21">
        <v>36.563400000000001</v>
      </c>
      <c r="BF1137" s="21">
        <v>1.05514975013E-2</v>
      </c>
      <c r="BG1137" s="21">
        <v>-0.15531070004899999</v>
      </c>
      <c r="BO1137" s="21">
        <v>36.563400000000001</v>
      </c>
      <c r="BP1137" s="21">
        <v>8.0818975013099998E-3</v>
      </c>
      <c r="BQ1137" s="21">
        <v>-0.86837541311400002</v>
      </c>
      <c r="BY1137" s="21">
        <v>36.563400000000001</v>
      </c>
      <c r="BZ1137" s="21">
        <v>4.7890975013100004E-3</v>
      </c>
      <c r="CA1137" s="21">
        <v>-1.0832716280100001</v>
      </c>
      <c r="CI1137" s="21">
        <v>36.563400000000001</v>
      </c>
      <c r="CJ1137" s="21">
        <v>6.7309750131300001E-4</v>
      </c>
      <c r="CK1137" s="21">
        <v>-0.22368676842499999</v>
      </c>
      <c r="CS1137" s="21">
        <v>36.563400000000001</v>
      </c>
      <c r="CT1137" s="21">
        <v>3.9869750131199999E-4</v>
      </c>
      <c r="CU1137" s="21">
        <v>0.47960993487199999</v>
      </c>
    </row>
    <row r="1138" spans="2:99" ht="15" thickBot="1" x14ac:dyDescent="0.35">
      <c r="B1138" s="23">
        <v>36.563400000000001</v>
      </c>
      <c r="C1138" s="23">
        <v>-2.3791773743999998E-3</v>
      </c>
      <c r="D1138" s="18">
        <f t="shared" si="46"/>
        <v>-1.3992642224500002E-3</v>
      </c>
      <c r="E1138" s="1">
        <f t="shared" si="47"/>
        <v>10.669219837384258</v>
      </c>
      <c r="Q1138" s="21">
        <v>36.596699999999998</v>
      </c>
      <c r="R1138" s="21">
        <v>9.4736563907799997E-4</v>
      </c>
      <c r="S1138" s="21">
        <v>0.91558717257599997</v>
      </c>
      <c r="AA1138" s="21">
        <v>36.596699999999998</v>
      </c>
      <c r="AB1138" s="21">
        <v>2.5240166212099998E-4</v>
      </c>
      <c r="AC1138" s="21">
        <v>-0.79674357240500004</v>
      </c>
      <c r="AK1138" s="21">
        <v>36.596699999999998</v>
      </c>
      <c r="AL1138" s="21">
        <v>-5.3637024986899996E-3</v>
      </c>
      <c r="AM1138" s="21">
        <v>-1.01489555963</v>
      </c>
      <c r="AU1138" s="21">
        <v>36.596699999999998</v>
      </c>
      <c r="AV1138" s="21">
        <v>-1.0851702498699999E-2</v>
      </c>
      <c r="AW1138" s="21">
        <v>0.430769886032</v>
      </c>
      <c r="BE1138" s="21">
        <v>36.596699999999998</v>
      </c>
      <c r="BF1138" s="21">
        <v>1.16490975013E-2</v>
      </c>
      <c r="BG1138" s="21">
        <v>-0.48742303216100002</v>
      </c>
      <c r="BO1138" s="21">
        <v>36.596699999999998</v>
      </c>
      <c r="BP1138" s="21">
        <v>8.3562975013100008E-3</v>
      </c>
      <c r="BQ1138" s="21">
        <v>-1.04419958894</v>
      </c>
      <c r="BY1138" s="21">
        <v>36.596699999999998</v>
      </c>
      <c r="BZ1138" s="21">
        <v>4.7890975013100004E-3</v>
      </c>
      <c r="CA1138" s="21">
        <v>-1.0832716280100001</v>
      </c>
      <c r="CI1138" s="21">
        <v>36.596699999999998</v>
      </c>
      <c r="CJ1138" s="21">
        <v>3.9869750131199999E-4</v>
      </c>
      <c r="CK1138" s="21">
        <v>0.13284558810700001</v>
      </c>
      <c r="CS1138" s="21">
        <v>36.596699999999998</v>
      </c>
      <c r="CT1138" s="21">
        <v>6.7309750131300001E-4</v>
      </c>
      <c r="CU1138" s="21">
        <v>7.4237529499400004E-2</v>
      </c>
    </row>
    <row r="1139" spans="2:99" ht="15" thickBot="1" x14ac:dyDescent="0.35">
      <c r="B1139" s="23">
        <v>36.596699999999998</v>
      </c>
      <c r="C1139" s="23">
        <v>-2.3791773743999998E-3</v>
      </c>
      <c r="D1139" s="18">
        <f t="shared" si="46"/>
        <v>-1.6593984842964552E-3</v>
      </c>
      <c r="E1139" s="1">
        <f t="shared" si="47"/>
        <v>5.7564627848743415</v>
      </c>
      <c r="Q1139" s="21">
        <v>36.630000000000003</v>
      </c>
      <c r="R1139" s="21">
        <v>6.7296563907800002E-4</v>
      </c>
      <c r="S1139" s="21">
        <v>0.84232709931600003</v>
      </c>
      <c r="AA1139" s="21">
        <v>36.630000000000003</v>
      </c>
      <c r="AB1139" s="21">
        <v>2.5240166212099998E-4</v>
      </c>
      <c r="AC1139" s="21">
        <v>-0.55254332820499996</v>
      </c>
      <c r="AK1139" s="21">
        <v>36.630000000000003</v>
      </c>
      <c r="AL1139" s="21">
        <v>-5.0893024986900003E-3</v>
      </c>
      <c r="AM1139" s="21">
        <v>-0.82441936915799996</v>
      </c>
      <c r="AU1139" s="21">
        <v>36.630000000000003</v>
      </c>
      <c r="AV1139" s="21">
        <v>-8.6565024986900007E-3</v>
      </c>
      <c r="AW1139" s="21">
        <v>0.72381017907199996</v>
      </c>
      <c r="BE1139" s="21">
        <v>36.630000000000003</v>
      </c>
      <c r="BF1139" s="21">
        <v>1.19234975013E-2</v>
      </c>
      <c r="BG1139" s="21">
        <v>-0.77069531543299996</v>
      </c>
      <c r="BO1139" s="21">
        <v>36.630000000000003</v>
      </c>
      <c r="BP1139" s="21">
        <v>7.5330975013100003E-3</v>
      </c>
      <c r="BQ1139" s="21">
        <v>-1.0881556328899999</v>
      </c>
      <c r="BY1139" s="21">
        <v>36.630000000000003</v>
      </c>
      <c r="BZ1139" s="21">
        <v>3.9658975013099999E-3</v>
      </c>
      <c r="CA1139" s="21">
        <v>-1.07838762313</v>
      </c>
      <c r="CI1139" s="21">
        <v>36.630000000000003</v>
      </c>
      <c r="CJ1139" s="21">
        <v>-1.5010249868799999E-4</v>
      </c>
      <c r="CK1139" s="21">
        <v>0.48449393975600002</v>
      </c>
      <c r="CS1139" s="21">
        <v>36.630000000000003</v>
      </c>
      <c r="CT1139" s="21">
        <v>9.4749750131299995E-4</v>
      </c>
      <c r="CU1139" s="21">
        <v>-0.32625087098900002</v>
      </c>
    </row>
    <row r="1140" spans="2:99" ht="15" thickBot="1" x14ac:dyDescent="0.35">
      <c r="B1140" s="23">
        <v>36.630000000000003</v>
      </c>
      <c r="C1140" s="23">
        <v>-1.8303773743999999E-3</v>
      </c>
      <c r="D1140" s="18">
        <f t="shared" si="46"/>
        <v>-1.7548093439340774E-3</v>
      </c>
      <c r="E1140" s="1">
        <f t="shared" si="47"/>
        <v>6.3450302538873363E-2</v>
      </c>
      <c r="Q1140" s="21">
        <v>36.6633</v>
      </c>
      <c r="R1140" s="21">
        <v>6.7296563907800002E-4</v>
      </c>
      <c r="S1140" s="21">
        <v>0.75441501140400002</v>
      </c>
      <c r="AA1140" s="21">
        <v>36.6633</v>
      </c>
      <c r="AB1140" s="21">
        <v>2.5240166212099998E-4</v>
      </c>
      <c r="AC1140" s="21">
        <v>-0.28392305958500003</v>
      </c>
      <c r="AK1140" s="21">
        <v>36.6633</v>
      </c>
      <c r="AL1140" s="21">
        <v>-4.54050249869E-3</v>
      </c>
      <c r="AM1140" s="21">
        <v>-0.56556711030499995</v>
      </c>
      <c r="AU1140" s="21">
        <v>36.6633</v>
      </c>
      <c r="AV1140" s="21">
        <v>-5.9125024986899999E-3</v>
      </c>
      <c r="AW1140" s="21">
        <v>0.95824241350399997</v>
      </c>
      <c r="BE1140" s="21">
        <v>36.6633</v>
      </c>
      <c r="BF1140" s="21">
        <v>1.1374697501299999E-2</v>
      </c>
      <c r="BG1140" s="21">
        <v>-0.98559153033000002</v>
      </c>
      <c r="BO1140" s="21">
        <v>36.6633</v>
      </c>
      <c r="BP1140" s="21">
        <v>6.98429750131E-3</v>
      </c>
      <c r="BQ1140" s="21">
        <v>-1.0832716280100001</v>
      </c>
      <c r="BY1140" s="21">
        <v>36.6633</v>
      </c>
      <c r="BZ1140" s="21">
        <v>3.6914975013100002E-3</v>
      </c>
      <c r="CA1140" s="21">
        <v>-1.0344315791700001</v>
      </c>
      <c r="CI1140" s="21">
        <v>36.6633</v>
      </c>
      <c r="CJ1140" s="21">
        <v>-1.5010249868799999E-4</v>
      </c>
      <c r="CK1140" s="21">
        <v>0.78730224256400005</v>
      </c>
      <c r="CS1140" s="21">
        <v>36.6633</v>
      </c>
      <c r="CT1140" s="21">
        <v>9.4749750131299995E-4</v>
      </c>
      <c r="CU1140" s="21">
        <v>-0.69255123728900003</v>
      </c>
    </row>
    <row r="1141" spans="2:99" ht="15" thickBot="1" x14ac:dyDescent="0.35">
      <c r="B1141" s="23">
        <v>36.6633</v>
      </c>
      <c r="C1141" s="23">
        <v>-1.2815773744E-3</v>
      </c>
      <c r="D1141" s="18">
        <f t="shared" si="46"/>
        <v>-1.6791911044699184E-3</v>
      </c>
      <c r="E1141" s="1">
        <f t="shared" si="47"/>
        <v>1.756629759334599</v>
      </c>
      <c r="Q1141" s="21">
        <v>36.696599999999997</v>
      </c>
      <c r="R1141" s="21">
        <v>6.7296563907800002E-4</v>
      </c>
      <c r="S1141" s="21">
        <v>0.66161891860800004</v>
      </c>
      <c r="AA1141" s="21">
        <v>36.696599999999997</v>
      </c>
      <c r="AB1141" s="21">
        <v>8.0120166212100004E-4</v>
      </c>
      <c r="AC1141" s="21">
        <v>-5.5347811965799996E-3</v>
      </c>
      <c r="AK1141" s="21">
        <v>36.696599999999997</v>
      </c>
      <c r="AL1141" s="21">
        <v>-3.4429024986900002E-3</v>
      </c>
      <c r="AM1141" s="21">
        <v>-0.26275880749699998</v>
      </c>
      <c r="AU1141" s="21">
        <v>36.696599999999997</v>
      </c>
      <c r="AV1141" s="21">
        <v>-2.6197024986900001E-3</v>
      </c>
      <c r="AW1141" s="21">
        <v>1.10964656491</v>
      </c>
      <c r="BE1141" s="21">
        <v>36.696599999999997</v>
      </c>
      <c r="BF1141" s="21">
        <v>1.02770975013E-2</v>
      </c>
      <c r="BG1141" s="21">
        <v>-1.10769165243</v>
      </c>
      <c r="BO1141" s="21">
        <v>36.696599999999997</v>
      </c>
      <c r="BP1141" s="21">
        <v>5.6122975013100001E-3</v>
      </c>
      <c r="BQ1141" s="21">
        <v>-1.07350361824</v>
      </c>
      <c r="BY1141" s="21">
        <v>36.696599999999997</v>
      </c>
      <c r="BZ1141" s="21">
        <v>2.59389750131E-3</v>
      </c>
      <c r="CA1141" s="21">
        <v>-0.86837541311400002</v>
      </c>
      <c r="CI1141" s="21">
        <v>36.696599999999997</v>
      </c>
      <c r="CJ1141" s="21">
        <v>-6.9890249868699995E-4</v>
      </c>
      <c r="CK1141" s="21">
        <v>1.0119664672299999</v>
      </c>
      <c r="CS1141" s="21">
        <v>36.696599999999997</v>
      </c>
      <c r="CT1141" s="21">
        <v>1.22189750131E-3</v>
      </c>
      <c r="CU1141" s="21">
        <v>-0.96605551079399998</v>
      </c>
    </row>
    <row r="1142" spans="2:99" ht="15" thickBot="1" x14ac:dyDescent="0.35">
      <c r="B1142" s="23">
        <v>36.696599999999997</v>
      </c>
      <c r="C1142" s="23">
        <v>-7.32777374401E-4</v>
      </c>
      <c r="D1142" s="18">
        <f t="shared" si="46"/>
        <v>-1.4390769637179258E-3</v>
      </c>
      <c r="E1142" s="1">
        <f t="shared" si="47"/>
        <v>5.5428789985473141</v>
      </c>
      <c r="Q1142" s="21">
        <v>36.729900000000001</v>
      </c>
      <c r="R1142" s="21">
        <v>9.4736563907799997E-4</v>
      </c>
      <c r="S1142" s="21">
        <v>0.54928680627600002</v>
      </c>
      <c r="AA1142" s="21">
        <v>36.729900000000001</v>
      </c>
      <c r="AB1142" s="21">
        <v>8.0120166212100004E-4</v>
      </c>
      <c r="AC1142" s="21">
        <v>0.26796949230799999</v>
      </c>
      <c r="AK1142" s="21">
        <v>36.729900000000001</v>
      </c>
      <c r="AL1142" s="21">
        <v>-2.3453024986899999E-3</v>
      </c>
      <c r="AM1142" s="21">
        <v>6.9353524615399995E-2</v>
      </c>
      <c r="AU1142" s="21">
        <v>36.729900000000001</v>
      </c>
      <c r="AV1142" s="21">
        <v>9.4749750131299995E-4</v>
      </c>
      <c r="AW1142" s="21">
        <v>1.1926746479400001</v>
      </c>
      <c r="BE1142" s="21">
        <v>36.729900000000001</v>
      </c>
      <c r="BF1142" s="21">
        <v>8.3562975013100008E-3</v>
      </c>
      <c r="BG1142" s="21">
        <v>-1.12234366708</v>
      </c>
      <c r="BO1142" s="21">
        <v>36.729900000000001</v>
      </c>
      <c r="BP1142" s="21">
        <v>3.9658975013099999E-3</v>
      </c>
      <c r="BQ1142" s="21">
        <v>-0.97093951567799996</v>
      </c>
      <c r="BY1142" s="21">
        <v>36.729900000000001</v>
      </c>
      <c r="BZ1142" s="21">
        <v>1.7706975013099999E-3</v>
      </c>
      <c r="CA1142" s="21">
        <v>-0.61440715914499999</v>
      </c>
      <c r="CI1142" s="21">
        <v>36.729900000000001</v>
      </c>
      <c r="CJ1142" s="21">
        <v>-6.9890249868699995E-4</v>
      </c>
      <c r="CK1142" s="21">
        <v>1.15360260886</v>
      </c>
      <c r="CS1142" s="21">
        <v>36.729900000000001</v>
      </c>
      <c r="CT1142" s="21">
        <v>9.4749750131299995E-4</v>
      </c>
      <c r="CU1142" s="21">
        <v>-1.10769165243</v>
      </c>
    </row>
    <row r="1143" spans="2:99" ht="15" thickBot="1" x14ac:dyDescent="0.35">
      <c r="B1143" s="23">
        <v>36.729900000000001</v>
      </c>
      <c r="C1143" s="23">
        <v>3.6482262559900001E-4</v>
      </c>
      <c r="D1143" s="18">
        <f t="shared" si="46"/>
        <v>-1.0532844302598133E-3</v>
      </c>
      <c r="E1143" s="1">
        <f t="shared" si="47"/>
        <v>22.344751354183906</v>
      </c>
      <c r="Q1143" s="21">
        <v>36.763199999999998</v>
      </c>
      <c r="R1143" s="24">
        <v>3.9856563907800002E-4</v>
      </c>
      <c r="S1143" s="21">
        <v>0.43207068906000001</v>
      </c>
      <c r="AA1143" s="21">
        <v>36.763199999999998</v>
      </c>
      <c r="AB1143" s="24">
        <v>1.0756016621199999E-3</v>
      </c>
      <c r="AC1143" s="21">
        <v>0.52193774627599998</v>
      </c>
      <c r="AK1143" s="21">
        <v>36.763199999999998</v>
      </c>
      <c r="AL1143" s="24">
        <v>-4.2450249868800002E-4</v>
      </c>
      <c r="AM1143" s="21">
        <v>0.39169784695999998</v>
      </c>
      <c r="AU1143" s="21">
        <v>36.763199999999998</v>
      </c>
      <c r="AV1143" s="24">
        <v>4.5146975013100003E-3</v>
      </c>
      <c r="AW1143" s="21">
        <v>1.1926746479400001</v>
      </c>
      <c r="BE1143" s="21">
        <v>36.763199999999998</v>
      </c>
      <c r="BF1143" s="24">
        <v>5.6122975013100001E-3</v>
      </c>
      <c r="BG1143" s="21">
        <v>-1.1125756573100001</v>
      </c>
      <c r="BO1143" s="21">
        <v>36.763199999999998</v>
      </c>
      <c r="BP1143" s="24">
        <v>2.0450975013100001E-3</v>
      </c>
      <c r="BQ1143" s="21">
        <v>-0.75604330078100002</v>
      </c>
      <c r="BY1143" s="21">
        <v>36.763199999999998</v>
      </c>
      <c r="BZ1143" s="24">
        <v>3.9869750131199999E-4</v>
      </c>
      <c r="CA1143" s="21">
        <v>-0.29694684168500002</v>
      </c>
      <c r="CI1143" s="21">
        <v>36.763199999999998</v>
      </c>
      <c r="CJ1143" s="21">
        <v>-6.9890249868699995E-4</v>
      </c>
      <c r="CK1143" s="21">
        <v>1.19755865282</v>
      </c>
      <c r="CS1143" s="21">
        <v>36.763199999999998</v>
      </c>
      <c r="CT1143" s="21">
        <v>9.4749750131299995E-4</v>
      </c>
      <c r="CU1143" s="21">
        <v>-1.1272276719700001</v>
      </c>
    </row>
    <row r="1144" spans="2:99" ht="15" thickBot="1" x14ac:dyDescent="0.35">
      <c r="B1144" s="23">
        <v>36.763199999999998</v>
      </c>
      <c r="C1144" s="23">
        <v>1.1880226255999999E-3</v>
      </c>
      <c r="D1144" s="18">
        <f t="shared" si="46"/>
        <v>-5.5144370493067296E-4</v>
      </c>
      <c r="E1144" s="1">
        <f t="shared" si="47"/>
        <v>33.619367944998281</v>
      </c>
      <c r="Q1144" s="21">
        <v>36.796500000000002</v>
      </c>
      <c r="R1144" s="21">
        <v>6.7296563907800002E-4</v>
      </c>
      <c r="S1144" s="21">
        <v>0.30997056696000003</v>
      </c>
      <c r="AA1144" s="21">
        <v>36.796500000000002</v>
      </c>
      <c r="AB1144" s="21">
        <v>1.0756016621199999E-3</v>
      </c>
      <c r="AC1144" s="21">
        <v>0.73683396117199995</v>
      </c>
      <c r="AK1144" s="21">
        <v>36.796500000000002</v>
      </c>
      <c r="AL1144" s="21">
        <v>9.4749750131299995E-4</v>
      </c>
      <c r="AM1144" s="21">
        <v>0.68473814</v>
      </c>
      <c r="AU1144" s="21">
        <v>36.796500000000002</v>
      </c>
      <c r="AV1144" s="21">
        <v>7.8074975013099996E-3</v>
      </c>
      <c r="AW1144" s="21">
        <v>1.1145305697900001</v>
      </c>
      <c r="BE1144" s="21">
        <v>36.796500000000002</v>
      </c>
      <c r="BF1144" s="21">
        <v>2.59389750131E-3</v>
      </c>
      <c r="BG1144" s="21">
        <v>-1.0393155840499999</v>
      </c>
      <c r="BO1144" s="21">
        <v>36.796500000000002</v>
      </c>
      <c r="BP1144" s="21">
        <v>-1.5010249868799999E-4</v>
      </c>
      <c r="BQ1144" s="21">
        <v>-0.47765502239300001</v>
      </c>
      <c r="BY1144" s="21">
        <v>36.796500000000002</v>
      </c>
      <c r="BZ1144" s="21">
        <v>-6.9890249868699995E-4</v>
      </c>
      <c r="CA1144" s="21">
        <v>4.00494953114E-2</v>
      </c>
      <c r="CI1144" s="21">
        <v>36.796500000000002</v>
      </c>
      <c r="CJ1144" s="21">
        <v>-6.9890249868699995E-4</v>
      </c>
      <c r="CK1144" s="21">
        <v>1.1633706186299999</v>
      </c>
      <c r="CS1144" s="21">
        <v>36.796500000000002</v>
      </c>
      <c r="CT1144" s="21">
        <v>1.49629750131E-3</v>
      </c>
      <c r="CU1144" s="21">
        <v>-1.0979236426600001</v>
      </c>
    </row>
    <row r="1145" spans="2:99" ht="15" thickBot="1" x14ac:dyDescent="0.35">
      <c r="B1145" s="23">
        <v>36.796500000000002</v>
      </c>
      <c r="C1145" s="23">
        <v>1.7368226256E-3</v>
      </c>
      <c r="D1145" s="18">
        <f t="shared" si="46"/>
        <v>2.8276107010058731E-5</v>
      </c>
      <c r="E1145" s="1">
        <f t="shared" si="47"/>
        <v>32.434791179842328</v>
      </c>
      <c r="Q1145" s="21">
        <v>36.829799999999999</v>
      </c>
      <c r="R1145" s="21">
        <v>6.7296563907800002E-4</v>
      </c>
      <c r="S1145" s="21">
        <v>0.17810243509199999</v>
      </c>
      <c r="AA1145" s="21">
        <v>36.829799999999999</v>
      </c>
      <c r="AB1145" s="21">
        <v>1.3500016621200001E-3</v>
      </c>
      <c r="AC1145" s="21">
        <v>0.89800612234400001</v>
      </c>
      <c r="AK1145" s="21">
        <v>36.829799999999999</v>
      </c>
      <c r="AL1145" s="21">
        <v>2.8682975013100001E-3</v>
      </c>
      <c r="AM1145" s="21">
        <v>0.92405437931599999</v>
      </c>
      <c r="AU1145" s="21">
        <v>36.829799999999999</v>
      </c>
      <c r="AV1145" s="21">
        <v>1.05514975013E-2</v>
      </c>
      <c r="AW1145" s="21">
        <v>0.96312641838799995</v>
      </c>
      <c r="BE1145" s="21">
        <v>36.829799999999999</v>
      </c>
      <c r="BF1145" s="21">
        <v>-1.5010249868799999E-4</v>
      </c>
      <c r="BG1145" s="21">
        <v>-0.86349140823000003</v>
      </c>
      <c r="BO1145" s="21">
        <v>36.829799999999999</v>
      </c>
      <c r="BP1145" s="21">
        <v>-2.0709024986899998E-3</v>
      </c>
      <c r="BQ1145" s="21">
        <v>-0.15531070004899999</v>
      </c>
      <c r="BY1145" s="21">
        <v>36.829799999999999</v>
      </c>
      <c r="BZ1145" s="21">
        <v>-1.2477024986899999E-3</v>
      </c>
      <c r="CA1145" s="21">
        <v>0.37704583230799998</v>
      </c>
      <c r="CI1145" s="21">
        <v>36.829799999999999</v>
      </c>
      <c r="CJ1145" s="21">
        <v>-6.9890249868699995E-4</v>
      </c>
      <c r="CK1145" s="21">
        <v>1.0266184818799999</v>
      </c>
      <c r="CS1145" s="21">
        <v>36.829799999999999</v>
      </c>
      <c r="CT1145" s="21">
        <v>1.22189750131E-3</v>
      </c>
      <c r="CU1145" s="21">
        <v>-0.92698347172200002</v>
      </c>
    </row>
    <row r="1146" spans="2:99" ht="15" thickBot="1" x14ac:dyDescent="0.35">
      <c r="B1146" s="23">
        <v>36.829799999999999</v>
      </c>
      <c r="C1146" s="23">
        <v>2.5600226256000001E-3</v>
      </c>
      <c r="D1146" s="18">
        <f t="shared" si="46"/>
        <v>6.4206860558719756E-4</v>
      </c>
      <c r="E1146" s="1">
        <f t="shared" si="47"/>
        <v>40.872751365369666</v>
      </c>
      <c r="Q1146" s="21">
        <v>36.863100000000003</v>
      </c>
      <c r="R1146" s="21">
        <v>6.7296563907800002E-4</v>
      </c>
      <c r="S1146" s="21">
        <v>4.6234303223399997E-2</v>
      </c>
      <c r="AA1146" s="21">
        <v>36.863100000000003</v>
      </c>
      <c r="AB1146" s="21">
        <v>1.0756016621199999E-3</v>
      </c>
      <c r="AC1146" s="21">
        <v>1.0103382346800001</v>
      </c>
      <c r="AK1146" s="21">
        <v>36.863100000000003</v>
      </c>
      <c r="AL1146" s="21">
        <v>3.6914975013100002E-3</v>
      </c>
      <c r="AM1146" s="21">
        <v>1.0803425356</v>
      </c>
      <c r="AU1146" s="21">
        <v>36.863100000000003</v>
      </c>
      <c r="AV1146" s="21">
        <v>1.24722975013E-2</v>
      </c>
      <c r="AW1146" s="21">
        <v>0.72869418395600005</v>
      </c>
      <c r="BE1146" s="21">
        <v>36.863100000000003</v>
      </c>
      <c r="BF1146" s="21">
        <v>-3.7173024986899999E-3</v>
      </c>
      <c r="BG1146" s="21">
        <v>-0.60952315426100001</v>
      </c>
      <c r="BO1146" s="21">
        <v>36.863100000000003</v>
      </c>
      <c r="BP1146" s="21">
        <v>-3.9917024986899996E-3</v>
      </c>
      <c r="BQ1146" s="21">
        <v>0.18168563694699999</v>
      </c>
      <c r="BY1146" s="21">
        <v>36.863100000000003</v>
      </c>
      <c r="BZ1146" s="21">
        <v>-2.3453024986899999E-3</v>
      </c>
      <c r="CA1146" s="21">
        <v>0.68473814</v>
      </c>
      <c r="CI1146" s="21">
        <v>36.863100000000003</v>
      </c>
      <c r="CJ1146" s="21">
        <v>-1.5010249868799999E-4</v>
      </c>
      <c r="CK1146" s="21">
        <v>0.79707025233200002</v>
      </c>
      <c r="CS1146" s="21">
        <v>36.863100000000003</v>
      </c>
      <c r="CT1146" s="21">
        <v>1.22189750131E-3</v>
      </c>
      <c r="CU1146" s="21">
        <v>-0.64371118844899999</v>
      </c>
    </row>
    <row r="1147" spans="2:99" ht="15" thickBot="1" x14ac:dyDescent="0.35">
      <c r="B1147" s="23">
        <v>36.863100000000003</v>
      </c>
      <c r="C1147" s="23">
        <v>3.1088226256E-3</v>
      </c>
      <c r="D1147" s="18">
        <f t="shared" si="46"/>
        <v>1.2437990562419146E-3</v>
      </c>
      <c r="E1147" s="1">
        <f t="shared" si="47"/>
        <v>38.647921269568599</v>
      </c>
      <c r="Q1147" s="21">
        <v>36.8964</v>
      </c>
      <c r="R1147" s="21">
        <v>6.7296563907800002E-4</v>
      </c>
      <c r="S1147" s="21">
        <v>-8.5633828644699997E-2</v>
      </c>
      <c r="AA1147" s="21">
        <v>36.8964</v>
      </c>
      <c r="AB1147" s="21">
        <v>1.62440166212E-3</v>
      </c>
      <c r="AC1147" s="21">
        <v>1.0738302981700001</v>
      </c>
      <c r="AK1147" s="21">
        <v>36.8964</v>
      </c>
      <c r="AL1147" s="21">
        <v>5.0634975013099997E-3</v>
      </c>
      <c r="AM1147" s="21">
        <v>1.1780226332799999</v>
      </c>
      <c r="AU1147" s="21">
        <v>36.8964</v>
      </c>
      <c r="AV1147" s="21">
        <v>1.38442975013E-2</v>
      </c>
      <c r="AW1147" s="21">
        <v>0.42588588114800002</v>
      </c>
      <c r="BE1147" s="21">
        <v>36.8964</v>
      </c>
      <c r="BF1147" s="21">
        <v>-5.9125024986899999E-3</v>
      </c>
      <c r="BG1147" s="21">
        <v>-0.30671485145299998</v>
      </c>
      <c r="BO1147" s="21">
        <v>36.8964</v>
      </c>
      <c r="BP1147" s="21">
        <v>-5.3637024986899996E-3</v>
      </c>
      <c r="BQ1147" s="21">
        <v>0.51379796905999997</v>
      </c>
      <c r="BY1147" s="21">
        <v>36.8964</v>
      </c>
      <c r="BZ1147" s="21">
        <v>-3.16850249869E-3</v>
      </c>
      <c r="CA1147" s="21">
        <v>0.92893838419999997</v>
      </c>
      <c r="CI1147" s="21">
        <v>36.8964</v>
      </c>
      <c r="CJ1147" s="21">
        <v>3.9869750131199999E-4</v>
      </c>
      <c r="CK1147" s="21">
        <v>0.48937794464000001</v>
      </c>
      <c r="CS1147" s="21">
        <v>36.8964</v>
      </c>
      <c r="CT1147" s="21">
        <v>6.7309750131300001E-4</v>
      </c>
      <c r="CU1147" s="21">
        <v>-0.27741082214899998</v>
      </c>
    </row>
    <row r="1148" spans="2:99" ht="15" thickBot="1" x14ac:dyDescent="0.35">
      <c r="B1148" s="23">
        <v>36.8964</v>
      </c>
      <c r="C1148" s="23">
        <v>3.1088226256E-3</v>
      </c>
      <c r="D1148" s="18">
        <f t="shared" si="46"/>
        <v>1.7884708488140064E-3</v>
      </c>
      <c r="E1148" s="1">
        <f t="shared" si="47"/>
        <v>19.37032016068812</v>
      </c>
      <c r="Q1148" s="21">
        <v>36.929699999999997</v>
      </c>
      <c r="R1148" s="21">
        <v>6.7296563907800002E-4</v>
      </c>
      <c r="S1148" s="21">
        <v>-0.22238596539700001</v>
      </c>
      <c r="AA1148" s="21">
        <v>36.929699999999997</v>
      </c>
      <c r="AB1148" s="21">
        <v>1.62440166212E-3</v>
      </c>
      <c r="AC1148" s="21">
        <v>1.0933663176999999</v>
      </c>
      <c r="AK1148" s="21">
        <v>36.929699999999997</v>
      </c>
      <c r="AL1148" s="21">
        <v>6.1610975013100004E-3</v>
      </c>
      <c r="AM1148" s="21">
        <v>1.2024426577</v>
      </c>
      <c r="AU1148" s="21">
        <v>36.929699999999997</v>
      </c>
      <c r="AV1148" s="21">
        <v>1.38442975013E-2</v>
      </c>
      <c r="AW1148" s="21">
        <v>9.37735490354E-2</v>
      </c>
      <c r="BE1148" s="21">
        <v>36.929699999999997</v>
      </c>
      <c r="BF1148" s="21">
        <v>-8.3821024986899997E-3</v>
      </c>
      <c r="BG1148" s="21">
        <v>3.0281485543299999E-2</v>
      </c>
      <c r="BO1148" s="21">
        <v>36.929699999999997</v>
      </c>
      <c r="BP1148" s="21">
        <v>-6.4613024986900002E-3</v>
      </c>
      <c r="BQ1148" s="21">
        <v>0.79707025233200002</v>
      </c>
      <c r="BY1148" s="21">
        <v>36.929699999999997</v>
      </c>
      <c r="BZ1148" s="21">
        <v>-3.7173024986899999E-3</v>
      </c>
      <c r="CA1148" s="21">
        <v>1.09499455026</v>
      </c>
      <c r="CI1148" s="21">
        <v>36.929699999999997</v>
      </c>
      <c r="CJ1148" s="21">
        <v>3.9869750131199999E-4</v>
      </c>
      <c r="CK1148" s="21">
        <v>0.127961583223</v>
      </c>
      <c r="CS1148" s="21">
        <v>36.929699999999997</v>
      </c>
      <c r="CT1148" s="21">
        <v>6.7309750131300001E-4</v>
      </c>
      <c r="CU1148" s="21">
        <v>0.11819357345500001</v>
      </c>
    </row>
    <row r="1149" spans="2:99" ht="15" thickBot="1" x14ac:dyDescent="0.35">
      <c r="B1149" s="23">
        <v>36.929699999999997</v>
      </c>
      <c r="C1149" s="23">
        <v>3.1088226256E-3</v>
      </c>
      <c r="D1149" s="18">
        <f t="shared" si="46"/>
        <v>2.2355890823741831E-3</v>
      </c>
      <c r="E1149" s="1">
        <f t="shared" si="47"/>
        <v>8.472631344607942</v>
      </c>
      <c r="Q1149" s="21">
        <v>36.963000000000001</v>
      </c>
      <c r="R1149" s="21">
        <v>6.7296563907800002E-4</v>
      </c>
      <c r="S1149" s="21">
        <v>-0.35425409726500001</v>
      </c>
      <c r="AA1149" s="21">
        <v>36.963000000000001</v>
      </c>
      <c r="AB1149" s="21">
        <v>1.62440166212E-3</v>
      </c>
      <c r="AC1149" s="21">
        <v>1.0347582591</v>
      </c>
      <c r="AK1149" s="21">
        <v>36.963000000000001</v>
      </c>
      <c r="AL1149" s="21">
        <v>6.1610975013100004E-3</v>
      </c>
      <c r="AM1149" s="21">
        <v>1.1438345991000001</v>
      </c>
      <c r="AU1149" s="21">
        <v>36.963000000000001</v>
      </c>
      <c r="AV1149" s="21">
        <v>1.30210975013E-2</v>
      </c>
      <c r="AW1149" s="21">
        <v>-0.25299079772900002</v>
      </c>
      <c r="BE1149" s="21">
        <v>36.963000000000001</v>
      </c>
      <c r="BF1149" s="21">
        <v>-9.7541024986899996E-3</v>
      </c>
      <c r="BG1149" s="21">
        <v>0.36727782254000002</v>
      </c>
      <c r="BO1149" s="21">
        <v>36.963000000000001</v>
      </c>
      <c r="BP1149" s="21">
        <v>-7.0101024986899997E-3</v>
      </c>
      <c r="BQ1149" s="21">
        <v>1.0070824623400001</v>
      </c>
      <c r="BY1149" s="21">
        <v>36.963000000000001</v>
      </c>
      <c r="BZ1149" s="21">
        <v>-3.4429024986900002E-3</v>
      </c>
      <c r="CA1149" s="21">
        <v>1.18779064305</v>
      </c>
      <c r="CI1149" s="21">
        <v>36.963000000000001</v>
      </c>
      <c r="CJ1149" s="21">
        <v>1.22189750131E-3</v>
      </c>
      <c r="CK1149" s="21">
        <v>-0.24810679284500001</v>
      </c>
      <c r="CS1149" s="21">
        <v>36.963000000000001</v>
      </c>
      <c r="CT1149" s="21">
        <v>6.7309750131300001E-4</v>
      </c>
      <c r="CU1149" s="21">
        <v>0.50891396417599999</v>
      </c>
    </row>
    <row r="1150" spans="2:99" ht="15" thickBot="1" x14ac:dyDescent="0.35">
      <c r="B1150" s="23">
        <v>36.963000000000001</v>
      </c>
      <c r="C1150" s="23">
        <v>3.1088226256E-3</v>
      </c>
      <c r="D1150" s="18">
        <f t="shared" si="46"/>
        <v>2.5521699319622161E-3</v>
      </c>
      <c r="E1150" s="1">
        <f t="shared" si="47"/>
        <v>3.4429135703800058</v>
      </c>
      <c r="Q1150" s="21">
        <v>36.996299999999998</v>
      </c>
      <c r="R1150" s="21">
        <v>6.7296563907800002E-4</v>
      </c>
      <c r="S1150" s="21">
        <v>-0.48123822424899998</v>
      </c>
      <c r="AA1150" s="21">
        <v>36.996299999999998</v>
      </c>
      <c r="AB1150" s="21">
        <v>1.62440166212E-3</v>
      </c>
      <c r="AC1150" s="21">
        <v>0.932194156532</v>
      </c>
      <c r="AK1150" s="21">
        <v>36.996299999999998</v>
      </c>
      <c r="AL1150" s="21">
        <v>6.7098975013099998E-3</v>
      </c>
      <c r="AM1150" s="21">
        <v>1.0070824623400001</v>
      </c>
      <c r="AU1150" s="21">
        <v>36.996299999999998</v>
      </c>
      <c r="AV1150" s="21">
        <v>1.11002975013E-2</v>
      </c>
      <c r="AW1150" s="21">
        <v>-0.57045111518900005</v>
      </c>
      <c r="BE1150" s="21">
        <v>36.996299999999998</v>
      </c>
      <c r="BF1150" s="21">
        <v>-1.05773024987E-2</v>
      </c>
      <c r="BG1150" s="21">
        <v>0.67008612534800005</v>
      </c>
      <c r="BO1150" s="21">
        <v>36.996299999999998</v>
      </c>
      <c r="BP1150" s="21">
        <v>-6.4613024986900002E-3</v>
      </c>
      <c r="BQ1150" s="21">
        <v>1.13895059421</v>
      </c>
      <c r="BY1150" s="21">
        <v>36.996299999999998</v>
      </c>
      <c r="BZ1150" s="21">
        <v>-3.16850249869E-3</v>
      </c>
      <c r="CA1150" s="21">
        <v>1.19755865282</v>
      </c>
      <c r="CI1150" s="21">
        <v>36.996299999999998</v>
      </c>
      <c r="CJ1150" s="21">
        <v>1.49629750131E-3</v>
      </c>
      <c r="CK1150" s="21">
        <v>-0.58998713472499997</v>
      </c>
      <c r="CS1150" s="21">
        <v>36.996299999999998</v>
      </c>
      <c r="CT1150" s="24">
        <v>3.9869750131199999E-4</v>
      </c>
      <c r="CU1150" s="21">
        <v>0.83125828652</v>
      </c>
    </row>
    <row r="1151" spans="2:99" ht="15" thickBot="1" x14ac:dyDescent="0.35">
      <c r="B1151" s="23">
        <v>36.996299999999998</v>
      </c>
      <c r="C1151" s="23">
        <v>2.8344226255999998E-3</v>
      </c>
      <c r="D1151" s="18">
        <f t="shared" si="46"/>
        <v>2.7151722572015748E-3</v>
      </c>
      <c r="E1151" s="1">
        <f t="shared" si="47"/>
        <v>0.15800722625733438</v>
      </c>
      <c r="Q1151" s="21">
        <v>37.029600000000002</v>
      </c>
      <c r="R1151" s="21">
        <v>6.7296563907800002E-4</v>
      </c>
      <c r="S1151" s="21">
        <v>-0.60822235123299995</v>
      </c>
      <c r="AA1151" s="21">
        <v>37.029600000000002</v>
      </c>
      <c r="AB1151" s="21">
        <v>1.3500016621200001E-3</v>
      </c>
      <c r="AC1151" s="21">
        <v>0.77590600024400003</v>
      </c>
      <c r="AK1151" s="21">
        <v>37.029600000000002</v>
      </c>
      <c r="AL1151" s="21">
        <v>6.4354975013099997E-3</v>
      </c>
      <c r="AM1151" s="21">
        <v>0.79218624744800004</v>
      </c>
      <c r="AU1151" s="21">
        <v>37.029600000000002</v>
      </c>
      <c r="AV1151" s="21">
        <v>8.6306975013100001E-3</v>
      </c>
      <c r="AW1151" s="21">
        <v>-0.83418737892600003</v>
      </c>
      <c r="BE1151" s="21">
        <v>37.029600000000002</v>
      </c>
      <c r="BF1151" s="21">
        <v>-1.05773024987E-2</v>
      </c>
      <c r="BG1151" s="21">
        <v>0.91428636954800002</v>
      </c>
      <c r="BO1151" s="21">
        <v>37.029600000000002</v>
      </c>
      <c r="BP1151" s="21">
        <v>-5.9125024986899999E-3</v>
      </c>
      <c r="BQ1151" s="21">
        <v>1.1926746479400001</v>
      </c>
      <c r="BY1151" s="21">
        <v>37.029600000000002</v>
      </c>
      <c r="BZ1151" s="21">
        <v>-2.6197024986900001E-3</v>
      </c>
      <c r="CA1151" s="21">
        <v>1.1145305697900001</v>
      </c>
      <c r="CI1151" s="21">
        <v>37.029600000000002</v>
      </c>
      <c r="CJ1151" s="21">
        <v>1.7706975013099999E-3</v>
      </c>
      <c r="CK1151" s="21">
        <v>-0.86837541311400002</v>
      </c>
      <c r="CS1151" s="21">
        <v>37.029600000000002</v>
      </c>
      <c r="CT1151" s="24">
        <v>1.2429750131199999E-4</v>
      </c>
      <c r="CU1151" s="21">
        <v>1.0656905209500001</v>
      </c>
    </row>
    <row r="1152" spans="2:99" ht="15" thickBot="1" x14ac:dyDescent="0.35">
      <c r="B1152" s="23">
        <v>37.029600000000002</v>
      </c>
      <c r="C1152" s="23">
        <v>2.0112226256000002E-3</v>
      </c>
      <c r="D1152" s="18">
        <f t="shared" si="46"/>
        <v>2.7131723139476442E-3</v>
      </c>
      <c r="E1152" s="1">
        <f t="shared" si="47"/>
        <v>5.4748151663483835</v>
      </c>
      <c r="Q1152" s="21">
        <v>37.062899999999999</v>
      </c>
      <c r="R1152" s="21">
        <v>3.9856563907800002E-4</v>
      </c>
      <c r="S1152" s="21">
        <v>-0.72055446356499997</v>
      </c>
      <c r="AA1152" s="21">
        <v>37.062899999999999</v>
      </c>
      <c r="AB1152" s="21">
        <v>1.0756016621199999E-3</v>
      </c>
      <c r="AC1152" s="21">
        <v>0.56589379023200004</v>
      </c>
      <c r="AK1152" s="21">
        <v>37.062899999999999</v>
      </c>
      <c r="AL1152" s="21">
        <v>5.3378975013099999E-3</v>
      </c>
      <c r="AM1152" s="21">
        <v>0.50891396417599999</v>
      </c>
      <c r="AU1152" s="21">
        <v>37.062899999999999</v>
      </c>
      <c r="AV1152" s="21">
        <v>5.8866975013100002E-3</v>
      </c>
      <c r="AW1152" s="21">
        <v>-1.0246635693999999</v>
      </c>
      <c r="BE1152" s="21">
        <v>37.062899999999999</v>
      </c>
      <c r="BF1152" s="21">
        <v>-9.4797024986900003E-3</v>
      </c>
      <c r="BG1152" s="21">
        <v>1.0852265404899999</v>
      </c>
      <c r="BO1152" s="21">
        <v>37.062899999999999</v>
      </c>
      <c r="BP1152" s="21">
        <v>-4.54050249869E-3</v>
      </c>
      <c r="BQ1152" s="21">
        <v>1.1780226332799999</v>
      </c>
      <c r="BY1152" s="21">
        <v>37.062899999999999</v>
      </c>
      <c r="BZ1152" s="21">
        <v>-1.7965024986900001E-3</v>
      </c>
      <c r="CA1152" s="21">
        <v>0.95824241350399997</v>
      </c>
      <c r="CI1152" s="21">
        <v>37.062899999999999</v>
      </c>
      <c r="CJ1152" s="21">
        <v>2.0450975013100001E-3</v>
      </c>
      <c r="CK1152" s="21">
        <v>-1.0539675987099999</v>
      </c>
      <c r="CS1152" s="21">
        <v>37.062899999999999</v>
      </c>
      <c r="CT1152" s="24">
        <v>1.2429750131199999E-4</v>
      </c>
      <c r="CU1152" s="21">
        <v>1.18779064305</v>
      </c>
    </row>
    <row r="1153" spans="2:99" ht="15" thickBot="1" x14ac:dyDescent="0.35">
      <c r="B1153" s="23">
        <v>37.062899999999999</v>
      </c>
      <c r="C1153" s="23">
        <v>1.7368226256E-3</v>
      </c>
      <c r="D1153" s="18">
        <f t="shared" si="46"/>
        <v>2.5471600192755609E-3</v>
      </c>
      <c r="E1153" s="1">
        <f t="shared" si="47"/>
        <v>7.296074350987789</v>
      </c>
      <c r="Q1153" s="21">
        <v>37.096200000000003</v>
      </c>
      <c r="R1153" s="21">
        <v>3.9856563907800002E-4</v>
      </c>
      <c r="S1153" s="21">
        <v>-0.83288657589699999</v>
      </c>
      <c r="AA1153" s="21">
        <v>37.096200000000003</v>
      </c>
      <c r="AB1153" s="21">
        <v>1.0756016621199999E-3</v>
      </c>
      <c r="AC1153" s="21">
        <v>0.30215752649599997</v>
      </c>
      <c r="AK1153" s="21">
        <v>37.096200000000003</v>
      </c>
      <c r="AL1153" s="21">
        <v>4.5146975013100003E-3</v>
      </c>
      <c r="AM1153" s="21">
        <v>0.186569641832</v>
      </c>
      <c r="AU1153" s="21">
        <v>37.096200000000003</v>
      </c>
      <c r="AV1153" s="21">
        <v>2.0450975013100001E-3</v>
      </c>
      <c r="AW1153" s="21">
        <v>-1.0832716280100001</v>
      </c>
      <c r="BE1153" s="21">
        <v>37.096200000000003</v>
      </c>
      <c r="BF1153" s="21">
        <v>-7.8333024986899993E-3</v>
      </c>
      <c r="BG1153" s="21">
        <v>1.1780226332799999</v>
      </c>
      <c r="BO1153" s="21">
        <v>37.096200000000003</v>
      </c>
      <c r="BP1153" s="21">
        <v>-3.16850249869E-3</v>
      </c>
      <c r="BQ1153" s="21">
        <v>1.07545853072</v>
      </c>
      <c r="BY1153" s="21">
        <v>37.096200000000003</v>
      </c>
      <c r="BZ1153" s="21">
        <v>-6.9890249868699995E-4</v>
      </c>
      <c r="CA1153" s="21">
        <v>0.714042169304</v>
      </c>
      <c r="CI1153" s="21">
        <v>37.096200000000003</v>
      </c>
      <c r="CJ1153" s="24">
        <v>2.0450975013100001E-3</v>
      </c>
      <c r="CK1153" s="21">
        <v>-1.0832716280100001</v>
      </c>
      <c r="CS1153" s="21">
        <v>37.096200000000003</v>
      </c>
      <c r="CT1153" s="24">
        <v>1.2429750131199999E-4</v>
      </c>
      <c r="CU1153" s="21">
        <v>1.19755865282</v>
      </c>
    </row>
    <row r="1154" spans="2:99" ht="15" thickBot="1" x14ac:dyDescent="0.35">
      <c r="B1154" s="23">
        <v>37.096200000000003</v>
      </c>
      <c r="C1154" s="23">
        <v>1.1880226255999999E-3</v>
      </c>
      <c r="D1154" s="18">
        <f t="shared" si="46"/>
        <v>2.2304016177707693E-3</v>
      </c>
      <c r="E1154" s="1">
        <f t="shared" si="47"/>
        <v>12.072821814654992</v>
      </c>
      <c r="Q1154" s="21">
        <v>37.1295</v>
      </c>
      <c r="R1154" s="21">
        <v>6.7296563907800002E-4</v>
      </c>
      <c r="S1154" s="21">
        <v>-0.93545067846200003</v>
      </c>
      <c r="AA1154" s="21">
        <v>37.1295</v>
      </c>
      <c r="AB1154" s="21">
        <v>8.0120166212100004E-4</v>
      </c>
      <c r="AC1154" s="21">
        <v>1.8885243223399999E-2</v>
      </c>
      <c r="AK1154" s="21">
        <v>37.1295</v>
      </c>
      <c r="AL1154" s="21">
        <v>2.8682975013100001E-3</v>
      </c>
      <c r="AM1154" s="21">
        <v>-0.15042669516500001</v>
      </c>
      <c r="AU1154" s="21">
        <v>37.1295</v>
      </c>
      <c r="AV1154" s="21">
        <v>-1.2477024986899999E-3</v>
      </c>
      <c r="AW1154" s="21">
        <v>-1.0832716280100001</v>
      </c>
      <c r="BE1154" s="21">
        <v>37.1295</v>
      </c>
      <c r="BF1154" s="21">
        <v>-5.6381024986899998E-3</v>
      </c>
      <c r="BG1154" s="21">
        <v>1.2073266625900001</v>
      </c>
      <c r="BO1154" s="21">
        <v>37.1295</v>
      </c>
      <c r="BP1154" s="21">
        <v>-1.2477024986899999E-3</v>
      </c>
      <c r="BQ1154" s="21">
        <v>0.889866345128</v>
      </c>
      <c r="BY1154" s="21">
        <v>37.1295</v>
      </c>
      <c r="BZ1154" s="21">
        <v>3.9869750131199999E-4</v>
      </c>
      <c r="CA1154" s="21">
        <v>0.401465856728</v>
      </c>
      <c r="CI1154" s="21">
        <v>37.1295</v>
      </c>
      <c r="CJ1154" s="24">
        <v>2.0450975013100001E-3</v>
      </c>
      <c r="CK1154" s="21">
        <v>-1.0832716280100001</v>
      </c>
      <c r="CS1154" s="21">
        <v>37.1295</v>
      </c>
      <c r="CT1154" s="21">
        <v>1.2429750131199999E-4</v>
      </c>
      <c r="CU1154" s="21">
        <v>1.09499455026</v>
      </c>
    </row>
    <row r="1155" spans="2:99" ht="15" thickBot="1" x14ac:dyDescent="0.35">
      <c r="B1155" s="23">
        <v>37.1295</v>
      </c>
      <c r="C1155" s="23">
        <v>3.6482262559900001E-4</v>
      </c>
      <c r="D1155" s="18">
        <f t="shared" si="46"/>
        <v>1.7873837864780364E-3</v>
      </c>
      <c r="E1155" s="1">
        <f t="shared" si="47"/>
        <v>22.485336182683461</v>
      </c>
      <c r="Q1155" s="21">
        <v>37.162799999999997</v>
      </c>
      <c r="R1155" s="21">
        <v>3.9856563907800002E-4</v>
      </c>
      <c r="S1155" s="21">
        <v>-1.0135947566100001</v>
      </c>
      <c r="AA1155" s="21">
        <v>37.162799999999997</v>
      </c>
      <c r="AB1155" s="21">
        <v>8.0120166212100004E-4</v>
      </c>
      <c r="AC1155" s="21">
        <v>-0.25950303516500001</v>
      </c>
      <c r="AK1155" s="21">
        <v>37.162799999999997</v>
      </c>
      <c r="AL1155" s="21">
        <v>1.7706975013099999E-3</v>
      </c>
      <c r="AM1155" s="21">
        <v>-0.47277101750900002</v>
      </c>
      <c r="AU1155" s="21">
        <v>37.162799999999997</v>
      </c>
      <c r="AV1155" s="21">
        <v>-4.8149024986900001E-3</v>
      </c>
      <c r="AW1155" s="21">
        <v>-1.07838762313</v>
      </c>
      <c r="BE1155" s="21">
        <v>37.162799999999997</v>
      </c>
      <c r="BF1155" s="21">
        <v>-2.6197024986900001E-3</v>
      </c>
      <c r="BG1155" s="21">
        <v>1.13895059421</v>
      </c>
      <c r="BO1155" s="21">
        <v>37.162799999999997</v>
      </c>
      <c r="BP1155" s="21">
        <v>9.4749750131299995E-4</v>
      </c>
      <c r="BQ1155" s="21">
        <v>0.62613008139199999</v>
      </c>
      <c r="BY1155" s="21">
        <v>37.162799999999997</v>
      </c>
      <c r="BZ1155" s="21">
        <v>1.7706975013099999E-3</v>
      </c>
      <c r="CA1155" s="21">
        <v>4.9817505079399999E-2</v>
      </c>
      <c r="CI1155" s="21">
        <v>37.162799999999997</v>
      </c>
      <c r="CJ1155" s="21">
        <v>1.7706975013099999E-3</v>
      </c>
      <c r="CK1155" s="21">
        <v>-1.0539675987099999</v>
      </c>
      <c r="CS1155" s="21">
        <v>37.162799999999997</v>
      </c>
      <c r="CT1155" s="21">
        <v>1.2429750131199999E-4</v>
      </c>
      <c r="CU1155" s="21">
        <v>0.88009833536000004</v>
      </c>
    </row>
    <row r="1156" spans="2:99" ht="15" thickBot="1" x14ac:dyDescent="0.35">
      <c r="B1156" s="23">
        <v>37.162799999999997</v>
      </c>
      <c r="C1156" s="23">
        <v>-1.8397737440099999E-4</v>
      </c>
      <c r="D1156" s="18">
        <f t="shared" si="46"/>
        <v>1.2519229218607513E-3</v>
      </c>
      <c r="E1156" s="1">
        <f t="shared" si="47"/>
        <v>22.90899623116206</v>
      </c>
      <c r="Q1156" s="21">
        <v>37.196100000000001</v>
      </c>
      <c r="R1156" s="21">
        <v>6.7296563907800002E-4</v>
      </c>
      <c r="S1156" s="21">
        <v>-1.08685482987</v>
      </c>
      <c r="AA1156" s="21">
        <v>37.196100000000001</v>
      </c>
      <c r="AB1156" s="21">
        <v>2.5240166212099998E-4</v>
      </c>
      <c r="AC1156" s="21">
        <v>-0.53789131355300002</v>
      </c>
      <c r="AK1156" s="21">
        <v>37.196100000000001</v>
      </c>
      <c r="AL1156" s="21">
        <v>-4.2450249868800002E-4</v>
      </c>
      <c r="AM1156" s="21">
        <v>-0.760927305665</v>
      </c>
      <c r="AU1156" s="21">
        <v>37.196100000000001</v>
      </c>
      <c r="AV1156" s="21">
        <v>-7.8333024986899993E-3</v>
      </c>
      <c r="AW1156" s="21">
        <v>-1.0051275498700001</v>
      </c>
      <c r="BE1156" s="21">
        <v>37.196100000000001</v>
      </c>
      <c r="BF1156" s="21">
        <v>1.2429750131199999E-4</v>
      </c>
      <c r="BG1156" s="21">
        <v>0.99731445257600004</v>
      </c>
      <c r="BO1156" s="21">
        <v>37.196100000000001</v>
      </c>
      <c r="BP1156" s="21">
        <v>2.8682975013100001E-3</v>
      </c>
      <c r="BQ1156" s="21">
        <v>0.30378575904799998</v>
      </c>
      <c r="BY1156" s="21">
        <v>37.196100000000001</v>
      </c>
      <c r="BZ1156" s="21">
        <v>2.59389750131E-3</v>
      </c>
      <c r="CA1156" s="21">
        <v>-0.301830846569</v>
      </c>
      <c r="CI1156" s="21">
        <v>37.196100000000001</v>
      </c>
      <c r="CJ1156" s="21">
        <v>1.7706975013099999E-3</v>
      </c>
      <c r="CK1156" s="21">
        <v>-0.89279543753400004</v>
      </c>
      <c r="CS1156" s="21">
        <v>37.196100000000001</v>
      </c>
      <c r="CT1156" s="21">
        <v>6.7309750131300001E-4</v>
      </c>
      <c r="CU1156" s="21">
        <v>0.55287000813200005</v>
      </c>
    </row>
    <row r="1157" spans="2:99" ht="15" thickBot="1" x14ac:dyDescent="0.35">
      <c r="B1157" s="23">
        <v>37.196100000000001</v>
      </c>
      <c r="C1157" s="23">
        <v>-1.5559773744E-3</v>
      </c>
      <c r="D1157" s="18">
        <f t="shared" si="46"/>
        <v>6.645854375146123E-4</v>
      </c>
      <c r="E1157" s="1">
        <f t="shared" si="47"/>
        <v>54.787768907312575</v>
      </c>
      <c r="Q1157" s="21">
        <v>37.229399999999998</v>
      </c>
      <c r="R1157" s="21">
        <v>3.9856563907800002E-4</v>
      </c>
      <c r="S1157" s="21">
        <v>-1.14546288847</v>
      </c>
      <c r="AA1157" s="21">
        <v>37.229399999999998</v>
      </c>
      <c r="AB1157" s="21">
        <v>5.2680166212099998E-4</v>
      </c>
      <c r="AC1157" s="21">
        <v>-0.78697556263699997</v>
      </c>
      <c r="AK1157" s="21">
        <v>37.229399999999998</v>
      </c>
      <c r="AL1157" s="21">
        <v>-1.7965024986900001E-3</v>
      </c>
      <c r="AM1157" s="21">
        <v>-0.97582352056199995</v>
      </c>
      <c r="AU1157" s="21">
        <v>37.229399999999998</v>
      </c>
      <c r="AV1157" s="21">
        <v>-1.0302902498700001E-2</v>
      </c>
      <c r="AW1157" s="21">
        <v>-0.80976735450500004</v>
      </c>
      <c r="BE1157" s="21">
        <v>37.229399999999998</v>
      </c>
      <c r="BF1157" s="21">
        <v>3.6914975013100002E-3</v>
      </c>
      <c r="BG1157" s="21">
        <v>0.772650227912</v>
      </c>
      <c r="BO1157" s="21">
        <v>37.229399999999998</v>
      </c>
      <c r="BP1157" s="21">
        <v>4.7890975013100004E-3</v>
      </c>
      <c r="BQ1157" s="21">
        <v>-3.8094582832700001E-2</v>
      </c>
      <c r="BY1157" s="21">
        <v>37.229399999999998</v>
      </c>
      <c r="BZ1157" s="21">
        <v>3.6914975013100002E-3</v>
      </c>
      <c r="CA1157" s="21">
        <v>-0.62417516891299996</v>
      </c>
      <c r="CI1157" s="21">
        <v>37.229399999999998</v>
      </c>
      <c r="CJ1157" s="21">
        <v>1.7706975013099999E-3</v>
      </c>
      <c r="CK1157" s="21">
        <v>-0.63394317868100003</v>
      </c>
      <c r="CS1157" s="21">
        <v>37.229399999999998</v>
      </c>
      <c r="CT1157" s="21">
        <v>6.7309750131300001E-4</v>
      </c>
      <c r="CU1157" s="21">
        <v>0.157265612527</v>
      </c>
    </row>
    <row r="1158" spans="2:99" ht="15" thickBot="1" x14ac:dyDescent="0.35">
      <c r="B1158" s="23">
        <v>37.229399999999998</v>
      </c>
      <c r="C1158" s="23">
        <v>-1.8303773743999999E-3</v>
      </c>
      <c r="D1158" s="18">
        <f t="shared" si="46"/>
        <v>6.9615750880664372E-5</v>
      </c>
      <c r="E1158" s="1">
        <f t="shared" si="47"/>
        <v>40.110820845708744</v>
      </c>
      <c r="Q1158" s="21">
        <v>37.262700000000002</v>
      </c>
      <c r="R1158" s="21">
        <v>3.9856563907800002E-4</v>
      </c>
      <c r="S1158" s="21">
        <v>-1.17965092266</v>
      </c>
      <c r="AA1158" s="21">
        <v>37.262700000000002</v>
      </c>
      <c r="AB1158" s="21">
        <v>2.5240166212099998E-4</v>
      </c>
      <c r="AC1158" s="21">
        <v>-1.0018717775299999</v>
      </c>
      <c r="AK1158" s="21">
        <v>37.262700000000002</v>
      </c>
      <c r="AL1158" s="21">
        <v>-3.16850249869E-3</v>
      </c>
      <c r="AM1158" s="21">
        <v>-1.0881556328899999</v>
      </c>
      <c r="AU1158" s="21">
        <v>37.262700000000002</v>
      </c>
      <c r="AV1158" s="21">
        <v>-1.19493024987E-2</v>
      </c>
      <c r="AW1158" s="21">
        <v>-0.54603109076900003</v>
      </c>
      <c r="BE1158" s="21">
        <v>37.262700000000002</v>
      </c>
      <c r="BF1158" s="21">
        <v>6.4354975013099997E-3</v>
      </c>
      <c r="BG1158" s="21">
        <v>0.47960993487199999</v>
      </c>
      <c r="BO1158" s="21">
        <v>37.262700000000002</v>
      </c>
      <c r="BP1158" s="21">
        <v>6.1610975013100004E-3</v>
      </c>
      <c r="BQ1158" s="21">
        <v>-0.37997492471299998</v>
      </c>
      <c r="BY1158" s="21">
        <v>37.262700000000002</v>
      </c>
      <c r="BZ1158" s="21">
        <v>4.2402975013100001E-3</v>
      </c>
      <c r="CA1158" s="21">
        <v>-0.88302742776599996</v>
      </c>
      <c r="CI1158" s="21">
        <v>37.262700000000002</v>
      </c>
      <c r="CJ1158" s="21">
        <v>9.4749750131299995E-4</v>
      </c>
      <c r="CK1158" s="21">
        <v>-0.30671485145299998</v>
      </c>
      <c r="CS1158" s="21">
        <v>37.262700000000002</v>
      </c>
      <c r="CT1158" s="21">
        <v>6.7309750131300001E-4</v>
      </c>
      <c r="CU1158" s="21">
        <v>-0.25299079772900002</v>
      </c>
    </row>
    <row r="1159" spans="2:99" ht="15" thickBot="1" x14ac:dyDescent="0.35">
      <c r="B1159" s="23">
        <v>37.262700000000002</v>
      </c>
      <c r="C1159" s="23">
        <v>-2.3791773743999998E-3</v>
      </c>
      <c r="D1159" s="18">
        <f t="shared" si="46"/>
        <v>-4.8839549963048659E-4</v>
      </c>
      <c r="E1159" s="1">
        <f t="shared" si="47"/>
        <v>39.722845532854613</v>
      </c>
      <c r="Q1159" s="21">
        <v>37.295999999999999</v>
      </c>
      <c r="R1159" s="21">
        <v>6.7296563907800002E-4</v>
      </c>
      <c r="S1159" s="21">
        <v>-1.1991869422000001</v>
      </c>
      <c r="AA1159" s="21">
        <v>37.295999999999999</v>
      </c>
      <c r="AB1159" s="21">
        <v>2.5240166212099998E-4</v>
      </c>
      <c r="AC1159" s="21">
        <v>-1.1435079191699999</v>
      </c>
      <c r="AK1159" s="21">
        <v>37.295999999999999</v>
      </c>
      <c r="AL1159" s="21">
        <v>-4.2661024986899998E-3</v>
      </c>
      <c r="AM1159" s="21">
        <v>-1.09303963778</v>
      </c>
      <c r="AU1159" s="21">
        <v>37.295999999999999</v>
      </c>
      <c r="AV1159" s="21">
        <v>-1.27725024987E-2</v>
      </c>
      <c r="AW1159" s="21">
        <v>-0.23833878307699999</v>
      </c>
      <c r="BE1159" s="21">
        <v>37.295999999999999</v>
      </c>
      <c r="BF1159" s="21">
        <v>8.9050975013099994E-3</v>
      </c>
      <c r="BG1159" s="21">
        <v>0.142613597875</v>
      </c>
      <c r="BO1159" s="21">
        <v>37.295999999999999</v>
      </c>
      <c r="BP1159" s="21">
        <v>7.5330975013100003E-3</v>
      </c>
      <c r="BQ1159" s="21">
        <v>-0.68766723240500005</v>
      </c>
      <c r="BY1159" s="21">
        <v>37.295999999999999</v>
      </c>
      <c r="BZ1159" s="21">
        <v>4.7890975013100004E-3</v>
      </c>
      <c r="CA1159" s="21">
        <v>-1.0539675987099999</v>
      </c>
      <c r="CI1159" s="21">
        <v>37.295999999999999</v>
      </c>
      <c r="CJ1159" s="21">
        <v>9.4749750131299995E-4</v>
      </c>
      <c r="CK1159" s="21">
        <v>4.9817505079399999E-2</v>
      </c>
      <c r="CS1159" s="21">
        <v>37.295999999999999</v>
      </c>
      <c r="CT1159" s="21">
        <v>6.7309750131300001E-4</v>
      </c>
      <c r="CU1159" s="21">
        <v>-0.62905917379700005</v>
      </c>
    </row>
    <row r="1160" spans="2:99" ht="15" thickBot="1" x14ac:dyDescent="0.35">
      <c r="B1160" s="23">
        <v>37.295999999999999</v>
      </c>
      <c r="C1160" s="23">
        <v>-2.1047773744000001E-3</v>
      </c>
      <c r="D1160" s="18">
        <f t="shared" si="46"/>
        <v>-9.6785219800158784E-4</v>
      </c>
      <c r="E1160" s="1">
        <f t="shared" si="47"/>
        <v>14.362209519206237</v>
      </c>
      <c r="Q1160" s="21">
        <v>37.329300000000003</v>
      </c>
      <c r="R1160" s="21">
        <v>3.9856563907800002E-4</v>
      </c>
      <c r="S1160" s="21">
        <v>-1.20895495197</v>
      </c>
      <c r="AA1160" s="21">
        <v>37.329300000000003</v>
      </c>
      <c r="AB1160" s="24">
        <v>-2.1998337878599999E-5</v>
      </c>
      <c r="AC1160" s="21">
        <v>-1.2167679924299999</v>
      </c>
      <c r="AK1160" s="21">
        <v>37.329300000000003</v>
      </c>
      <c r="AL1160" s="21">
        <v>-4.8149024986900001E-3</v>
      </c>
      <c r="AM1160" s="21">
        <v>-1.0881556328899999</v>
      </c>
      <c r="AU1160" s="21">
        <v>37.329300000000003</v>
      </c>
      <c r="AV1160" s="21">
        <v>-1.24981024987E-2</v>
      </c>
      <c r="AW1160" s="21">
        <v>9.37735490354E-2</v>
      </c>
      <c r="BE1160" s="21">
        <v>37.329300000000003</v>
      </c>
      <c r="BF1160" s="21">
        <v>1.0825897501300001E-2</v>
      </c>
      <c r="BG1160" s="21">
        <v>-0.199266744005</v>
      </c>
      <c r="BO1160" s="21">
        <v>37.329300000000003</v>
      </c>
      <c r="BP1160" s="21">
        <v>8.0818975013099998E-3</v>
      </c>
      <c r="BQ1160" s="21">
        <v>-0.92698347172200002</v>
      </c>
      <c r="BY1160" s="21">
        <v>37.329300000000003</v>
      </c>
      <c r="BZ1160" s="21">
        <v>4.5146975013100003E-3</v>
      </c>
      <c r="CA1160" s="21">
        <v>-1.09303963778</v>
      </c>
      <c r="CI1160" s="21">
        <v>37.329300000000003</v>
      </c>
      <c r="CJ1160" s="21">
        <v>1.2429750131199999E-4</v>
      </c>
      <c r="CK1160" s="21">
        <v>0.401465856728</v>
      </c>
      <c r="CS1160" s="21">
        <v>37.329300000000003</v>
      </c>
      <c r="CT1160" s="21">
        <v>9.4749750131299995E-4</v>
      </c>
      <c r="CU1160" s="21">
        <v>-0.92209946683800004</v>
      </c>
    </row>
    <row r="1161" spans="2:99" ht="15" thickBot="1" x14ac:dyDescent="0.35">
      <c r="B1161" s="23">
        <v>37.329300000000003</v>
      </c>
      <c r="C1161" s="23">
        <v>-2.6535773744E-3</v>
      </c>
      <c r="D1161" s="18">
        <f t="shared" si="46"/>
        <v>-1.3332522514650589E-3</v>
      </c>
      <c r="E1161" s="1">
        <f t="shared" si="47"/>
        <v>19.369538113924083</v>
      </c>
      <c r="Q1161" s="21">
        <v>37.3626</v>
      </c>
      <c r="R1161" s="21">
        <v>3.9856563907800002E-4</v>
      </c>
      <c r="S1161" s="21">
        <v>-1.20895495197</v>
      </c>
      <c r="AA1161" s="21">
        <v>37.3626</v>
      </c>
      <c r="AB1161" s="24">
        <v>-2.1998337878599999E-5</v>
      </c>
      <c r="AC1161" s="21">
        <v>-1.2265360022</v>
      </c>
      <c r="AK1161" s="21">
        <v>37.3626</v>
      </c>
      <c r="AL1161" s="21">
        <v>-5.3637024986899996E-3</v>
      </c>
      <c r="AM1161" s="21">
        <v>-1.05885160359</v>
      </c>
      <c r="AU1161" s="21">
        <v>37.3626</v>
      </c>
      <c r="AV1161" s="21">
        <v>-1.11261024987E-2</v>
      </c>
      <c r="AW1161" s="21">
        <v>0.41611787138</v>
      </c>
      <c r="BE1161" s="21">
        <v>37.3626</v>
      </c>
      <c r="BF1161" s="21">
        <v>1.16490975013E-2</v>
      </c>
      <c r="BG1161" s="21">
        <v>-0.53137907611699997</v>
      </c>
      <c r="BO1161" s="21">
        <v>37.3626</v>
      </c>
      <c r="BP1161" s="21">
        <v>8.3562975013100008E-3</v>
      </c>
      <c r="BQ1161" s="21">
        <v>-1.07350361824</v>
      </c>
      <c r="BY1161" s="21">
        <v>37.3626</v>
      </c>
      <c r="BZ1161" s="21">
        <v>4.5146975013100003E-3</v>
      </c>
      <c r="CA1161" s="21">
        <v>-1.09303963778</v>
      </c>
      <c r="CI1161" s="21">
        <v>37.3626</v>
      </c>
      <c r="CJ1161" s="24">
        <v>-1.5010249868799999E-4</v>
      </c>
      <c r="CK1161" s="21">
        <v>0.71892617418799998</v>
      </c>
      <c r="CS1161" s="21">
        <v>37.3626</v>
      </c>
      <c r="CT1161" s="21">
        <v>1.22189750131E-3</v>
      </c>
      <c r="CU1161" s="21">
        <v>-1.09303963778</v>
      </c>
    </row>
    <row r="1162" spans="2:99" ht="15" thickBot="1" x14ac:dyDescent="0.35">
      <c r="B1162" s="23">
        <v>37.3626</v>
      </c>
      <c r="C1162" s="23">
        <v>-1.8303773743999999E-3</v>
      </c>
      <c r="D1162" s="18">
        <f t="shared" si="46"/>
        <v>-1.5578149842615466E-3</v>
      </c>
      <c r="E1162" s="1">
        <f t="shared" si="47"/>
        <v>0.82544729464429367</v>
      </c>
      <c r="Q1162" s="21">
        <v>37.395899999999997</v>
      </c>
      <c r="R1162" s="21">
        <v>3.9856563907800002E-4</v>
      </c>
      <c r="S1162" s="21">
        <v>-1.20895495197</v>
      </c>
      <c r="AA1162" s="21">
        <v>37.395899999999997</v>
      </c>
      <c r="AB1162" s="24">
        <v>-2.1998337878599999E-5</v>
      </c>
      <c r="AC1162" s="21">
        <v>-1.22165199731</v>
      </c>
      <c r="AK1162" s="21">
        <v>37.395899999999997</v>
      </c>
      <c r="AL1162" s="21">
        <v>-5.0893024986900003E-3</v>
      </c>
      <c r="AM1162" s="21">
        <v>-0.90744745218599998</v>
      </c>
      <c r="AU1162" s="21">
        <v>37.395899999999997</v>
      </c>
      <c r="AV1162" s="21">
        <v>-9.2053024986899993E-3</v>
      </c>
      <c r="AW1162" s="21">
        <v>0.714042169304</v>
      </c>
      <c r="BE1162" s="21">
        <v>37.395899999999997</v>
      </c>
      <c r="BF1162" s="21">
        <v>1.2197897501300001E-2</v>
      </c>
      <c r="BG1162" s="21">
        <v>-0.80976735450500004</v>
      </c>
      <c r="BO1162" s="21">
        <v>37.395899999999997</v>
      </c>
      <c r="BP1162" s="21">
        <v>7.5330975013100003E-3</v>
      </c>
      <c r="BQ1162" s="21">
        <v>-1.0979236426600001</v>
      </c>
      <c r="BY1162" s="21">
        <v>37.395899999999997</v>
      </c>
      <c r="BZ1162" s="21">
        <v>3.9658975013099999E-3</v>
      </c>
      <c r="CA1162" s="21">
        <v>-1.07350361824</v>
      </c>
      <c r="CI1162" s="21">
        <v>37.395899999999997</v>
      </c>
      <c r="CJ1162" s="21">
        <v>-1.5010249868799999E-4</v>
      </c>
      <c r="CK1162" s="21">
        <v>0.96312641838799995</v>
      </c>
      <c r="CS1162" s="21">
        <v>37.395899999999997</v>
      </c>
      <c r="CT1162" s="21">
        <v>1.22189750131E-3</v>
      </c>
      <c r="CU1162" s="21">
        <v>-1.1272276719700001</v>
      </c>
    </row>
    <row r="1163" spans="2:99" ht="15" thickBot="1" x14ac:dyDescent="0.35">
      <c r="B1163" s="23">
        <v>37.395899999999997</v>
      </c>
      <c r="C1163" s="23">
        <v>-1.5559773744E-3</v>
      </c>
      <c r="D1163" s="18">
        <f t="shared" si="46"/>
        <v>-1.6254420869637417E-3</v>
      </c>
      <c r="E1163" s="1">
        <f t="shared" si="47"/>
        <v>5.3614958795147299E-2</v>
      </c>
      <c r="Q1163" s="21">
        <v>37.429200000000002</v>
      </c>
      <c r="R1163" s="21">
        <v>3.9856563907800002E-4</v>
      </c>
      <c r="S1163" s="21">
        <v>-1.20407094708</v>
      </c>
      <c r="AA1163" s="21">
        <v>37.429200000000002</v>
      </c>
      <c r="AB1163" s="24">
        <v>-2.1998337878599999E-5</v>
      </c>
      <c r="AC1163" s="21">
        <v>-1.19234796801</v>
      </c>
      <c r="AK1163" s="21">
        <v>37.429200000000002</v>
      </c>
      <c r="AL1163" s="21">
        <v>-4.8149024986900001E-3</v>
      </c>
      <c r="AM1163" s="21">
        <v>-0.66813121286900001</v>
      </c>
      <c r="AU1163" s="21">
        <v>37.429200000000002</v>
      </c>
      <c r="AV1163" s="21">
        <v>-6.4613024986900002E-3</v>
      </c>
      <c r="AW1163" s="21">
        <v>0.948474403736</v>
      </c>
      <c r="BE1163" s="21">
        <v>37.429200000000002</v>
      </c>
      <c r="BF1163" s="21">
        <v>1.1374697501299999E-2</v>
      </c>
      <c r="BG1163" s="21">
        <v>-1.0100115547499999</v>
      </c>
      <c r="BO1163" s="21">
        <v>37.429200000000002</v>
      </c>
      <c r="BP1163" s="21">
        <v>6.4354975013099997E-3</v>
      </c>
      <c r="BQ1163" s="21">
        <v>-1.09303963778</v>
      </c>
      <c r="BY1163" s="21">
        <v>37.429200000000002</v>
      </c>
      <c r="BZ1163" s="21">
        <v>3.1426975013099999E-3</v>
      </c>
      <c r="CA1163" s="21">
        <v>-0.93675148148999998</v>
      </c>
      <c r="CI1163" s="21">
        <v>37.429200000000002</v>
      </c>
      <c r="CJ1163" s="21">
        <v>-4.2450249868800002E-4</v>
      </c>
      <c r="CK1163" s="21">
        <v>1.12429857956</v>
      </c>
      <c r="CS1163" s="21">
        <v>37.429200000000002</v>
      </c>
      <c r="CT1163" s="21">
        <v>1.49629750131E-3</v>
      </c>
      <c r="CU1163" s="21">
        <v>-1.10769165243</v>
      </c>
    </row>
    <row r="1164" spans="2:99" ht="15" thickBot="1" x14ac:dyDescent="0.35">
      <c r="B1164" s="23">
        <v>37.429200000000002</v>
      </c>
      <c r="C1164" s="23">
        <v>-7.32777374401E-4</v>
      </c>
      <c r="D1164" s="18">
        <f t="shared" si="46"/>
        <v>-1.5318686774136898E-3</v>
      </c>
      <c r="E1164" s="1">
        <f t="shared" si="47"/>
        <v>7.0949656727835393</v>
      </c>
      <c r="Q1164" s="21">
        <v>37.462499999999999</v>
      </c>
      <c r="R1164" s="21">
        <v>1.2416563907799999E-4</v>
      </c>
      <c r="S1164" s="21">
        <v>-1.1991869422000001</v>
      </c>
      <c r="AA1164" s="21">
        <v>37.462499999999999</v>
      </c>
      <c r="AB1164" s="24">
        <v>-2.1998337878599999E-5</v>
      </c>
      <c r="AC1164" s="21">
        <v>-1.0897838654500001</v>
      </c>
      <c r="AK1164" s="21">
        <v>37.462499999999999</v>
      </c>
      <c r="AL1164" s="21">
        <v>-3.9917024986899996E-3</v>
      </c>
      <c r="AM1164" s="21">
        <v>-0.37997492471299998</v>
      </c>
      <c r="AU1164" s="21">
        <v>37.462499999999999</v>
      </c>
      <c r="AV1164" s="21">
        <v>-2.8941024986899998E-3</v>
      </c>
      <c r="AW1164" s="21">
        <v>1.10476256002</v>
      </c>
      <c r="BE1164" s="21">
        <v>37.462499999999999</v>
      </c>
      <c r="BF1164" s="21">
        <v>1.02770975013E-2</v>
      </c>
      <c r="BG1164" s="21">
        <v>-1.1028076475499999</v>
      </c>
      <c r="BO1164" s="21">
        <v>37.462499999999999</v>
      </c>
      <c r="BP1164" s="21">
        <v>5.3378975013099999E-3</v>
      </c>
      <c r="BQ1164" s="21">
        <v>-1.05885160359</v>
      </c>
      <c r="BY1164" s="21">
        <v>37.462499999999999</v>
      </c>
      <c r="BZ1164" s="21">
        <v>2.3194975013099998E-3</v>
      </c>
      <c r="CA1164" s="21">
        <v>-0.70720325194099998</v>
      </c>
      <c r="CI1164" s="21">
        <v>37.462499999999999</v>
      </c>
      <c r="CJ1164" s="21">
        <v>-4.2450249868800002E-4</v>
      </c>
      <c r="CK1164" s="21">
        <v>1.2024426577</v>
      </c>
      <c r="CS1164" s="21">
        <v>37.462499999999999</v>
      </c>
      <c r="CT1164" s="21">
        <v>9.4749750131299995E-4</v>
      </c>
      <c r="CU1164" s="21">
        <v>-0.97093951567799996</v>
      </c>
    </row>
    <row r="1165" spans="2:99" ht="15" thickBot="1" x14ac:dyDescent="0.35">
      <c r="B1165" s="23">
        <v>37.462499999999999</v>
      </c>
      <c r="C1165" s="23">
        <v>-1.8397737440099999E-4</v>
      </c>
      <c r="D1165" s="18">
        <f t="shared" si="46"/>
        <v>-1.2849224047637498E-3</v>
      </c>
      <c r="E1165" s="1">
        <f t="shared" si="47"/>
        <v>13.46755510978263</v>
      </c>
      <c r="Q1165" s="21">
        <v>37.495800000000003</v>
      </c>
      <c r="R1165" s="21">
        <v>3.9856563907800002E-4</v>
      </c>
      <c r="S1165" s="21">
        <v>-1.18941893243</v>
      </c>
      <c r="AA1165" s="21">
        <v>37.495800000000003</v>
      </c>
      <c r="AB1165" s="24">
        <v>-2.1998337878599999E-5</v>
      </c>
      <c r="AC1165" s="21">
        <v>-0.92372769938999999</v>
      </c>
      <c r="AK1165" s="21">
        <v>37.495800000000003</v>
      </c>
      <c r="AL1165" s="21">
        <v>-2.6197024986900001E-3</v>
      </c>
      <c r="AM1165" s="21">
        <v>-5.7630602368699997E-2</v>
      </c>
      <c r="AU1165" s="21">
        <v>37.495800000000003</v>
      </c>
      <c r="AV1165" s="21">
        <v>3.9869750131199999E-4</v>
      </c>
      <c r="AW1165" s="21">
        <v>1.1926746479400001</v>
      </c>
      <c r="BE1165" s="21">
        <v>37.495800000000003</v>
      </c>
      <c r="BF1165" s="21">
        <v>7.8074975013099996E-3</v>
      </c>
      <c r="BG1165" s="21">
        <v>-1.1125756573100001</v>
      </c>
      <c r="BO1165" s="21">
        <v>37.495800000000003</v>
      </c>
      <c r="BP1165" s="21">
        <v>3.41709750131E-3</v>
      </c>
      <c r="BQ1165" s="21">
        <v>-0.91233145706999996</v>
      </c>
      <c r="BY1165" s="21">
        <v>37.495800000000003</v>
      </c>
      <c r="BZ1165" s="21">
        <v>9.4749750131299995E-4</v>
      </c>
      <c r="CA1165" s="21">
        <v>-0.419046963785</v>
      </c>
      <c r="CI1165" s="21">
        <v>37.495800000000003</v>
      </c>
      <c r="CJ1165" s="21">
        <v>-9.7330249868700001E-4</v>
      </c>
      <c r="CK1165" s="21">
        <v>1.18779064305</v>
      </c>
      <c r="CS1165" s="21">
        <v>37.495800000000003</v>
      </c>
      <c r="CT1165" s="21">
        <v>9.4749750131299995E-4</v>
      </c>
      <c r="CU1165" s="21">
        <v>-0.70720325194099998</v>
      </c>
    </row>
    <row r="1166" spans="2:99" ht="15" thickBot="1" x14ac:dyDescent="0.35">
      <c r="B1166" s="23">
        <v>37.495800000000003</v>
      </c>
      <c r="C1166" s="23">
        <v>3.6482262559900001E-4</v>
      </c>
      <c r="D1166" s="18">
        <f t="shared" si="46"/>
        <v>-9.0387573638855501E-4</v>
      </c>
      <c r="E1166" s="1">
        <f t="shared" si="47"/>
        <v>17.884394818998949</v>
      </c>
      <c r="Q1166" s="21">
        <v>37.5291</v>
      </c>
      <c r="R1166" s="21">
        <v>3.9856563907800002E-4</v>
      </c>
      <c r="S1166" s="21">
        <v>-1.1649989080100001</v>
      </c>
      <c r="AA1166" s="21">
        <v>37.5291</v>
      </c>
      <c r="AB1166" s="21">
        <v>2.5240166212099998E-4</v>
      </c>
      <c r="AC1166" s="21">
        <v>-0.69906347472499997</v>
      </c>
      <c r="AK1166" s="21">
        <v>37.5291</v>
      </c>
      <c r="AL1166" s="21">
        <v>-1.2477024986899999E-3</v>
      </c>
      <c r="AM1166" s="21">
        <v>0.26959772486</v>
      </c>
      <c r="AU1166" s="21">
        <v>37.5291</v>
      </c>
      <c r="AV1166" s="21">
        <v>4.5146975013100003E-3</v>
      </c>
      <c r="AW1166" s="21">
        <v>1.18290663817</v>
      </c>
      <c r="BE1166" s="21">
        <v>37.5291</v>
      </c>
      <c r="BF1166" s="21">
        <v>5.6122975013100001E-3</v>
      </c>
      <c r="BG1166" s="21">
        <v>-1.09303963778</v>
      </c>
      <c r="BO1166" s="21">
        <v>37.5291</v>
      </c>
      <c r="BP1166" s="21">
        <v>1.49629750131E-3</v>
      </c>
      <c r="BQ1166" s="21">
        <v>-0.67301521775299999</v>
      </c>
      <c r="BY1166" s="21">
        <v>37.5291</v>
      </c>
      <c r="BZ1166" s="21">
        <v>-1.5010249868799999E-4</v>
      </c>
      <c r="CA1166" s="21">
        <v>-8.2050626788799999E-2</v>
      </c>
      <c r="CI1166" s="21">
        <v>37.5291</v>
      </c>
      <c r="CJ1166" s="21">
        <v>-4.2450249868800002E-4</v>
      </c>
      <c r="CK1166" s="21">
        <v>1.0656905209500001</v>
      </c>
      <c r="CS1166" s="21">
        <v>37.5291</v>
      </c>
      <c r="CT1166" s="24">
        <v>6.7309750131300001E-4</v>
      </c>
      <c r="CU1166" s="21">
        <v>-0.35555490029300002</v>
      </c>
    </row>
    <row r="1167" spans="2:99" ht="15" thickBot="1" x14ac:dyDescent="0.35">
      <c r="B1167" s="23">
        <v>37.5291</v>
      </c>
      <c r="C1167" s="23">
        <v>9.1362262559900001E-4</v>
      </c>
      <c r="D1167" s="18">
        <f t="shared" si="46"/>
        <v>-4.1794454624923504E-4</v>
      </c>
      <c r="E1167" s="1">
        <f t="shared" si="47"/>
        <v>19.70079036826564</v>
      </c>
      <c r="Q1167" s="21">
        <v>37.562399999999997</v>
      </c>
      <c r="R1167" s="21">
        <v>1.2416563907799999E-4</v>
      </c>
      <c r="S1167" s="21">
        <v>-1.1112748542899999</v>
      </c>
      <c r="AA1167" s="21">
        <v>37.562399999999997</v>
      </c>
      <c r="AB1167" s="21">
        <v>8.0120166212100004E-4</v>
      </c>
      <c r="AC1167" s="21">
        <v>-0.44997922564100001</v>
      </c>
      <c r="AK1167" s="21">
        <v>37.562399999999997</v>
      </c>
      <c r="AL1167" s="21">
        <v>6.7309750131300001E-4</v>
      </c>
      <c r="AM1167" s="21">
        <v>0.57729003255199995</v>
      </c>
      <c r="AU1167" s="21">
        <v>37.562399999999997</v>
      </c>
      <c r="AV1167" s="21">
        <v>7.2586975013100002E-3</v>
      </c>
      <c r="AW1167" s="21">
        <v>1.12429857956</v>
      </c>
      <c r="BE1167" s="21">
        <v>37.562399999999997</v>
      </c>
      <c r="BF1167" s="21">
        <v>2.0450975013100001E-3</v>
      </c>
      <c r="BG1167" s="21">
        <v>-1.01489555963</v>
      </c>
      <c r="BO1167" s="21">
        <v>37.562399999999997</v>
      </c>
      <c r="BP1167" s="21">
        <v>-6.9890249868699995E-4</v>
      </c>
      <c r="BQ1167" s="21">
        <v>-0.375090919829</v>
      </c>
      <c r="BY1167" s="21">
        <v>37.562399999999997</v>
      </c>
      <c r="BZ1167" s="21">
        <v>-9.7330249868700001E-4</v>
      </c>
      <c r="CA1167" s="21">
        <v>0.25982971509199998</v>
      </c>
      <c r="CI1167" s="21">
        <v>37.562399999999997</v>
      </c>
      <c r="CJ1167" s="21">
        <v>-1.5010249868799999E-4</v>
      </c>
      <c r="CK1167" s="21">
        <v>0.860562315824</v>
      </c>
      <c r="CS1167" s="21">
        <v>37.562399999999997</v>
      </c>
      <c r="CT1167" s="21">
        <v>9.4749750131299995E-4</v>
      </c>
      <c r="CU1167" s="21">
        <v>4.00494953114E-2</v>
      </c>
    </row>
    <row r="1168" spans="2:99" ht="15" thickBot="1" x14ac:dyDescent="0.35">
      <c r="B1168" s="23">
        <v>37.562399999999997</v>
      </c>
      <c r="C1168" s="23">
        <v>2.0112226256000002E-3</v>
      </c>
      <c r="D1168" s="18">
        <f t="shared" si="46"/>
        <v>1.3595022159229304E-4</v>
      </c>
      <c r="E1168" s="1">
        <f t="shared" si="47"/>
        <v>39.073850991476057</v>
      </c>
      <c r="Q1168" s="21">
        <v>37.595700000000001</v>
      </c>
      <c r="R1168" s="21">
        <v>3.9856563907800002E-4</v>
      </c>
      <c r="S1168" s="21">
        <v>-1.0575508005600001</v>
      </c>
      <c r="AA1168" s="21">
        <v>37.595700000000001</v>
      </c>
      <c r="AB1168" s="21">
        <v>5.2680166212099998E-4</v>
      </c>
      <c r="AC1168" s="21">
        <v>-0.18135895702099999</v>
      </c>
      <c r="AK1168" s="21">
        <v>37.595700000000001</v>
      </c>
      <c r="AL1168" s="21">
        <v>1.7706975013099999E-3</v>
      </c>
      <c r="AM1168" s="21">
        <v>0.83125828652</v>
      </c>
      <c r="AU1168" s="21">
        <v>37.595700000000001</v>
      </c>
      <c r="AV1168" s="21">
        <v>1.05514975013E-2</v>
      </c>
      <c r="AW1168" s="21">
        <v>0.97289442815600002</v>
      </c>
      <c r="BE1168" s="21">
        <v>37.595700000000001</v>
      </c>
      <c r="BF1168" s="21">
        <v>-6.9890249868699995E-4</v>
      </c>
      <c r="BG1168" s="21">
        <v>-0.82930337404200005</v>
      </c>
      <c r="BO1168" s="21">
        <v>37.595700000000001</v>
      </c>
      <c r="BP1168" s="21">
        <v>-2.6197024986900001E-3</v>
      </c>
      <c r="BQ1168" s="21">
        <v>-4.2978587716699997E-2</v>
      </c>
      <c r="BY1168" s="21">
        <v>37.595700000000001</v>
      </c>
      <c r="BZ1168" s="21">
        <v>-2.3453024986899999E-3</v>
      </c>
      <c r="CA1168" s="21">
        <v>0.57729003255199995</v>
      </c>
      <c r="CI1168" s="21">
        <v>37.595700000000001</v>
      </c>
      <c r="CJ1168" s="21">
        <v>1.2429750131199999E-4</v>
      </c>
      <c r="CK1168" s="21">
        <v>0.56752202278399999</v>
      </c>
      <c r="CS1168" s="21">
        <v>37.595700000000001</v>
      </c>
      <c r="CT1168" s="24">
        <v>6.7309750131300001E-4</v>
      </c>
      <c r="CU1168" s="21">
        <v>0.43565389091599999</v>
      </c>
    </row>
    <row r="1169" spans="2:99" ht="15" thickBot="1" x14ac:dyDescent="0.35">
      <c r="B1169" s="23">
        <v>37.595700000000001</v>
      </c>
      <c r="C1169" s="23">
        <v>2.2856226255999999E-3</v>
      </c>
      <c r="D1169" s="18">
        <f t="shared" si="46"/>
        <v>7.1598645371167419E-4</v>
      </c>
      <c r="E1169" s="1">
        <f t="shared" si="47"/>
        <v>27.375085690002649</v>
      </c>
      <c r="Q1169" s="21">
        <v>37.628999999999998</v>
      </c>
      <c r="R1169" s="21">
        <v>1.2416563907799999E-4</v>
      </c>
      <c r="S1169" s="21">
        <v>-0.98429072730199996</v>
      </c>
      <c r="AA1169" s="21">
        <v>37.628999999999998</v>
      </c>
      <c r="AB1169" s="21">
        <v>8.0120166212100004E-4</v>
      </c>
      <c r="AC1169" s="21">
        <v>9.7029321367500004E-2</v>
      </c>
      <c r="AK1169" s="21">
        <v>37.628999999999998</v>
      </c>
      <c r="AL1169" s="21">
        <v>3.6914975013100002E-3</v>
      </c>
      <c r="AM1169" s="21">
        <v>1.0266184818799999</v>
      </c>
      <c r="AU1169" s="21">
        <v>37.628999999999998</v>
      </c>
      <c r="AV1169" s="21">
        <v>1.24722975013E-2</v>
      </c>
      <c r="AW1169" s="21">
        <v>0.73846219372400002</v>
      </c>
      <c r="BE1169" s="21">
        <v>37.628999999999998</v>
      </c>
      <c r="BF1169" s="21">
        <v>-3.9917024986899996E-3</v>
      </c>
      <c r="BG1169" s="21">
        <v>-0.57045111518900005</v>
      </c>
      <c r="BO1169" s="21">
        <v>37.628999999999998</v>
      </c>
      <c r="BP1169" s="21">
        <v>-4.2661024986899998E-3</v>
      </c>
      <c r="BQ1169" s="21">
        <v>0.29401774928000002</v>
      </c>
      <c r="BY1169" s="21">
        <v>37.628999999999998</v>
      </c>
      <c r="BZ1169" s="21">
        <v>-2.6197024986900001E-3</v>
      </c>
      <c r="CA1169" s="21">
        <v>0.85567831094000002</v>
      </c>
      <c r="CI1169" s="21">
        <v>37.628999999999998</v>
      </c>
      <c r="CJ1169" s="21">
        <v>3.9869750131199999E-4</v>
      </c>
      <c r="CK1169" s="21">
        <v>0.21587367113600001</v>
      </c>
      <c r="CS1169" s="21">
        <v>37.628999999999998</v>
      </c>
      <c r="CT1169" s="24">
        <v>1.2429750131199999E-4</v>
      </c>
      <c r="CU1169" s="21">
        <v>0.772650227912</v>
      </c>
    </row>
    <row r="1170" spans="2:99" ht="15" thickBot="1" x14ac:dyDescent="0.35">
      <c r="B1170" s="23">
        <v>37.628999999999998</v>
      </c>
      <c r="C1170" s="23">
        <v>2.8344226255999998E-3</v>
      </c>
      <c r="D1170" s="18">
        <f t="shared" si="46"/>
        <v>1.2785974943779674E-3</v>
      </c>
      <c r="E1170" s="1">
        <f t="shared" si="47"/>
        <v>26.895464877133939</v>
      </c>
      <c r="Q1170" s="21">
        <v>37.662300000000002</v>
      </c>
      <c r="R1170" s="21">
        <v>3.9856563907800002E-4</v>
      </c>
      <c r="S1170" s="21">
        <v>-0.89637863938999995</v>
      </c>
      <c r="AA1170" s="21">
        <v>37.662300000000002</v>
      </c>
      <c r="AB1170" s="21">
        <v>8.0120166212100004E-4</v>
      </c>
      <c r="AC1170" s="21">
        <v>0.37053359487199999</v>
      </c>
      <c r="AK1170" s="21">
        <v>37.662300000000002</v>
      </c>
      <c r="AL1170" s="21">
        <v>4.7890975013100004E-3</v>
      </c>
      <c r="AM1170" s="21">
        <v>1.1487186039799999</v>
      </c>
      <c r="AU1170" s="21">
        <v>37.662300000000002</v>
      </c>
      <c r="AV1170" s="21">
        <v>1.3569897501300001E-2</v>
      </c>
      <c r="AW1170" s="21">
        <v>0.44053789580000002</v>
      </c>
      <c r="BE1170" s="21">
        <v>37.662300000000002</v>
      </c>
      <c r="BF1170" s="21">
        <v>-6.7357024986900004E-3</v>
      </c>
      <c r="BG1170" s="21">
        <v>-0.257874802613</v>
      </c>
      <c r="BO1170" s="21">
        <v>37.662300000000002</v>
      </c>
      <c r="BP1170" s="21">
        <v>-5.9125024986899999E-3</v>
      </c>
      <c r="BQ1170" s="21">
        <v>0.60171005697199997</v>
      </c>
      <c r="BY1170" s="21">
        <v>37.662300000000002</v>
      </c>
      <c r="BZ1170" s="21">
        <v>-3.4429024986900002E-3</v>
      </c>
      <c r="CA1170" s="21">
        <v>1.0510385063000001</v>
      </c>
      <c r="CI1170" s="21">
        <v>37.662300000000002</v>
      </c>
      <c r="CJ1170" s="21">
        <v>6.7309750131300001E-4</v>
      </c>
      <c r="CK1170" s="21">
        <v>-0.160194704933</v>
      </c>
      <c r="CS1170" s="21">
        <v>37.662300000000002</v>
      </c>
      <c r="CT1170" s="21">
        <v>3.9869750131199999E-4</v>
      </c>
      <c r="CU1170" s="21">
        <v>1.0266184818799999</v>
      </c>
    </row>
    <row r="1171" spans="2:99" ht="15" thickBot="1" x14ac:dyDescent="0.35">
      <c r="B1171" s="23">
        <v>37.662300000000002</v>
      </c>
      <c r="C1171" s="23">
        <v>3.1088226256E-3</v>
      </c>
      <c r="D1171" s="18">
        <f t="shared" si="46"/>
        <v>1.7817433323088672E-3</v>
      </c>
      <c r="E1171" s="1">
        <f t="shared" si="47"/>
        <v>19.568216118689922</v>
      </c>
      <c r="Q1171" s="21">
        <v>37.695599999999999</v>
      </c>
      <c r="R1171" s="24">
        <v>1.2416563907799999E-4</v>
      </c>
      <c r="S1171" s="21">
        <v>-0.80358254659299999</v>
      </c>
      <c r="AA1171" s="21">
        <v>37.695599999999999</v>
      </c>
      <c r="AB1171" s="24">
        <v>1.3500016621200001E-3</v>
      </c>
      <c r="AC1171" s="21">
        <v>0.604965829304</v>
      </c>
      <c r="AK1171" s="21">
        <v>37.695599999999999</v>
      </c>
      <c r="AL1171" s="24">
        <v>5.6122975013100001E-3</v>
      </c>
      <c r="AM1171" s="21">
        <v>1.19755865282</v>
      </c>
      <c r="AU1171" s="21">
        <v>37.695599999999999</v>
      </c>
      <c r="AV1171" s="24">
        <v>1.38442975013E-2</v>
      </c>
      <c r="AW1171" s="21">
        <v>0.10354155880300001</v>
      </c>
      <c r="BE1171" s="21">
        <v>37.695599999999999</v>
      </c>
      <c r="BF1171" s="24">
        <v>-8.3821024986899997E-3</v>
      </c>
      <c r="BG1171" s="21">
        <v>7.91215343834E-2</v>
      </c>
      <c r="BO1171" s="21">
        <v>37.695599999999999</v>
      </c>
      <c r="BP1171" s="24">
        <v>-6.1869024986900001E-3</v>
      </c>
      <c r="BQ1171" s="21">
        <v>0.87033032559199996</v>
      </c>
      <c r="BY1171" s="21">
        <v>37.695599999999999</v>
      </c>
      <c r="BZ1171" s="24">
        <v>-3.16850249869E-3</v>
      </c>
      <c r="CA1171" s="21">
        <v>1.16825462352</v>
      </c>
      <c r="CI1171" s="21">
        <v>37.695599999999999</v>
      </c>
      <c r="CJ1171" s="21">
        <v>1.49629750131E-3</v>
      </c>
      <c r="CK1171" s="21">
        <v>-0.50695905169699995</v>
      </c>
      <c r="CS1171" s="21">
        <v>37.695599999999999</v>
      </c>
      <c r="CT1171" s="21">
        <v>-1.5010249868799999E-4</v>
      </c>
      <c r="CU1171" s="21">
        <v>1.16825462352</v>
      </c>
    </row>
    <row r="1172" spans="2:99" ht="15" thickBot="1" x14ac:dyDescent="0.35">
      <c r="B1172" s="23">
        <v>37.695599999999999</v>
      </c>
      <c r="C1172" s="23">
        <v>3.1088226256E-3</v>
      </c>
      <c r="D1172" s="18">
        <f t="shared" si="46"/>
        <v>2.1880508148893105E-3</v>
      </c>
      <c r="E1172" s="1">
        <f t="shared" si="47"/>
        <v>9.4202303044382436</v>
      </c>
      <c r="Q1172" s="21">
        <v>37.728900000000003</v>
      </c>
      <c r="R1172" s="21">
        <v>3.9856563907800002E-4</v>
      </c>
      <c r="S1172" s="21">
        <v>-0.69613443914499995</v>
      </c>
      <c r="AA1172" s="21">
        <v>37.728900000000003</v>
      </c>
      <c r="AB1172" s="21">
        <v>1.62440166212E-3</v>
      </c>
      <c r="AC1172" s="21">
        <v>0.81009403443200001</v>
      </c>
      <c r="AK1172" s="21">
        <v>37.728900000000003</v>
      </c>
      <c r="AL1172" s="21">
        <v>6.7098975013099998E-3</v>
      </c>
      <c r="AM1172" s="21">
        <v>1.1731386284</v>
      </c>
      <c r="AU1172" s="21">
        <v>37.728900000000003</v>
      </c>
      <c r="AV1172" s="21">
        <v>1.30210975013E-2</v>
      </c>
      <c r="AW1172" s="21">
        <v>-0.23833878307699999</v>
      </c>
      <c r="BE1172" s="21">
        <v>37.728900000000003</v>
      </c>
      <c r="BF1172" s="21">
        <v>-1.00285024987E-2</v>
      </c>
      <c r="BG1172" s="21">
        <v>0.41123386649600002</v>
      </c>
      <c r="BO1172" s="21">
        <v>37.728900000000003</v>
      </c>
      <c r="BP1172" s="21">
        <v>-7.0101024986899997E-3</v>
      </c>
      <c r="BQ1172" s="21">
        <v>1.0559225111799999</v>
      </c>
      <c r="BY1172" s="21">
        <v>37.728900000000003</v>
      </c>
      <c r="BZ1172" s="21">
        <v>-3.16850249869E-3</v>
      </c>
      <c r="CA1172" s="21">
        <v>1.2122106674699999</v>
      </c>
      <c r="CI1172" s="21">
        <v>37.728900000000003</v>
      </c>
      <c r="CJ1172" s="21">
        <v>1.7706975013099999E-3</v>
      </c>
      <c r="CK1172" s="21">
        <v>-0.80976735450500004</v>
      </c>
      <c r="CS1172" s="21">
        <v>37.728900000000003</v>
      </c>
      <c r="CT1172" s="21">
        <v>1.2429750131199999E-4</v>
      </c>
      <c r="CU1172" s="21">
        <v>1.21709467236</v>
      </c>
    </row>
    <row r="1173" spans="2:99" ht="15" thickBot="1" x14ac:dyDescent="0.35">
      <c r="B1173" s="23">
        <v>37.728900000000003</v>
      </c>
      <c r="C1173" s="23">
        <v>3.1088226256E-3</v>
      </c>
      <c r="D1173" s="18">
        <f t="shared" si="46"/>
        <v>2.4675884151443414E-3</v>
      </c>
      <c r="E1173" s="1">
        <f t="shared" si="47"/>
        <v>4.5686812517632447</v>
      </c>
      <c r="Q1173" s="21">
        <v>37.7622</v>
      </c>
      <c r="R1173" s="21">
        <v>6.7296563907800002E-4</v>
      </c>
      <c r="S1173" s="21">
        <v>-0.57891832192899995</v>
      </c>
      <c r="AA1173" s="21">
        <v>37.7622</v>
      </c>
      <c r="AB1173" s="21">
        <v>1.62440166212E-3</v>
      </c>
      <c r="AC1173" s="21">
        <v>0.94684617118400005</v>
      </c>
      <c r="AK1173" s="21">
        <v>37.7622</v>
      </c>
      <c r="AL1173" s="21">
        <v>6.4354975013099997E-3</v>
      </c>
      <c r="AM1173" s="21">
        <v>1.0705745258399999</v>
      </c>
      <c r="AU1173" s="21">
        <v>37.7622</v>
      </c>
      <c r="AV1173" s="21">
        <v>1.1374697501299999E-2</v>
      </c>
      <c r="AW1173" s="21">
        <v>-0.56068310542099997</v>
      </c>
      <c r="BE1173" s="21">
        <v>37.7622</v>
      </c>
      <c r="BF1173" s="21">
        <v>-1.05773024987E-2</v>
      </c>
      <c r="BG1173" s="21">
        <v>0.70915816442000001</v>
      </c>
      <c r="BO1173" s="21">
        <v>37.7622</v>
      </c>
      <c r="BP1173" s="21">
        <v>-6.1869024986900001E-3</v>
      </c>
      <c r="BQ1173" s="21">
        <v>1.16825462352</v>
      </c>
      <c r="BY1173" s="21">
        <v>37.7622</v>
      </c>
      <c r="BZ1173" s="21">
        <v>-2.8941024986899998E-3</v>
      </c>
      <c r="CA1173" s="21">
        <v>1.1584866137500001</v>
      </c>
      <c r="CI1173" s="21">
        <v>37.7622</v>
      </c>
      <c r="CJ1173" s="21">
        <v>2.0450975013100001E-3</v>
      </c>
      <c r="CK1173" s="21">
        <v>-1.0197795645200001</v>
      </c>
      <c r="CS1173" s="21">
        <v>37.7622</v>
      </c>
      <c r="CT1173" s="21">
        <v>3.9869750131199999E-4</v>
      </c>
      <c r="CU1173" s="21">
        <v>1.12429857956</v>
      </c>
    </row>
    <row r="1174" spans="2:99" ht="15" thickBot="1" x14ac:dyDescent="0.35">
      <c r="B1174" s="23">
        <v>37.7622</v>
      </c>
      <c r="C1174" s="23">
        <v>2.8344226255999998E-3</v>
      </c>
      <c r="D1174" s="18">
        <f t="shared" si="46"/>
        <v>2.6000696356173743E-3</v>
      </c>
      <c r="E1174" s="1">
        <f t="shared" si="47"/>
        <v>0.6102369323755179</v>
      </c>
      <c r="Q1174" s="21">
        <v>37.795499999999997</v>
      </c>
      <c r="R1174" s="21">
        <v>6.7296563907800002E-4</v>
      </c>
      <c r="S1174" s="21">
        <v>-0.461702204713</v>
      </c>
      <c r="AA1174" s="21">
        <v>37.795499999999997</v>
      </c>
      <c r="AB1174" s="21">
        <v>1.62440166212E-3</v>
      </c>
      <c r="AC1174" s="21">
        <v>1.0445262688600001</v>
      </c>
      <c r="AK1174" s="21">
        <v>37.795499999999997</v>
      </c>
      <c r="AL1174" s="21">
        <v>6.7098975013099998E-3</v>
      </c>
      <c r="AM1174" s="21">
        <v>0.88498234024400002</v>
      </c>
      <c r="AU1174" s="21">
        <v>37.795499999999997</v>
      </c>
      <c r="AV1174" s="21">
        <v>9.1794975013100005E-3</v>
      </c>
      <c r="AW1174" s="21">
        <v>-0.82930337404200005</v>
      </c>
      <c r="BE1174" s="21">
        <v>37.795499999999997</v>
      </c>
      <c r="BF1174" s="21">
        <v>-1.05773024987E-2</v>
      </c>
      <c r="BG1174" s="21">
        <v>0.94359039885200002</v>
      </c>
      <c r="BO1174" s="21">
        <v>37.795499999999997</v>
      </c>
      <c r="BP1174" s="21">
        <v>-5.3637024986899996E-3</v>
      </c>
      <c r="BQ1174" s="21">
        <v>1.2122106674699999</v>
      </c>
      <c r="BY1174" s="21">
        <v>37.795499999999997</v>
      </c>
      <c r="BZ1174" s="21">
        <v>-2.0709024986899998E-3</v>
      </c>
      <c r="CA1174" s="21">
        <v>1.0266184818799999</v>
      </c>
      <c r="CI1174" s="21">
        <v>37.795499999999997</v>
      </c>
      <c r="CJ1174" s="21">
        <v>1.7706975013099999E-3</v>
      </c>
      <c r="CK1174" s="21">
        <v>-1.0979236426600001</v>
      </c>
      <c r="CS1174" s="21">
        <v>37.795499999999997</v>
      </c>
      <c r="CT1174" s="21">
        <v>1.2429750131199999E-4</v>
      </c>
      <c r="CU1174" s="21">
        <v>0.92893838419999997</v>
      </c>
    </row>
    <row r="1175" spans="2:99" ht="15" thickBot="1" x14ac:dyDescent="0.35">
      <c r="B1175" s="23">
        <v>37.795499999999997</v>
      </c>
      <c r="C1175" s="23">
        <v>1.7368226256E-3</v>
      </c>
      <c r="D1175" s="18">
        <f t="shared" si="46"/>
        <v>2.5763229658911234E-3</v>
      </c>
      <c r="E1175" s="1">
        <f t="shared" si="47"/>
        <v>7.8306757927656889</v>
      </c>
      <c r="Q1175" s="21">
        <v>37.828800000000001</v>
      </c>
      <c r="R1175" s="21">
        <v>6.7296563907800002E-4</v>
      </c>
      <c r="S1175" s="21">
        <v>-0.34448608749699999</v>
      </c>
      <c r="AA1175" s="21">
        <v>37.828800000000001</v>
      </c>
      <c r="AB1175" s="21">
        <v>1.62440166212E-3</v>
      </c>
      <c r="AC1175" s="21">
        <v>1.0933663176999999</v>
      </c>
      <c r="AK1175" s="21">
        <v>37.828800000000001</v>
      </c>
      <c r="AL1175" s="21">
        <v>5.8866975013100002E-3</v>
      </c>
      <c r="AM1175" s="21">
        <v>0.63101408627599997</v>
      </c>
      <c r="AU1175" s="21">
        <v>37.828800000000001</v>
      </c>
      <c r="AV1175" s="21">
        <v>5.6122975013100001E-3</v>
      </c>
      <c r="AW1175" s="21">
        <v>-1.0197795645200001</v>
      </c>
      <c r="BE1175" s="21">
        <v>37.828800000000001</v>
      </c>
      <c r="BF1175" s="21">
        <v>-9.4797024986900003E-3</v>
      </c>
      <c r="BG1175" s="21">
        <v>1.10964656491</v>
      </c>
      <c r="BO1175" s="21">
        <v>37.828800000000001</v>
      </c>
      <c r="BP1175" s="21">
        <v>-4.2661024986899998E-3</v>
      </c>
      <c r="BQ1175" s="21">
        <v>1.1584866137500001</v>
      </c>
      <c r="BY1175" s="21">
        <v>37.828800000000001</v>
      </c>
      <c r="BZ1175" s="21">
        <v>-9.7330249868700001E-4</v>
      </c>
      <c r="CA1175" s="21">
        <v>0.80683826209999998</v>
      </c>
      <c r="CI1175" s="21">
        <v>37.828800000000001</v>
      </c>
      <c r="CJ1175" s="21">
        <v>1.7706975013099999E-3</v>
      </c>
      <c r="CK1175" s="21">
        <v>-1.0979236426600001</v>
      </c>
      <c r="CS1175" s="21">
        <v>37.828800000000001</v>
      </c>
      <c r="CT1175" s="21">
        <v>3.9869750131199999E-4</v>
      </c>
      <c r="CU1175" s="21">
        <v>0.62124607650800001</v>
      </c>
    </row>
    <row r="1176" spans="2:99" ht="15" thickBot="1" x14ac:dyDescent="0.35">
      <c r="B1176" s="23">
        <v>37.828800000000001</v>
      </c>
      <c r="C1176" s="23">
        <v>1.4624226256000001E-3</v>
      </c>
      <c r="D1176" s="18">
        <f t="shared" si="46"/>
        <v>2.3989220567943539E-3</v>
      </c>
      <c r="E1176" s="1">
        <f t="shared" si="47"/>
        <v>9.7447909403038722</v>
      </c>
      <c r="Q1176" s="21">
        <v>37.862099999999998</v>
      </c>
      <c r="R1176" s="21">
        <v>6.7296563907800002E-4</v>
      </c>
      <c r="S1176" s="21">
        <v>-0.217501960513</v>
      </c>
      <c r="AA1176" s="21">
        <v>37.862099999999998</v>
      </c>
      <c r="AB1176" s="21">
        <v>1.62440166212E-3</v>
      </c>
      <c r="AC1176" s="21">
        <v>1.0738302981700001</v>
      </c>
      <c r="AK1176" s="21">
        <v>37.862099999999998</v>
      </c>
      <c r="AL1176" s="21">
        <v>4.7890975013100004E-3</v>
      </c>
      <c r="AM1176" s="21">
        <v>0.313553768816</v>
      </c>
      <c r="AU1176" s="21">
        <v>37.862099999999998</v>
      </c>
      <c r="AV1176" s="21">
        <v>2.3194975013099998E-3</v>
      </c>
      <c r="AW1176" s="21">
        <v>-1.0881556328899999</v>
      </c>
      <c r="BE1176" s="21">
        <v>37.862099999999998</v>
      </c>
      <c r="BF1176" s="21">
        <v>-7.55890249869E-3</v>
      </c>
      <c r="BG1176" s="21">
        <v>1.1926746479400001</v>
      </c>
      <c r="BO1176" s="21">
        <v>37.862099999999998</v>
      </c>
      <c r="BP1176" s="21">
        <v>-2.3453024986899999E-3</v>
      </c>
      <c r="BQ1176" s="21">
        <v>1.0266184818799999</v>
      </c>
      <c r="BY1176" s="21">
        <v>37.862099999999998</v>
      </c>
      <c r="BZ1176" s="21">
        <v>1.2429750131199999E-4</v>
      </c>
      <c r="CA1176" s="21">
        <v>0.51379796905999997</v>
      </c>
      <c r="CI1176" s="21">
        <v>37.862099999999998</v>
      </c>
      <c r="CJ1176" s="21">
        <v>2.0450975013100001E-3</v>
      </c>
      <c r="CK1176" s="21">
        <v>-1.07838762313</v>
      </c>
      <c r="CS1176" s="21">
        <v>37.862099999999998</v>
      </c>
      <c r="CT1176" s="21">
        <v>3.9869750131199999E-4</v>
      </c>
      <c r="CU1176" s="21">
        <v>0.240293695556</v>
      </c>
    </row>
    <row r="1177" spans="2:99" ht="15" thickBot="1" x14ac:dyDescent="0.35">
      <c r="B1177" s="23">
        <v>37.862099999999998</v>
      </c>
      <c r="C1177" s="23">
        <v>6.3922262559899996E-4</v>
      </c>
      <c r="D1177" s="18">
        <f t="shared" si="46"/>
        <v>2.0819331993938857E-3</v>
      </c>
      <c r="E1177" s="1">
        <f t="shared" si="47"/>
        <v>23.12681999710632</v>
      </c>
      <c r="Q1177" s="21">
        <v>37.895400000000002</v>
      </c>
      <c r="R1177" s="21">
        <v>6.7296563907800002E-4</v>
      </c>
      <c r="S1177" s="21">
        <v>-8.5633828644699997E-2</v>
      </c>
      <c r="AA1177" s="21">
        <v>37.895400000000002</v>
      </c>
      <c r="AB1177" s="21">
        <v>1.62440166212E-3</v>
      </c>
      <c r="AC1177" s="21">
        <v>1.0005702249099999</v>
      </c>
      <c r="AK1177" s="21">
        <v>37.895400000000002</v>
      </c>
      <c r="AL1177" s="21">
        <v>3.9658975013099999E-3</v>
      </c>
      <c r="AM1177" s="21">
        <v>-2.3442568180700001E-2</v>
      </c>
      <c r="AU1177" s="21">
        <v>37.895400000000002</v>
      </c>
      <c r="AV1177" s="21">
        <v>-1.5221024986900001E-3</v>
      </c>
      <c r="AW1177" s="21">
        <v>-1.0881556328899999</v>
      </c>
      <c r="BE1177" s="21">
        <v>37.895400000000002</v>
      </c>
      <c r="BF1177" s="21">
        <v>-5.3637024986899996E-3</v>
      </c>
      <c r="BG1177" s="21">
        <v>1.18779064305</v>
      </c>
      <c r="BO1177" s="21">
        <v>37.895400000000002</v>
      </c>
      <c r="BP1177" s="21">
        <v>-4.2450249868800002E-4</v>
      </c>
      <c r="BQ1177" s="21">
        <v>0.81660627186800006</v>
      </c>
      <c r="BY1177" s="21">
        <v>37.895400000000002</v>
      </c>
      <c r="BZ1177" s="21">
        <v>1.22189750131E-3</v>
      </c>
      <c r="CA1177" s="21">
        <v>0.17680163206300001</v>
      </c>
      <c r="CI1177" s="21">
        <v>37.895400000000002</v>
      </c>
      <c r="CJ1177" s="21">
        <v>1.7706975013099999E-3</v>
      </c>
      <c r="CK1177" s="21">
        <v>-0.94651949125799995</v>
      </c>
      <c r="CS1177" s="21">
        <v>37.895400000000002</v>
      </c>
      <c r="CT1177" s="21">
        <v>9.4749750131299995E-4</v>
      </c>
      <c r="CU1177" s="21">
        <v>-0.169962714701</v>
      </c>
    </row>
    <row r="1178" spans="2:99" ht="15" thickBot="1" x14ac:dyDescent="0.35">
      <c r="B1178" s="23">
        <v>37.895400000000002</v>
      </c>
      <c r="C1178" s="23">
        <v>-1.8397737440099999E-4</v>
      </c>
      <c r="D1178" s="18">
        <f t="shared" si="46"/>
        <v>1.6498035122471618E-3</v>
      </c>
      <c r="E1178" s="1">
        <f t="shared" si="47"/>
        <v>37.363914891512437</v>
      </c>
      <c r="Q1178" s="21">
        <v>37.928699999999999</v>
      </c>
      <c r="R1178" s="21">
        <v>6.7296563907800002E-4</v>
      </c>
      <c r="S1178" s="21">
        <v>4.1350298339400002E-2</v>
      </c>
      <c r="AA1178" s="21">
        <v>37.928699999999999</v>
      </c>
      <c r="AB1178" s="21">
        <v>1.3500016621200001E-3</v>
      </c>
      <c r="AC1178" s="21">
        <v>0.87358609792399999</v>
      </c>
      <c r="AK1178" s="21">
        <v>37.928699999999999</v>
      </c>
      <c r="AL1178" s="21">
        <v>2.0450975013100001E-3</v>
      </c>
      <c r="AM1178" s="21">
        <v>-0.35555490029300002</v>
      </c>
      <c r="AU1178" s="21">
        <v>37.928699999999999</v>
      </c>
      <c r="AV1178" s="21">
        <v>-4.54050249869E-3</v>
      </c>
      <c r="AW1178" s="21">
        <v>-1.0832716280100001</v>
      </c>
      <c r="BE1178" s="21">
        <v>37.928699999999999</v>
      </c>
      <c r="BF1178" s="21">
        <v>-2.0709024986899998E-3</v>
      </c>
      <c r="BG1178" s="21">
        <v>1.1194145746799999</v>
      </c>
      <c r="BO1178" s="21">
        <v>37.928699999999999</v>
      </c>
      <c r="BP1178" s="21">
        <v>1.49629750131E-3</v>
      </c>
      <c r="BQ1178" s="21">
        <v>0.51868197394399995</v>
      </c>
      <c r="BY1178" s="21">
        <v>37.928699999999999</v>
      </c>
      <c r="BZ1178" s="21">
        <v>2.3194975013099998E-3</v>
      </c>
      <c r="CA1178" s="21">
        <v>-0.17973072446900001</v>
      </c>
      <c r="CI1178" s="21">
        <v>37.928699999999999</v>
      </c>
      <c r="CJ1178" s="21">
        <v>1.49629750131E-3</v>
      </c>
      <c r="CK1178" s="21">
        <v>-0.71208725682499996</v>
      </c>
      <c r="CS1178" s="21">
        <v>37.928699999999999</v>
      </c>
      <c r="CT1178" s="21">
        <v>6.7309750131300001E-4</v>
      </c>
      <c r="CU1178" s="21">
        <v>-0.56068310542099997</v>
      </c>
    </row>
    <row r="1179" spans="2:99" ht="15" thickBot="1" x14ac:dyDescent="0.35">
      <c r="B1179" s="23">
        <v>37.928699999999999</v>
      </c>
      <c r="C1179" s="23">
        <v>-7.32777374401E-4</v>
      </c>
      <c r="D1179" s="18">
        <f t="shared" si="46"/>
        <v>1.1354774656384056E-3</v>
      </c>
      <c r="E1179" s="1">
        <f t="shared" si="47"/>
        <v>38.781957192562956</v>
      </c>
      <c r="Q1179" s="21">
        <v>37.962000000000003</v>
      </c>
      <c r="R1179" s="21">
        <v>6.7296563907800002E-4</v>
      </c>
      <c r="S1179" s="21">
        <v>0.17321843020800001</v>
      </c>
      <c r="AA1179" s="21">
        <v>37.962000000000003</v>
      </c>
      <c r="AB1179" s="21">
        <v>1.3500016621200001E-3</v>
      </c>
      <c r="AC1179" s="21">
        <v>0.69776192209999999</v>
      </c>
      <c r="AK1179" s="21">
        <v>37.962000000000003</v>
      </c>
      <c r="AL1179" s="21">
        <v>6.7309750131300001E-4</v>
      </c>
      <c r="AM1179" s="21">
        <v>-0.65836320310100005</v>
      </c>
      <c r="AU1179" s="21">
        <v>37.962000000000003</v>
      </c>
      <c r="AV1179" s="21">
        <v>-7.8333024986899993E-3</v>
      </c>
      <c r="AW1179" s="21">
        <v>-1.0100115547499999</v>
      </c>
      <c r="BE1179" s="21">
        <v>37.962000000000003</v>
      </c>
      <c r="BF1179" s="21">
        <v>6.7309750131300001E-4</v>
      </c>
      <c r="BG1179" s="21">
        <v>0.97289442815600002</v>
      </c>
      <c r="BO1179" s="21">
        <v>37.962000000000003</v>
      </c>
      <c r="BP1179" s="21">
        <v>3.41709750131E-3</v>
      </c>
      <c r="BQ1179" s="21">
        <v>0.1963376516</v>
      </c>
      <c r="BY1179" s="21">
        <v>37.962000000000003</v>
      </c>
      <c r="BZ1179" s="21">
        <v>3.41709750131E-3</v>
      </c>
      <c r="CA1179" s="21">
        <v>-0.50695905169699995</v>
      </c>
      <c r="CI1179" s="21">
        <v>37.962000000000003</v>
      </c>
      <c r="CJ1179" s="21">
        <v>1.22189750131E-3</v>
      </c>
      <c r="CK1179" s="21">
        <v>-0.389742934481</v>
      </c>
      <c r="CS1179" s="21">
        <v>37.962000000000003</v>
      </c>
      <c r="CT1179" s="21">
        <v>9.4749750131299995E-4</v>
      </c>
      <c r="CU1179" s="21">
        <v>-0.86837541311400002</v>
      </c>
    </row>
    <row r="1180" spans="2:99" ht="15" thickBot="1" x14ac:dyDescent="0.35">
      <c r="B1180" s="23">
        <v>37.962000000000003</v>
      </c>
      <c r="C1180" s="23">
        <v>-1.2815773744E-3</v>
      </c>
      <c r="D1180" s="18">
        <f t="shared" si="46"/>
        <v>5.7788670803430675E-4</v>
      </c>
      <c r="E1180" s="1">
        <f t="shared" si="47"/>
        <v>38.417851931813985</v>
      </c>
      <c r="Q1180" s="21">
        <v>37.9953</v>
      </c>
      <c r="R1180" s="21">
        <v>9.4736563907799997E-4</v>
      </c>
      <c r="S1180" s="21">
        <v>0.29043454742399999</v>
      </c>
      <c r="AA1180" s="21">
        <v>37.9953</v>
      </c>
      <c r="AB1180" s="21">
        <v>1.0756016621199999E-3</v>
      </c>
      <c r="AC1180" s="21">
        <v>0.46332968766799998</v>
      </c>
      <c r="AK1180" s="21">
        <v>37.9953</v>
      </c>
      <c r="AL1180" s="21">
        <v>-1.2477024986899999E-3</v>
      </c>
      <c r="AM1180" s="21">
        <v>-0.89767944241800002</v>
      </c>
      <c r="AU1180" s="21">
        <v>37.9953</v>
      </c>
      <c r="AV1180" s="21">
        <v>-1.0302902498700001E-2</v>
      </c>
      <c r="AW1180" s="21">
        <v>-0.82441936915799996</v>
      </c>
      <c r="BE1180" s="21">
        <v>37.9953</v>
      </c>
      <c r="BF1180" s="21">
        <v>4.2402975013100001E-3</v>
      </c>
      <c r="BG1180" s="21">
        <v>0.73846219372400002</v>
      </c>
      <c r="BO1180" s="21">
        <v>37.9953</v>
      </c>
      <c r="BP1180" s="21">
        <v>5.3378975013099999E-3</v>
      </c>
      <c r="BQ1180" s="21">
        <v>-0.15531070004899999</v>
      </c>
      <c r="BY1180" s="21">
        <v>37.9953</v>
      </c>
      <c r="BZ1180" s="21">
        <v>3.9658975013099999E-3</v>
      </c>
      <c r="CA1180" s="21">
        <v>-0.79511533985299998</v>
      </c>
      <c r="CI1180" s="21">
        <v>37.9953</v>
      </c>
      <c r="CJ1180" s="21">
        <v>6.7309750131300001E-4</v>
      </c>
      <c r="CK1180" s="21">
        <v>-3.8094582832700001E-2</v>
      </c>
      <c r="CS1180" s="21">
        <v>37.9953</v>
      </c>
      <c r="CT1180" s="21">
        <v>9.4749750131299995E-4</v>
      </c>
      <c r="CU1180" s="21">
        <v>-1.0686196133600001</v>
      </c>
    </row>
    <row r="1181" spans="2:99" ht="15" thickBot="1" x14ac:dyDescent="0.35">
      <c r="B1181" s="23">
        <v>37.9953</v>
      </c>
      <c r="C1181" s="23">
        <v>-1.8303773743999999E-3</v>
      </c>
      <c r="D1181" s="18">
        <f t="shared" si="46"/>
        <v>1.900434946711365E-5</v>
      </c>
      <c r="E1181" s="1">
        <f t="shared" si="47"/>
        <v>38.002364006374421</v>
      </c>
      <c r="Q1181" s="21">
        <v>38.028599999999997</v>
      </c>
      <c r="R1181" s="21">
        <v>6.7296563907800002E-4</v>
      </c>
      <c r="S1181" s="21">
        <v>0.41253466952399998</v>
      </c>
      <c r="AA1181" s="21">
        <v>38.028599999999997</v>
      </c>
      <c r="AB1181" s="21">
        <v>1.0756016621199999E-3</v>
      </c>
      <c r="AC1181" s="21">
        <v>0.199593423932</v>
      </c>
      <c r="AK1181" s="21">
        <v>38.028599999999997</v>
      </c>
      <c r="AL1181" s="21">
        <v>-2.8941024986899998E-3</v>
      </c>
      <c r="AM1181" s="21">
        <v>-1.05885160359</v>
      </c>
      <c r="AU1181" s="21">
        <v>38.028599999999997</v>
      </c>
      <c r="AV1181" s="21">
        <v>-1.1674902498700001E-2</v>
      </c>
      <c r="AW1181" s="21">
        <v>-0.55579910053699999</v>
      </c>
      <c r="BE1181" s="21">
        <v>38.028599999999997</v>
      </c>
      <c r="BF1181" s="21">
        <v>6.7098975013099998E-3</v>
      </c>
      <c r="BG1181" s="21">
        <v>0.43565389091599999</v>
      </c>
      <c r="BO1181" s="21">
        <v>38.028599999999997</v>
      </c>
      <c r="BP1181" s="21">
        <v>6.7098975013099998E-3</v>
      </c>
      <c r="BQ1181" s="21">
        <v>-0.48253902727699999</v>
      </c>
      <c r="BY1181" s="21">
        <v>38.028599999999997</v>
      </c>
      <c r="BZ1181" s="21">
        <v>4.7890975013100004E-3</v>
      </c>
      <c r="CA1181" s="21">
        <v>-1.00024354498</v>
      </c>
      <c r="CI1181" s="21">
        <v>38.028599999999997</v>
      </c>
      <c r="CJ1181" s="21">
        <v>3.9869750131199999E-4</v>
      </c>
      <c r="CK1181" s="21">
        <v>0.31843777369999998</v>
      </c>
      <c r="CS1181" s="21">
        <v>38.028599999999997</v>
      </c>
      <c r="CT1181" s="21">
        <v>9.4749750131299995E-4</v>
      </c>
      <c r="CU1181" s="21">
        <v>-1.12234366708</v>
      </c>
    </row>
    <row r="1182" spans="2:99" ht="15" thickBot="1" x14ac:dyDescent="0.35">
      <c r="B1182" s="23">
        <v>38.028599999999997</v>
      </c>
      <c r="C1182" s="23">
        <v>-2.1047773744000001E-3</v>
      </c>
      <c r="D1182" s="18">
        <f t="shared" si="46"/>
        <v>-4.9931350298715435E-4</v>
      </c>
      <c r="E1182" s="1">
        <f t="shared" si="47"/>
        <v>28.63904713791025</v>
      </c>
      <c r="Q1182" s="21">
        <v>38.061900000000001</v>
      </c>
      <c r="R1182" s="21">
        <v>9.4736563907799997E-4</v>
      </c>
      <c r="S1182" s="21">
        <v>0.524866781856</v>
      </c>
      <c r="AA1182" s="21">
        <v>38.061900000000001</v>
      </c>
      <c r="AB1182" s="21">
        <v>5.2680166212099998E-4</v>
      </c>
      <c r="AC1182" s="21">
        <v>-8.3678859340700004E-2</v>
      </c>
      <c r="AK1182" s="21">
        <v>38.061900000000001</v>
      </c>
      <c r="AL1182" s="21">
        <v>-3.7173024986899999E-3</v>
      </c>
      <c r="AM1182" s="21">
        <v>-1.0832716280100001</v>
      </c>
      <c r="AU1182" s="21">
        <v>38.061900000000001</v>
      </c>
      <c r="AV1182" s="21">
        <v>-1.27725024987E-2</v>
      </c>
      <c r="AW1182" s="21">
        <v>-0.25299079772900002</v>
      </c>
      <c r="BE1182" s="21">
        <v>38.061900000000001</v>
      </c>
      <c r="BF1182" s="21">
        <v>9.1794975013100005E-3</v>
      </c>
      <c r="BG1182" s="21">
        <v>9.8657553919399996E-2</v>
      </c>
      <c r="BO1182" s="21">
        <v>38.061900000000001</v>
      </c>
      <c r="BP1182" s="21">
        <v>7.5330975013100003E-3</v>
      </c>
      <c r="BQ1182" s="21">
        <v>-0.78046332520100004</v>
      </c>
      <c r="BY1182" s="21">
        <v>38.061900000000001</v>
      </c>
      <c r="BZ1182" s="21">
        <v>4.5146975013100003E-3</v>
      </c>
      <c r="CA1182" s="21">
        <v>-1.1028076475499999</v>
      </c>
      <c r="CI1182" s="21">
        <v>38.061900000000001</v>
      </c>
      <c r="CJ1182" s="21">
        <v>-1.5010249868799999E-4</v>
      </c>
      <c r="CK1182" s="21">
        <v>0.65055010581200001</v>
      </c>
      <c r="CS1182" s="21">
        <v>38.061900000000001</v>
      </c>
      <c r="CT1182" s="21">
        <v>1.22189750131E-3</v>
      </c>
      <c r="CU1182" s="21">
        <v>-1.1125756573100001</v>
      </c>
    </row>
    <row r="1183" spans="2:99" ht="15" thickBot="1" x14ac:dyDescent="0.35">
      <c r="B1183" s="23">
        <v>38.061900000000001</v>
      </c>
      <c r="C1183" s="23">
        <v>-2.1047773744000001E-3</v>
      </c>
      <c r="D1183" s="18">
        <f t="shared" si="46"/>
        <v>-9.3846136616566281E-4</v>
      </c>
      <c r="E1183" s="1">
        <f t="shared" si="47"/>
        <v>15.114367011818659</v>
      </c>
      <c r="Q1183" s="21">
        <v>38.095199999999998</v>
      </c>
      <c r="R1183" s="21">
        <v>3.9856563907800002E-4</v>
      </c>
      <c r="S1183" s="21">
        <v>0.62743088441999995</v>
      </c>
      <c r="AA1183" s="21">
        <v>38.095199999999998</v>
      </c>
      <c r="AB1183" s="21">
        <v>8.0120166212100004E-4</v>
      </c>
      <c r="AC1183" s="21">
        <v>-0.37183514749699997</v>
      </c>
      <c r="AK1183" s="21">
        <v>38.095199999999998</v>
      </c>
      <c r="AL1183" s="21">
        <v>-4.8149024986900001E-3</v>
      </c>
      <c r="AM1183" s="21">
        <v>-1.07838762313</v>
      </c>
      <c r="AU1183" s="21">
        <v>38.095199999999998</v>
      </c>
      <c r="AV1183" s="21">
        <v>-1.2223702498699999E-2</v>
      </c>
      <c r="AW1183" s="21">
        <v>8.4005539267399995E-2</v>
      </c>
      <c r="BE1183" s="21">
        <v>38.095199999999998</v>
      </c>
      <c r="BF1183" s="21">
        <v>1.11002975013E-2</v>
      </c>
      <c r="BG1183" s="21">
        <v>-0.25299079772900002</v>
      </c>
      <c r="BO1183" s="21">
        <v>38.095199999999998</v>
      </c>
      <c r="BP1183" s="21">
        <v>8.0818975013099998E-3</v>
      </c>
      <c r="BQ1183" s="21">
        <v>-0.990475535214</v>
      </c>
      <c r="BY1183" s="21">
        <v>38.095199999999998</v>
      </c>
      <c r="BZ1183" s="21">
        <v>4.7890975013100004E-3</v>
      </c>
      <c r="CA1183" s="21">
        <v>-1.10769165243</v>
      </c>
      <c r="CI1183" s="21">
        <v>38.095199999999998</v>
      </c>
      <c r="CJ1183" s="24">
        <v>-1.5010249868799999E-4</v>
      </c>
      <c r="CK1183" s="21">
        <v>0.919170374432</v>
      </c>
      <c r="CS1183" s="21">
        <v>38.095199999999998</v>
      </c>
      <c r="CT1183" s="21">
        <v>1.22189750131E-3</v>
      </c>
      <c r="CU1183" s="21">
        <v>-1.0051275498700001</v>
      </c>
    </row>
    <row r="1184" spans="2:99" ht="15" thickBot="1" x14ac:dyDescent="0.35">
      <c r="B1184" s="23">
        <v>38.095199999999998</v>
      </c>
      <c r="C1184" s="23">
        <v>-1.8303773743999999E-3</v>
      </c>
      <c r="D1184" s="18">
        <f t="shared" si="46"/>
        <v>-1.2659586368220957E-3</v>
      </c>
      <c r="E1184" s="1">
        <f t="shared" si="47"/>
        <v>3.5396501258781692</v>
      </c>
      <c r="Q1184" s="21">
        <v>38.128500000000003</v>
      </c>
      <c r="R1184" s="21">
        <v>9.4736563907799997E-4</v>
      </c>
      <c r="S1184" s="21">
        <v>0.72022697721600004</v>
      </c>
      <c r="AA1184" s="21">
        <v>38.128500000000003</v>
      </c>
      <c r="AB1184" s="24">
        <v>-2.1998337878599999E-5</v>
      </c>
      <c r="AC1184" s="21">
        <v>-0.64533942100099995</v>
      </c>
      <c r="AK1184" s="21">
        <v>38.128500000000003</v>
      </c>
      <c r="AL1184" s="21">
        <v>-5.0893024986900003E-3</v>
      </c>
      <c r="AM1184" s="21">
        <v>-1.07350361824</v>
      </c>
      <c r="AU1184" s="21">
        <v>38.128500000000003</v>
      </c>
      <c r="AV1184" s="21">
        <v>-1.0851702498699999E-2</v>
      </c>
      <c r="AW1184" s="21">
        <v>0.40634986161199999</v>
      </c>
      <c r="BE1184" s="21">
        <v>38.128500000000003</v>
      </c>
      <c r="BF1184" s="21">
        <v>1.19234975013E-2</v>
      </c>
      <c r="BG1184" s="21">
        <v>-0.57533512007300003</v>
      </c>
      <c r="BO1184" s="21">
        <v>38.128500000000003</v>
      </c>
      <c r="BP1184" s="21">
        <v>7.8074975013099996E-3</v>
      </c>
      <c r="BQ1184" s="21">
        <v>-1.0979236426600001</v>
      </c>
      <c r="BY1184" s="21">
        <v>38.128500000000003</v>
      </c>
      <c r="BZ1184" s="21">
        <v>4.2402975013100001E-3</v>
      </c>
      <c r="CA1184" s="21">
        <v>-1.0979236426600001</v>
      </c>
      <c r="CI1184" s="21">
        <v>38.128500000000003</v>
      </c>
      <c r="CJ1184" s="21">
        <v>-6.9890249868699995E-4</v>
      </c>
      <c r="CK1184" s="21">
        <v>1.09499455026</v>
      </c>
      <c r="CS1184" s="21">
        <v>38.128500000000003</v>
      </c>
      <c r="CT1184" s="21">
        <v>9.4749750131299995E-4</v>
      </c>
      <c r="CU1184" s="21">
        <v>-0.76581131054899998</v>
      </c>
    </row>
    <row r="1185" spans="2:99" ht="15" thickBot="1" x14ac:dyDescent="0.35">
      <c r="B1185" s="23">
        <v>38.128500000000003</v>
      </c>
      <c r="C1185" s="23">
        <v>-1.5559773744E-3</v>
      </c>
      <c r="D1185" s="18">
        <f t="shared" si="46"/>
        <v>-1.4578505768668717E-3</v>
      </c>
      <c r="E1185" s="1">
        <f t="shared" si="47"/>
        <v>0.1069874266011951</v>
      </c>
      <c r="Q1185" s="21">
        <v>38.161799999999999</v>
      </c>
      <c r="R1185" s="21">
        <v>9.4736563907799997E-4</v>
      </c>
      <c r="S1185" s="21">
        <v>0.81302307001200003</v>
      </c>
      <c r="AA1185" s="21">
        <v>38.161799999999999</v>
      </c>
      <c r="AB1185" s="21">
        <v>2.5240166212099998E-4</v>
      </c>
      <c r="AC1185" s="21">
        <v>-0.87977165543299995</v>
      </c>
      <c r="AK1185" s="21">
        <v>38.161799999999999</v>
      </c>
      <c r="AL1185" s="21">
        <v>-5.6381024986899998E-3</v>
      </c>
      <c r="AM1185" s="21">
        <v>-0.97582352056199995</v>
      </c>
      <c r="AU1185" s="21">
        <v>38.161799999999999</v>
      </c>
      <c r="AV1185" s="21">
        <v>-9.2053024986899993E-3</v>
      </c>
      <c r="AW1185" s="21">
        <v>0.70427415953600003</v>
      </c>
      <c r="BE1185" s="21">
        <v>38.161799999999999</v>
      </c>
      <c r="BF1185" s="21">
        <v>1.2197897501300001E-2</v>
      </c>
      <c r="BG1185" s="21">
        <v>-0.84883939357799998</v>
      </c>
      <c r="BO1185" s="21">
        <v>38.161799999999999</v>
      </c>
      <c r="BP1185" s="21">
        <v>7.2586975013100002E-3</v>
      </c>
      <c r="BQ1185" s="21">
        <v>-1.1028076475499999</v>
      </c>
      <c r="BY1185" s="21">
        <v>38.161799999999999</v>
      </c>
      <c r="BZ1185" s="21">
        <v>3.1426975013099999E-3</v>
      </c>
      <c r="CA1185" s="21">
        <v>-1.0051275498700001</v>
      </c>
      <c r="CI1185" s="21">
        <v>38.161799999999999</v>
      </c>
      <c r="CJ1185" s="21">
        <v>-4.2450249868800002E-4</v>
      </c>
      <c r="CK1185" s="21">
        <v>1.1926746479400001</v>
      </c>
      <c r="CS1185" s="21">
        <v>38.161799999999999</v>
      </c>
      <c r="CT1185" s="21">
        <v>9.4749750131299995E-4</v>
      </c>
      <c r="CU1185" s="21">
        <v>-0.42881497355300002</v>
      </c>
    </row>
    <row r="1186" spans="2:99" ht="15" thickBot="1" x14ac:dyDescent="0.35">
      <c r="B1186" s="23">
        <v>38.161799999999999</v>
      </c>
      <c r="C1186" s="23">
        <v>-1.5559773744E-3</v>
      </c>
      <c r="D1186" s="18">
        <f t="shared" si="46"/>
        <v>-1.5004586500682385E-3</v>
      </c>
      <c r="E1186" s="1">
        <f t="shared" si="47"/>
        <v>3.4248097238068098E-2</v>
      </c>
      <c r="Q1186" s="21">
        <v>38.195099999999996</v>
      </c>
      <c r="R1186" s="21">
        <v>3.9856563907800002E-4</v>
      </c>
      <c r="S1186" s="21">
        <v>0.88139913838799999</v>
      </c>
      <c r="AA1186" s="21">
        <v>38.195099999999996</v>
      </c>
      <c r="AB1186" s="21">
        <v>2.5240166212099998E-4</v>
      </c>
      <c r="AC1186" s="21">
        <v>-1.0653638410299999</v>
      </c>
      <c r="AK1186" s="21">
        <v>38.195099999999996</v>
      </c>
      <c r="AL1186" s="21">
        <v>-5.0893024986900003E-3</v>
      </c>
      <c r="AM1186" s="21">
        <v>-0.77069531543299996</v>
      </c>
      <c r="AU1186" s="21">
        <v>38.195099999999996</v>
      </c>
      <c r="AV1186" s="21">
        <v>-6.4613024986900002E-3</v>
      </c>
      <c r="AW1186" s="21">
        <v>0.93382238908399995</v>
      </c>
      <c r="BE1186" s="21">
        <v>38.195099999999996</v>
      </c>
      <c r="BF1186" s="21">
        <v>1.1374697501299999E-2</v>
      </c>
      <c r="BG1186" s="21">
        <v>-1.0344315791700001</v>
      </c>
      <c r="BO1186" s="21">
        <v>38.195099999999996</v>
      </c>
      <c r="BP1186" s="21">
        <v>5.8866975013100002E-3</v>
      </c>
      <c r="BQ1186" s="21">
        <v>-1.09303963778</v>
      </c>
      <c r="BY1186" s="21">
        <v>38.195099999999996</v>
      </c>
      <c r="BZ1186" s="21">
        <v>2.59389750131E-3</v>
      </c>
      <c r="CA1186" s="21">
        <v>-0.79999934473699996</v>
      </c>
      <c r="CI1186" s="21">
        <v>38.195099999999996</v>
      </c>
      <c r="CJ1186" s="21">
        <v>-4.2450249868800002E-4</v>
      </c>
      <c r="CK1186" s="21">
        <v>1.2024426577</v>
      </c>
      <c r="CS1186" s="21">
        <v>38.195099999999996</v>
      </c>
      <c r="CT1186" s="21">
        <v>6.7309750131300001E-4</v>
      </c>
      <c r="CU1186" s="21">
        <v>-4.2978587716699997E-2</v>
      </c>
    </row>
    <row r="1187" spans="2:99" ht="15" thickBot="1" x14ac:dyDescent="0.35">
      <c r="B1187" s="23">
        <v>38.195099999999996</v>
      </c>
      <c r="C1187" s="23">
        <v>-1.0071773744000001E-3</v>
      </c>
      <c r="D1187" s="18">
        <f t="shared" si="46"/>
        <v>-1.3913524566688362E-3</v>
      </c>
      <c r="E1187" s="1">
        <f t="shared" si="47"/>
        <v>1.6398943759585227</v>
      </c>
      <c r="Q1187" s="21">
        <v>38.228400000000001</v>
      </c>
      <c r="R1187" s="24">
        <v>6.7296563907800002E-4</v>
      </c>
      <c r="S1187" s="21">
        <v>0.94489120187999998</v>
      </c>
      <c r="AA1187" s="21">
        <v>38.228400000000001</v>
      </c>
      <c r="AB1187" s="24">
        <v>-2.1998337878599999E-5</v>
      </c>
      <c r="AC1187" s="21">
        <v>-1.1874639631299999</v>
      </c>
      <c r="AK1187" s="21">
        <v>38.228400000000001</v>
      </c>
      <c r="AL1187" s="24">
        <v>-4.54050249869E-3</v>
      </c>
      <c r="AM1187" s="21">
        <v>-0.49719104192899999</v>
      </c>
      <c r="AU1187" s="21">
        <v>38.228400000000001</v>
      </c>
      <c r="AV1187" s="24">
        <v>-3.16850249869E-3</v>
      </c>
      <c r="AW1187" s="21">
        <v>1.10476256002</v>
      </c>
      <c r="BE1187" s="21">
        <v>38.228400000000001</v>
      </c>
      <c r="BF1187" s="24">
        <v>9.7282975013100008E-3</v>
      </c>
      <c r="BG1187" s="21">
        <v>-1.0979236426600001</v>
      </c>
      <c r="BO1187" s="21">
        <v>38.228400000000001</v>
      </c>
      <c r="BP1187" s="24">
        <v>4.5146975013100003E-3</v>
      </c>
      <c r="BQ1187" s="21">
        <v>-1.0246635693999999</v>
      </c>
      <c r="BY1187" s="21">
        <v>38.228400000000001</v>
      </c>
      <c r="BZ1187" s="24">
        <v>1.49629750131E-3</v>
      </c>
      <c r="CA1187" s="21">
        <v>-0.52649507123299999</v>
      </c>
      <c r="CI1187" s="21">
        <v>38.228400000000001</v>
      </c>
      <c r="CJ1187" s="21">
        <v>-6.9890249868699995E-4</v>
      </c>
      <c r="CK1187" s="21">
        <v>1.10476256002</v>
      </c>
      <c r="CS1187" s="21">
        <v>38.228400000000001</v>
      </c>
      <c r="CT1187" s="21">
        <v>6.7309750131300001E-4</v>
      </c>
      <c r="CU1187" s="21">
        <v>0.357509812772</v>
      </c>
    </row>
    <row r="1188" spans="2:99" ht="15" thickBot="1" x14ac:dyDescent="0.35">
      <c r="B1188" s="23">
        <v>38.228400000000001</v>
      </c>
      <c r="C1188" s="23">
        <v>-1.8397737440099999E-4</v>
      </c>
      <c r="D1188" s="18">
        <f t="shared" si="46"/>
        <v>-1.1394744501953408E-3</v>
      </c>
      <c r="E1188" s="1">
        <f t="shared" si="47"/>
        <v>10.144162909461514</v>
      </c>
      <c r="Q1188" s="21">
        <v>38.261699999999998</v>
      </c>
      <c r="R1188" s="24">
        <v>6.7296563907800002E-4</v>
      </c>
      <c r="S1188" s="21">
        <v>0.998615255604</v>
      </c>
      <c r="AA1188" s="21">
        <v>38.261699999999998</v>
      </c>
      <c r="AB1188" s="24">
        <v>-2.1998337878599999E-5</v>
      </c>
      <c r="AC1188" s="21">
        <v>-1.22165199731</v>
      </c>
      <c r="AK1188" s="21">
        <v>38.261699999999998</v>
      </c>
      <c r="AL1188" s="24">
        <v>-3.16850249869E-3</v>
      </c>
      <c r="AM1188" s="21">
        <v>-0.184614729353</v>
      </c>
      <c r="AU1188" s="21">
        <v>38.261699999999998</v>
      </c>
      <c r="AV1188" s="24">
        <v>6.7309750131300001E-4</v>
      </c>
      <c r="AW1188" s="21">
        <v>1.18779064305</v>
      </c>
      <c r="BE1188" s="21">
        <v>38.261699999999998</v>
      </c>
      <c r="BF1188" s="24">
        <v>7.5330975013100003E-3</v>
      </c>
      <c r="BG1188" s="21">
        <v>-1.0979236426600001</v>
      </c>
      <c r="BO1188" s="21">
        <v>38.261699999999998</v>
      </c>
      <c r="BP1188" s="24">
        <v>2.59389750131E-3</v>
      </c>
      <c r="BQ1188" s="21">
        <v>-0.843955388694</v>
      </c>
      <c r="BY1188" s="21">
        <v>38.261699999999998</v>
      </c>
      <c r="BZ1188" s="24">
        <v>3.9869750131199999E-4</v>
      </c>
      <c r="CA1188" s="21">
        <v>-0.199266744005</v>
      </c>
      <c r="CI1188" s="21">
        <v>38.261699999999998</v>
      </c>
      <c r="CJ1188" s="21">
        <v>-1.5010249868799999E-4</v>
      </c>
      <c r="CK1188" s="21">
        <v>0.919170374432</v>
      </c>
      <c r="CS1188" s="21">
        <v>38.261699999999998</v>
      </c>
      <c r="CT1188" s="24">
        <v>3.9869750131199999E-4</v>
      </c>
      <c r="CU1188" s="21">
        <v>0.714042169304</v>
      </c>
    </row>
    <row r="1189" spans="2:99" ht="15" thickBot="1" x14ac:dyDescent="0.35">
      <c r="B1189" s="23">
        <v>38.261699999999998</v>
      </c>
      <c r="C1189" s="23">
        <v>6.3922262559899996E-4</v>
      </c>
      <c r="D1189" s="18">
        <f t="shared" si="46"/>
        <v>-7.6441241144473897E-4</v>
      </c>
      <c r="E1189" s="1">
        <f t="shared" si="47"/>
        <v>21.891014635741985</v>
      </c>
      <c r="Q1189" s="21">
        <v>38.295000000000002</v>
      </c>
      <c r="R1189" s="21">
        <v>6.7296563907800002E-4</v>
      </c>
      <c r="S1189" s="21">
        <v>1.0328032897899999</v>
      </c>
      <c r="AA1189" s="21">
        <v>38.295000000000002</v>
      </c>
      <c r="AB1189" s="24">
        <v>-2.1998337878599999E-5</v>
      </c>
      <c r="AC1189" s="21">
        <v>-1.2265360022</v>
      </c>
      <c r="AK1189" s="21">
        <v>38.295000000000002</v>
      </c>
      <c r="AL1189" s="21">
        <v>-1.7965024986900001E-3</v>
      </c>
      <c r="AM1189" s="21">
        <v>0.14749760275900001</v>
      </c>
      <c r="AU1189" s="21">
        <v>38.295000000000002</v>
      </c>
      <c r="AV1189" s="21">
        <v>3.9658975013099999E-3</v>
      </c>
      <c r="AW1189" s="21">
        <v>1.19755865282</v>
      </c>
      <c r="BE1189" s="21">
        <v>38.295000000000002</v>
      </c>
      <c r="BF1189" s="21">
        <v>4.7890975013100004E-3</v>
      </c>
      <c r="BG1189" s="21">
        <v>-1.0832716280100001</v>
      </c>
      <c r="BO1189" s="21">
        <v>38.295000000000002</v>
      </c>
      <c r="BP1189" s="21">
        <v>3.9869750131199999E-4</v>
      </c>
      <c r="BQ1189" s="21">
        <v>-0.58510312984099999</v>
      </c>
      <c r="BY1189" s="21">
        <v>38.295000000000002</v>
      </c>
      <c r="BZ1189" s="21">
        <v>-9.7330249868700001E-4</v>
      </c>
      <c r="CA1189" s="21">
        <v>0.142613597875</v>
      </c>
      <c r="CI1189" s="21">
        <v>38.295000000000002</v>
      </c>
      <c r="CJ1189" s="21">
        <v>1.2429750131199999E-4</v>
      </c>
      <c r="CK1189" s="21">
        <v>0.64566610092800003</v>
      </c>
      <c r="CS1189" s="21">
        <v>38.295000000000002</v>
      </c>
      <c r="CT1189" s="24">
        <v>1.2429750131199999E-4</v>
      </c>
      <c r="CU1189" s="21">
        <v>0.98754644280799997</v>
      </c>
    </row>
    <row r="1190" spans="2:99" ht="15" thickBot="1" x14ac:dyDescent="0.35">
      <c r="B1190" s="23">
        <v>38.295000000000002</v>
      </c>
      <c r="C1190" s="23">
        <v>1.4624226256000001E-3</v>
      </c>
      <c r="D1190" s="18">
        <f t="shared" si="46"/>
        <v>-2.9487849679591803E-4</v>
      </c>
      <c r="E1190" s="1">
        <f t="shared" si="47"/>
        <v>34.312302608599495</v>
      </c>
      <c r="Q1190" s="21">
        <v>38.328299999999999</v>
      </c>
      <c r="R1190" s="21">
        <v>9.4736563907799997E-4</v>
      </c>
      <c r="S1190" s="21">
        <v>1.06699132398</v>
      </c>
      <c r="AA1190" s="21">
        <v>38.328299999999999</v>
      </c>
      <c r="AB1190" s="24">
        <v>-2.1998337878599999E-5</v>
      </c>
      <c r="AC1190" s="21">
        <v>-1.2167679924299999</v>
      </c>
      <c r="AK1190" s="21">
        <v>38.328299999999999</v>
      </c>
      <c r="AL1190" s="21">
        <v>-1.5010249868799999E-4</v>
      </c>
      <c r="AM1190" s="21">
        <v>0.46007391533600001</v>
      </c>
      <c r="AU1190" s="21">
        <v>38.328299999999999</v>
      </c>
      <c r="AV1190" s="21">
        <v>7.5330975013100003E-3</v>
      </c>
      <c r="AW1190" s="21">
        <v>1.12429857956</v>
      </c>
      <c r="BE1190" s="21">
        <v>38.328299999999999</v>
      </c>
      <c r="BF1190" s="21">
        <v>2.0450975013100001E-3</v>
      </c>
      <c r="BG1190" s="21">
        <v>-0.99535954009799998</v>
      </c>
      <c r="BO1190" s="21">
        <v>38.328299999999999</v>
      </c>
      <c r="BP1190" s="21">
        <v>-1.2477024986899999E-3</v>
      </c>
      <c r="BQ1190" s="21">
        <v>-0.26764281238100002</v>
      </c>
      <c r="BY1190" s="21">
        <v>38.328299999999999</v>
      </c>
      <c r="BZ1190" s="21">
        <v>-2.0709024986899998E-3</v>
      </c>
      <c r="CA1190" s="21">
        <v>0.47472592998800001</v>
      </c>
      <c r="CI1190" s="21">
        <v>38.328299999999999</v>
      </c>
      <c r="CJ1190" s="21">
        <v>3.9869750131199999E-4</v>
      </c>
      <c r="CK1190" s="21">
        <v>0.30378575904799998</v>
      </c>
      <c r="CS1190" s="21">
        <v>38.328299999999999</v>
      </c>
      <c r="CT1190" s="24">
        <v>3.9869750131199999E-4</v>
      </c>
      <c r="CU1190" s="21">
        <v>1.1487186039799999</v>
      </c>
    </row>
    <row r="1191" spans="2:99" ht="15" thickBot="1" x14ac:dyDescent="0.35">
      <c r="B1191" s="23">
        <v>38.328299999999999</v>
      </c>
      <c r="C1191" s="23">
        <v>2.0112226256000002E-3</v>
      </c>
      <c r="D1191" s="18">
        <f t="shared" si="46"/>
        <v>2.3348720917550862E-4</v>
      </c>
      <c r="E1191" s="1">
        <f t="shared" si="47"/>
        <v>35.114924564555125</v>
      </c>
      <c r="Q1191" s="21">
        <v>38.361600000000003</v>
      </c>
      <c r="R1191" s="21">
        <v>6.7296563907800002E-4</v>
      </c>
      <c r="S1191" s="21">
        <v>1.0914113484000001</v>
      </c>
      <c r="AA1191" s="21">
        <v>38.361600000000003</v>
      </c>
      <c r="AB1191" s="24">
        <v>-2.1998337878599999E-5</v>
      </c>
      <c r="AC1191" s="21">
        <v>-1.16304393871</v>
      </c>
      <c r="AK1191" s="21">
        <v>38.361600000000003</v>
      </c>
      <c r="AL1191" s="21">
        <v>1.7706975013099999E-3</v>
      </c>
      <c r="AM1191" s="21">
        <v>0.743346198608</v>
      </c>
      <c r="AU1191" s="21">
        <v>38.361600000000003</v>
      </c>
      <c r="AV1191" s="21">
        <v>1.02770975013E-2</v>
      </c>
      <c r="AW1191" s="21">
        <v>0.97777843304000001</v>
      </c>
      <c r="BE1191" s="21">
        <v>38.361600000000003</v>
      </c>
      <c r="BF1191" s="21">
        <v>-1.5221024986900001E-3</v>
      </c>
      <c r="BG1191" s="21">
        <v>-0.79511533985299998</v>
      </c>
      <c r="BO1191" s="21">
        <v>38.361600000000003</v>
      </c>
      <c r="BP1191" s="21">
        <v>-3.16850249869E-3</v>
      </c>
      <c r="BQ1191" s="21">
        <v>6.4469519731399999E-2</v>
      </c>
      <c r="BY1191" s="21">
        <v>38.361600000000003</v>
      </c>
      <c r="BZ1191" s="21">
        <v>-2.3453024986899999E-3</v>
      </c>
      <c r="CA1191" s="21">
        <v>0.76288221814400003</v>
      </c>
      <c r="CI1191" s="21">
        <v>38.361600000000003</v>
      </c>
      <c r="CJ1191" s="21">
        <v>6.7309750131300001E-4</v>
      </c>
      <c r="CK1191" s="21">
        <v>-5.7630602368699997E-2</v>
      </c>
      <c r="CS1191" s="21">
        <v>38.361600000000003</v>
      </c>
      <c r="CT1191" s="24">
        <v>3.9869750131199999E-4</v>
      </c>
      <c r="CU1191" s="21">
        <v>1.21709467236</v>
      </c>
    </row>
    <row r="1192" spans="2:99" ht="15" thickBot="1" x14ac:dyDescent="0.35">
      <c r="B1192" s="23">
        <v>38.361600000000003</v>
      </c>
      <c r="C1192" s="23">
        <v>2.5600226256000001E-3</v>
      </c>
      <c r="D1192" s="18">
        <f t="shared" si="46"/>
        <v>7.8082072565999379E-4</v>
      </c>
      <c r="E1192" s="1">
        <f t="shared" si="47"/>
        <v>35.172882230556986</v>
      </c>
      <c r="Q1192" s="21">
        <v>38.3949</v>
      </c>
      <c r="R1192" s="21">
        <v>9.4736563907799997E-4</v>
      </c>
      <c r="S1192" s="21">
        <v>1.10117935817</v>
      </c>
      <c r="AA1192" s="21">
        <v>38.3949</v>
      </c>
      <c r="AB1192" s="24">
        <v>-2.1998337878599999E-5</v>
      </c>
      <c r="AC1192" s="21">
        <v>-1.0360598117199999</v>
      </c>
      <c r="AK1192" s="21">
        <v>38.3949</v>
      </c>
      <c r="AL1192" s="21">
        <v>2.8682975013100001E-3</v>
      </c>
      <c r="AM1192" s="21">
        <v>0.95824241350399997</v>
      </c>
      <c r="AU1192" s="21">
        <v>38.3949</v>
      </c>
      <c r="AV1192" s="21">
        <v>1.24722975013E-2</v>
      </c>
      <c r="AW1192" s="21">
        <v>0.74823020349199998</v>
      </c>
      <c r="BE1192" s="21">
        <v>38.3949</v>
      </c>
      <c r="BF1192" s="21">
        <v>-4.2661024986899998E-3</v>
      </c>
      <c r="BG1192" s="21">
        <v>-0.52649507123299999</v>
      </c>
      <c r="BO1192" s="21">
        <v>38.3949</v>
      </c>
      <c r="BP1192" s="21">
        <v>-4.8149024986900001E-3</v>
      </c>
      <c r="BQ1192" s="21">
        <v>0.39658185184400002</v>
      </c>
      <c r="BY1192" s="21">
        <v>38.3949</v>
      </c>
      <c r="BZ1192" s="21">
        <v>-3.4429024986900002E-3</v>
      </c>
      <c r="CA1192" s="21">
        <v>0.98754644280799997</v>
      </c>
      <c r="CI1192" s="21">
        <v>38.3949</v>
      </c>
      <c r="CJ1192" s="21">
        <v>1.22189750131E-3</v>
      </c>
      <c r="CK1192" s="21">
        <v>-0.42881497355300002</v>
      </c>
      <c r="CS1192" s="21">
        <v>38.3949</v>
      </c>
      <c r="CT1192" s="21">
        <v>3.9869750131199999E-4</v>
      </c>
      <c r="CU1192" s="21">
        <v>1.1487186039799999</v>
      </c>
    </row>
    <row r="1193" spans="2:99" ht="15" thickBot="1" x14ac:dyDescent="0.35">
      <c r="B1193" s="23">
        <v>38.3949</v>
      </c>
      <c r="C1193" s="23">
        <v>2.8344226255999998E-3</v>
      </c>
      <c r="D1193" s="18">
        <f t="shared" si="46"/>
        <v>1.3060407276845004E-3</v>
      </c>
      <c r="E1193" s="1">
        <f t="shared" si="47"/>
        <v>25.955013620842053</v>
      </c>
      <c r="Q1193" s="21">
        <v>38.428199999999997</v>
      </c>
      <c r="R1193" s="21">
        <v>6.7296563907800002E-4</v>
      </c>
      <c r="S1193" s="21">
        <v>1.10117935817</v>
      </c>
      <c r="AA1193" s="21">
        <v>38.428199999999997</v>
      </c>
      <c r="AB1193" s="21">
        <v>5.2680166212099998E-4</v>
      </c>
      <c r="AC1193" s="21">
        <v>-0.84069961636099999</v>
      </c>
      <c r="AK1193" s="21">
        <v>38.428199999999997</v>
      </c>
      <c r="AL1193" s="21">
        <v>4.5146975013100003E-3</v>
      </c>
      <c r="AM1193" s="21">
        <v>1.10964656491</v>
      </c>
      <c r="AU1193" s="21">
        <v>38.428199999999997</v>
      </c>
      <c r="AV1193" s="21">
        <v>1.38442975013E-2</v>
      </c>
      <c r="AW1193" s="21">
        <v>0.45030590556799999</v>
      </c>
      <c r="BE1193" s="21">
        <v>38.428199999999997</v>
      </c>
      <c r="BF1193" s="21">
        <v>-7.2845024986899999E-3</v>
      </c>
      <c r="BG1193" s="21">
        <v>-0.213918758657</v>
      </c>
      <c r="BO1193" s="21">
        <v>38.428199999999997</v>
      </c>
      <c r="BP1193" s="21">
        <v>-5.9125024986899999E-3</v>
      </c>
      <c r="BQ1193" s="21">
        <v>0.69450614976799996</v>
      </c>
      <c r="BY1193" s="21">
        <v>38.428199999999997</v>
      </c>
      <c r="BZ1193" s="21">
        <v>-3.16850249869E-3</v>
      </c>
      <c r="CA1193" s="21">
        <v>1.1340665893299999</v>
      </c>
      <c r="CI1193" s="21">
        <v>38.428199999999997</v>
      </c>
      <c r="CJ1193" s="21">
        <v>1.49629750131E-3</v>
      </c>
      <c r="CK1193" s="21">
        <v>-0.74139128612899996</v>
      </c>
      <c r="CS1193" s="21">
        <v>38.428199999999997</v>
      </c>
      <c r="CT1193" s="21">
        <v>1.2429750131199999E-4</v>
      </c>
      <c r="CU1193" s="21">
        <v>0.97777843304000001</v>
      </c>
    </row>
    <row r="1194" spans="2:99" ht="15" thickBot="1" x14ac:dyDescent="0.35">
      <c r="B1194" s="23">
        <v>38.428199999999997</v>
      </c>
      <c r="C1194" s="23">
        <v>2.8344226255999998E-3</v>
      </c>
      <c r="D1194" s="18">
        <f t="shared" si="46"/>
        <v>1.7699309450441526E-3</v>
      </c>
      <c r="E1194" s="1">
        <f t="shared" si="47"/>
        <v>12.590472644140135</v>
      </c>
      <c r="Q1194" s="21">
        <v>38.461500000000001</v>
      </c>
      <c r="R1194" s="24">
        <v>9.4736563907799997E-4</v>
      </c>
      <c r="S1194" s="21">
        <v>1.08164333863</v>
      </c>
      <c r="AA1194" s="21">
        <v>38.461500000000001</v>
      </c>
      <c r="AB1194" s="24">
        <v>2.5240166212099998E-4</v>
      </c>
      <c r="AC1194" s="21">
        <v>-0.61115138681299996</v>
      </c>
      <c r="AK1194" s="21">
        <v>38.461500000000001</v>
      </c>
      <c r="AL1194" s="24">
        <v>5.6122975013100001E-3</v>
      </c>
      <c r="AM1194" s="21">
        <v>1.18290663817</v>
      </c>
      <c r="AU1194" s="21">
        <v>38.461500000000001</v>
      </c>
      <c r="AV1194" s="24">
        <v>1.38442975013E-2</v>
      </c>
      <c r="AW1194" s="21">
        <v>0.113309568571</v>
      </c>
      <c r="BE1194" s="21">
        <v>38.461500000000001</v>
      </c>
      <c r="BF1194" s="24">
        <v>-8.93090249869E-3</v>
      </c>
      <c r="BG1194" s="21">
        <v>0.123077578339</v>
      </c>
      <c r="BO1194" s="21">
        <v>38.461500000000001</v>
      </c>
      <c r="BP1194" s="24">
        <v>-6.7357024986900004E-3</v>
      </c>
      <c r="BQ1194" s="21">
        <v>0.93382238908399995</v>
      </c>
      <c r="BY1194" s="21">
        <v>38.461500000000001</v>
      </c>
      <c r="BZ1194" s="24">
        <v>-3.7173024986899999E-3</v>
      </c>
      <c r="CA1194" s="21">
        <v>1.2073266625900001</v>
      </c>
      <c r="CI1194" s="21">
        <v>38.461500000000001</v>
      </c>
      <c r="CJ1194" s="21">
        <v>1.7706975013099999E-3</v>
      </c>
      <c r="CK1194" s="21">
        <v>-0.98070752544600004</v>
      </c>
      <c r="CS1194" s="21">
        <v>38.461500000000001</v>
      </c>
      <c r="CT1194" s="21">
        <v>6.7309750131300001E-4</v>
      </c>
      <c r="CU1194" s="21">
        <v>0.68962214488399998</v>
      </c>
    </row>
    <row r="1195" spans="2:99" ht="15" thickBot="1" x14ac:dyDescent="0.35">
      <c r="B1195" s="23">
        <v>38.461500000000001</v>
      </c>
      <c r="C1195" s="23">
        <v>3.1088226256E-3</v>
      </c>
      <c r="D1195" s="18">
        <f t="shared" ref="D1195:D1258" si="48">$B$34*SIN(2*PI()*$C$34*B1195+$E$34)*EXP(-B1195/$D$34)+$A$34</f>
        <v>2.1380672095496415E-3</v>
      </c>
      <c r="E1195" s="1">
        <f t="shared" ref="E1195:E1258" si="49">((D1195-C1195)/0.0003)^2</f>
        <v>10.470734197678942</v>
      </c>
      <c r="Q1195" s="21">
        <v>38.494799999999998</v>
      </c>
      <c r="R1195" s="21">
        <v>1.2217656390799999E-3</v>
      </c>
      <c r="S1195" s="21">
        <v>1.05233930933</v>
      </c>
      <c r="AA1195" s="21">
        <v>38.494799999999998</v>
      </c>
      <c r="AB1195" s="21">
        <v>8.0120166212100004E-4</v>
      </c>
      <c r="AC1195" s="21">
        <v>-0.34741512307700001</v>
      </c>
      <c r="AK1195" s="21">
        <v>38.494799999999998</v>
      </c>
      <c r="AL1195" s="21">
        <v>6.1610975013100004E-3</v>
      </c>
      <c r="AM1195" s="21">
        <v>1.18290663817</v>
      </c>
      <c r="AU1195" s="21">
        <v>38.494799999999998</v>
      </c>
      <c r="AV1195" s="21">
        <v>1.32954975013E-2</v>
      </c>
      <c r="AW1195" s="21">
        <v>-0.228570773309</v>
      </c>
      <c r="BE1195" s="21">
        <v>38.494799999999998</v>
      </c>
      <c r="BF1195" s="21">
        <v>-1.00285024987E-2</v>
      </c>
      <c r="BG1195" s="21">
        <v>0.45518991045200002</v>
      </c>
      <c r="BO1195" s="21">
        <v>38.494799999999998</v>
      </c>
      <c r="BP1195" s="21">
        <v>-6.7357024986900004E-3</v>
      </c>
      <c r="BQ1195" s="21">
        <v>1.0998785551400001</v>
      </c>
      <c r="BY1195" s="21">
        <v>38.494799999999998</v>
      </c>
      <c r="BZ1195" s="21">
        <v>-2.8941024986899998E-3</v>
      </c>
      <c r="CA1195" s="21">
        <v>1.1926746479400001</v>
      </c>
      <c r="CI1195" s="21">
        <v>38.494799999999998</v>
      </c>
      <c r="CJ1195" s="21">
        <v>2.3194975013099998E-3</v>
      </c>
      <c r="CK1195" s="21">
        <v>-1.1028076475499999</v>
      </c>
      <c r="CS1195" s="21">
        <v>38.494799999999998</v>
      </c>
      <c r="CT1195" s="21">
        <v>3.9869750131199999E-4</v>
      </c>
      <c r="CU1195" s="21">
        <v>0.32332177858400002</v>
      </c>
    </row>
    <row r="1196" spans="2:99" ht="15" thickBot="1" x14ac:dyDescent="0.35">
      <c r="B1196" s="23">
        <v>38.494799999999998</v>
      </c>
      <c r="C1196" s="23">
        <v>2.8344226255999998E-3</v>
      </c>
      <c r="D1196" s="18">
        <f t="shared" si="48"/>
        <v>2.383370762116407E-3</v>
      </c>
      <c r="E1196" s="1">
        <f t="shared" si="49"/>
        <v>2.2605309283557964</v>
      </c>
      <c r="Q1196" s="21">
        <v>38.528100000000002</v>
      </c>
      <c r="R1196" s="21">
        <v>6.7296563907800002E-4</v>
      </c>
      <c r="S1196" s="21">
        <v>1.0181512751399999</v>
      </c>
      <c r="AA1196" s="21">
        <v>38.528100000000002</v>
      </c>
      <c r="AB1196" s="21">
        <v>5.2680166212099998E-4</v>
      </c>
      <c r="AC1196" s="21">
        <v>-6.90268446886E-2</v>
      </c>
      <c r="AK1196" s="21">
        <v>38.528100000000002</v>
      </c>
      <c r="AL1196" s="21">
        <v>6.7098975013099998E-3</v>
      </c>
      <c r="AM1196" s="21">
        <v>1.1145305697900001</v>
      </c>
      <c r="AU1196" s="21">
        <v>38.528100000000002</v>
      </c>
      <c r="AV1196" s="21">
        <v>1.1374697501299999E-2</v>
      </c>
      <c r="AW1196" s="21">
        <v>-0.54603109076900003</v>
      </c>
      <c r="BE1196" s="21">
        <v>38.528100000000002</v>
      </c>
      <c r="BF1196" s="21">
        <v>-1.05773024987E-2</v>
      </c>
      <c r="BG1196" s="21">
        <v>0.743346198608</v>
      </c>
      <c r="BO1196" s="21">
        <v>38.528100000000002</v>
      </c>
      <c r="BP1196" s="21">
        <v>-6.4613024986900002E-3</v>
      </c>
      <c r="BQ1196" s="21">
        <v>1.18779064305</v>
      </c>
      <c r="BY1196" s="21">
        <v>38.528100000000002</v>
      </c>
      <c r="BZ1196" s="21">
        <v>-2.6197024986900001E-3</v>
      </c>
      <c r="CA1196" s="21">
        <v>1.0852265404899999</v>
      </c>
      <c r="CI1196" s="21">
        <v>38.528100000000002</v>
      </c>
      <c r="CJ1196" s="21">
        <v>1.7706975013099999E-3</v>
      </c>
      <c r="CK1196" s="21">
        <v>-1.1125756573100001</v>
      </c>
      <c r="CS1196" s="21">
        <v>38.528100000000002</v>
      </c>
      <c r="CT1196" s="21">
        <v>6.7309750131300001E-4</v>
      </c>
      <c r="CU1196" s="21">
        <v>-8.6934631672799995E-2</v>
      </c>
    </row>
    <row r="1197" spans="2:99" ht="15" thickBot="1" x14ac:dyDescent="0.35">
      <c r="B1197" s="23">
        <v>38.528100000000002</v>
      </c>
      <c r="C1197" s="23">
        <v>2.2856226255999999E-3</v>
      </c>
      <c r="D1197" s="18">
        <f t="shared" si="48"/>
        <v>2.4880985291596482E-3</v>
      </c>
      <c r="E1197" s="1">
        <f t="shared" si="49"/>
        <v>0.45551657246995531</v>
      </c>
      <c r="Q1197" s="21">
        <v>38.561399999999999</v>
      </c>
      <c r="R1197" s="21">
        <v>9.4736563907799997E-4</v>
      </c>
      <c r="S1197" s="21">
        <v>0.9693112263</v>
      </c>
      <c r="AA1197" s="21">
        <v>38.561399999999999</v>
      </c>
      <c r="AB1197" s="21">
        <v>1.0756016621199999E-3</v>
      </c>
      <c r="AC1197" s="21">
        <v>0.20936143369999999</v>
      </c>
      <c r="AK1197" s="21">
        <v>38.561399999999999</v>
      </c>
      <c r="AL1197" s="21">
        <v>6.4354975013099997E-3</v>
      </c>
      <c r="AM1197" s="21">
        <v>0.96801042327200004</v>
      </c>
      <c r="AU1197" s="21">
        <v>38.561399999999999</v>
      </c>
      <c r="AV1197" s="21">
        <v>9.4538975013099998E-3</v>
      </c>
      <c r="AW1197" s="21">
        <v>-0.81953536427399998</v>
      </c>
      <c r="BE1197" s="21">
        <v>38.561399999999999</v>
      </c>
      <c r="BF1197" s="21">
        <v>-1.0302902498700001E-2</v>
      </c>
      <c r="BG1197" s="21">
        <v>0.97777843304000001</v>
      </c>
      <c r="BO1197" s="21">
        <v>38.561399999999999</v>
      </c>
      <c r="BP1197" s="21">
        <v>-5.0893024986900003E-3</v>
      </c>
      <c r="BQ1197" s="21">
        <v>1.2024426577</v>
      </c>
      <c r="BY1197" s="21">
        <v>38.561399999999999</v>
      </c>
      <c r="BZ1197" s="21">
        <v>-1.5221024986900001E-3</v>
      </c>
      <c r="CA1197" s="21">
        <v>0.89963435489599997</v>
      </c>
      <c r="CI1197" s="21">
        <v>38.561399999999999</v>
      </c>
      <c r="CJ1197" s="21">
        <v>2.0450975013100001E-3</v>
      </c>
      <c r="CK1197" s="21">
        <v>-1.0881556328899999</v>
      </c>
      <c r="CS1197" s="21">
        <v>38.561399999999999</v>
      </c>
      <c r="CT1197" s="21">
        <v>9.4749750131299995E-4</v>
      </c>
      <c r="CU1197" s="21">
        <v>-0.48253902727699999</v>
      </c>
    </row>
    <row r="1198" spans="2:99" ht="15" thickBot="1" x14ac:dyDescent="0.35">
      <c r="B1198" s="23">
        <v>38.561399999999999</v>
      </c>
      <c r="C1198" s="23">
        <v>2.0112226256000002E-3</v>
      </c>
      <c r="D1198" s="18">
        <f t="shared" si="48"/>
        <v>2.4451242017459458E-3</v>
      </c>
      <c r="E1198" s="1">
        <f t="shared" si="49"/>
        <v>2.0918953086881764</v>
      </c>
      <c r="Q1198" s="21">
        <v>38.594700000000003</v>
      </c>
      <c r="R1198" s="21">
        <v>9.4736563907799997E-4</v>
      </c>
      <c r="S1198" s="21">
        <v>0.91070316769199999</v>
      </c>
      <c r="AA1198" s="21">
        <v>38.594700000000003</v>
      </c>
      <c r="AB1198" s="21">
        <v>1.0756016621199999E-3</v>
      </c>
      <c r="AC1198" s="21">
        <v>0.46332968766799998</v>
      </c>
      <c r="AK1198" s="21">
        <v>38.594700000000003</v>
      </c>
      <c r="AL1198" s="21">
        <v>6.1610975013100004E-3</v>
      </c>
      <c r="AM1198" s="21">
        <v>0.73357818884000003</v>
      </c>
      <c r="AU1198" s="21">
        <v>38.594700000000003</v>
      </c>
      <c r="AV1198" s="21">
        <v>5.8866975013100002E-3</v>
      </c>
      <c r="AW1198" s="21">
        <v>-1.01489555963</v>
      </c>
      <c r="BE1198" s="21">
        <v>38.594700000000003</v>
      </c>
      <c r="BF1198" s="21">
        <v>-9.4797024986900003E-3</v>
      </c>
      <c r="BG1198" s="21">
        <v>1.1194145746799999</v>
      </c>
      <c r="BO1198" s="21">
        <v>38.594700000000003</v>
      </c>
      <c r="BP1198" s="21">
        <v>-3.4429024986900002E-3</v>
      </c>
      <c r="BQ1198" s="21">
        <v>1.1291825844400001</v>
      </c>
      <c r="BY1198" s="21">
        <v>38.594700000000003</v>
      </c>
      <c r="BZ1198" s="21">
        <v>-1.5010249868799999E-4</v>
      </c>
      <c r="CA1198" s="21">
        <v>0.62613008139199999</v>
      </c>
      <c r="CI1198" s="21">
        <v>38.594700000000003</v>
      </c>
      <c r="CJ1198" s="21">
        <v>1.7706975013099999E-3</v>
      </c>
      <c r="CK1198" s="21">
        <v>-0.990475535214</v>
      </c>
      <c r="CS1198" s="21">
        <v>38.594700000000003</v>
      </c>
      <c r="CT1198" s="21">
        <v>9.4749750131299995E-4</v>
      </c>
      <c r="CU1198" s="21">
        <v>-0.81953536427399998</v>
      </c>
    </row>
    <row r="1199" spans="2:99" ht="15" thickBot="1" x14ac:dyDescent="0.35">
      <c r="B1199" s="23">
        <v>38.594700000000003</v>
      </c>
      <c r="C1199" s="23">
        <v>1.1880226255999999E-3</v>
      </c>
      <c r="D1199" s="18">
        <f t="shared" si="48"/>
        <v>2.2584178004311111E-3</v>
      </c>
      <c r="E1199" s="1">
        <f t="shared" si="49"/>
        <v>12.730509225574727</v>
      </c>
      <c r="Q1199" s="21">
        <v>38.628</v>
      </c>
      <c r="R1199" s="21">
        <v>9.4736563907799997E-4</v>
      </c>
      <c r="S1199" s="21">
        <v>0.83744309443200005</v>
      </c>
      <c r="AA1199" s="21">
        <v>38.628</v>
      </c>
      <c r="AB1199" s="21">
        <v>8.0120166212100004E-4</v>
      </c>
      <c r="AC1199" s="21">
        <v>0.68799391233200002</v>
      </c>
      <c r="AK1199" s="21">
        <v>38.628</v>
      </c>
      <c r="AL1199" s="21">
        <v>5.0634975013099997E-3</v>
      </c>
      <c r="AM1199" s="21">
        <v>0.44542190068400001</v>
      </c>
      <c r="AU1199" s="21">
        <v>38.628</v>
      </c>
      <c r="AV1199" s="21">
        <v>2.3194975013099998E-3</v>
      </c>
      <c r="AW1199" s="21">
        <v>-1.0979236426600001</v>
      </c>
      <c r="BE1199" s="21">
        <v>38.628</v>
      </c>
      <c r="BF1199" s="21">
        <v>-7.2845024986899999E-3</v>
      </c>
      <c r="BG1199" s="21">
        <v>1.19755865282</v>
      </c>
      <c r="BO1199" s="21">
        <v>38.628</v>
      </c>
      <c r="BP1199" s="21">
        <v>-2.0709024986899998E-3</v>
      </c>
      <c r="BQ1199" s="21">
        <v>0.97289442815600002</v>
      </c>
      <c r="BY1199" s="21">
        <v>38.628</v>
      </c>
      <c r="BZ1199" s="21">
        <v>9.4749750131299995E-4</v>
      </c>
      <c r="CA1199" s="21">
        <v>0.30378575904799998</v>
      </c>
      <c r="CI1199" s="21">
        <v>38.628</v>
      </c>
      <c r="CJ1199" s="21">
        <v>1.22189750131E-3</v>
      </c>
      <c r="CK1199" s="21">
        <v>-0.77557932031700005</v>
      </c>
      <c r="CS1199" s="21">
        <v>38.628</v>
      </c>
      <c r="CT1199" s="21">
        <v>1.49629750131E-3</v>
      </c>
      <c r="CU1199" s="21">
        <v>-1.0393155840499999</v>
      </c>
    </row>
    <row r="1200" spans="2:99" ht="15" thickBot="1" x14ac:dyDescent="0.35">
      <c r="B1200" s="23">
        <v>38.628</v>
      </c>
      <c r="C1200" s="23">
        <v>9.1362262559900001E-4</v>
      </c>
      <c r="D1200" s="18">
        <f t="shared" si="48"/>
        <v>1.9426918967649963E-3</v>
      </c>
      <c r="E1200" s="1">
        <f t="shared" si="49"/>
        <v>11.76648405397906</v>
      </c>
      <c r="Q1200" s="21">
        <v>38.661299999999997</v>
      </c>
      <c r="R1200" s="21">
        <v>9.4736563907799997E-4</v>
      </c>
      <c r="S1200" s="21">
        <v>0.74464700163599995</v>
      </c>
      <c r="AA1200" s="21">
        <v>38.661299999999997</v>
      </c>
      <c r="AB1200" s="21">
        <v>1.3500016621200001E-3</v>
      </c>
      <c r="AC1200" s="21">
        <v>0.86381808815600003</v>
      </c>
      <c r="AK1200" s="21">
        <v>38.661299999999997</v>
      </c>
      <c r="AL1200" s="21">
        <v>3.9658975013099999E-3</v>
      </c>
      <c r="AM1200" s="21">
        <v>0.113309568571</v>
      </c>
      <c r="AU1200" s="21">
        <v>38.661299999999997</v>
      </c>
      <c r="AV1200" s="21">
        <v>-9.7330249868700001E-4</v>
      </c>
      <c r="AW1200" s="21">
        <v>-1.1028076475499999</v>
      </c>
      <c r="BE1200" s="21">
        <v>38.661299999999997</v>
      </c>
      <c r="BF1200" s="21">
        <v>-4.8149024986900001E-3</v>
      </c>
      <c r="BG1200" s="21">
        <v>1.18290663817</v>
      </c>
      <c r="BO1200" s="21">
        <v>38.661299999999997</v>
      </c>
      <c r="BP1200" s="21">
        <v>-1.5010249868799999E-4</v>
      </c>
      <c r="BQ1200" s="21">
        <v>0.73357818884000003</v>
      </c>
      <c r="BY1200" s="21">
        <v>38.661299999999997</v>
      </c>
      <c r="BZ1200" s="21">
        <v>2.0450975013100001E-3</v>
      </c>
      <c r="CA1200" s="21">
        <v>-5.2746597484700002E-2</v>
      </c>
      <c r="CI1200" s="21">
        <v>38.661299999999997</v>
      </c>
      <c r="CJ1200" s="21">
        <v>1.22189750131E-3</v>
      </c>
      <c r="CK1200" s="21">
        <v>-0.48253902727699999</v>
      </c>
      <c r="CS1200" s="21">
        <v>38.661299999999997</v>
      </c>
      <c r="CT1200" s="21">
        <v>1.22189750131E-3</v>
      </c>
      <c r="CU1200" s="21">
        <v>-1.1125756573100001</v>
      </c>
    </row>
    <row r="1201" spans="2:99" ht="15" thickBot="1" x14ac:dyDescent="0.35">
      <c r="B1201" s="23">
        <v>38.661299999999997</v>
      </c>
      <c r="C1201" s="30">
        <v>9.0422625598699996E-5</v>
      </c>
      <c r="D1201" s="18">
        <f t="shared" si="48"/>
        <v>1.5222452258869886E-3</v>
      </c>
      <c r="E1201" s="1">
        <f t="shared" si="49"/>
        <v>22.779066207736847</v>
      </c>
      <c r="Q1201" s="21">
        <v>38.694600000000001</v>
      </c>
      <c r="R1201" s="21">
        <v>9.4736563907799997E-4</v>
      </c>
      <c r="S1201" s="21">
        <v>0.64696690395599998</v>
      </c>
      <c r="AA1201" s="21">
        <v>38.694600000000001</v>
      </c>
      <c r="AB1201" s="21">
        <v>1.3500016621200001E-3</v>
      </c>
      <c r="AC1201" s="21">
        <v>0.99080221514</v>
      </c>
      <c r="AK1201" s="21">
        <v>38.694600000000001</v>
      </c>
      <c r="AL1201" s="21">
        <v>2.59389750131E-3</v>
      </c>
      <c r="AM1201" s="21">
        <v>-0.22368676842499999</v>
      </c>
      <c r="AU1201" s="21">
        <v>38.694600000000001</v>
      </c>
      <c r="AV1201" s="21">
        <v>-4.8149024986900001E-3</v>
      </c>
      <c r="AW1201" s="21">
        <v>-1.0979236426600001</v>
      </c>
      <c r="BE1201" s="21">
        <v>38.694600000000001</v>
      </c>
      <c r="BF1201" s="21">
        <v>-1.7965024986900001E-3</v>
      </c>
      <c r="BG1201" s="21">
        <v>1.0998785551400001</v>
      </c>
      <c r="BO1201" s="21">
        <v>38.694600000000001</v>
      </c>
      <c r="BP1201" s="21">
        <v>2.0450975013100001E-3</v>
      </c>
      <c r="BQ1201" s="21">
        <v>0.42100187626399999</v>
      </c>
      <c r="BY1201" s="21">
        <v>38.694600000000001</v>
      </c>
      <c r="BZ1201" s="21">
        <v>2.8682975013100001E-3</v>
      </c>
      <c r="CA1201" s="21">
        <v>-0.39462693936499998</v>
      </c>
      <c r="CI1201" s="21">
        <v>38.694600000000001</v>
      </c>
      <c r="CJ1201" s="21">
        <v>3.9869750131199999E-4</v>
      </c>
      <c r="CK1201" s="21">
        <v>-0.130890675629</v>
      </c>
      <c r="CS1201" s="21">
        <v>38.694600000000001</v>
      </c>
      <c r="CT1201" s="21">
        <v>1.49629750131E-3</v>
      </c>
      <c r="CU1201" s="21">
        <v>-1.1125756573100001</v>
      </c>
    </row>
    <row r="1202" spans="2:99" ht="15" thickBot="1" x14ac:dyDescent="0.35">
      <c r="B1202" s="23">
        <v>38.694600000000001</v>
      </c>
      <c r="C1202" s="23">
        <v>-7.32777374401E-4</v>
      </c>
      <c r="D1202" s="18">
        <f t="shared" si="48"/>
        <v>1.0290943680989716E-3</v>
      </c>
      <c r="E1202" s="1">
        <f t="shared" si="49"/>
        <v>34.491022633554294</v>
      </c>
      <c r="Q1202" s="21">
        <v>38.727899999999998</v>
      </c>
      <c r="R1202" s="21">
        <v>6.7296563907800002E-4</v>
      </c>
      <c r="S1202" s="21">
        <v>0.54440280139200004</v>
      </c>
      <c r="AA1202" s="21">
        <v>38.727899999999998</v>
      </c>
      <c r="AB1202" s="21">
        <v>1.3500016621200001E-3</v>
      </c>
      <c r="AC1202" s="21">
        <v>1.0640622883999999</v>
      </c>
      <c r="AK1202" s="21">
        <v>38.727899999999998</v>
      </c>
      <c r="AL1202" s="21">
        <v>9.4749750131299995E-4</v>
      </c>
      <c r="AM1202" s="21">
        <v>-0.54114708588500005</v>
      </c>
      <c r="AU1202" s="21">
        <v>38.727899999999998</v>
      </c>
      <c r="AV1202" s="21">
        <v>-7.8333024986899993E-3</v>
      </c>
      <c r="AW1202" s="21">
        <v>-1.0197795645200001</v>
      </c>
      <c r="BE1202" s="21">
        <v>38.727899999999998</v>
      </c>
      <c r="BF1202" s="21">
        <v>1.49629750131E-3</v>
      </c>
      <c r="BG1202" s="21">
        <v>0.93870639396800004</v>
      </c>
      <c r="BO1202" s="21">
        <v>38.727899999999998</v>
      </c>
      <c r="BP1202" s="21">
        <v>4.2402975013100001E-3</v>
      </c>
      <c r="BQ1202" s="21">
        <v>8.8889544151400005E-2</v>
      </c>
      <c r="BY1202" s="21">
        <v>38.727899999999998</v>
      </c>
      <c r="BZ1202" s="21">
        <v>3.6914975013100002E-3</v>
      </c>
      <c r="CA1202" s="21">
        <v>-0.70720325194099998</v>
      </c>
      <c r="CI1202" s="21">
        <v>38.727899999999998</v>
      </c>
      <c r="CJ1202" s="21">
        <v>3.9869750131199999E-4</v>
      </c>
      <c r="CK1202" s="21">
        <v>0.23540969067199999</v>
      </c>
      <c r="CS1202" s="21">
        <v>38.727899999999998</v>
      </c>
      <c r="CT1202" s="21">
        <v>1.22189750131E-3</v>
      </c>
      <c r="CU1202" s="21">
        <v>-1.04419958894</v>
      </c>
    </row>
    <row r="1203" spans="2:99" ht="15" thickBot="1" x14ac:dyDescent="0.35">
      <c r="B1203" s="23">
        <v>38.727899999999998</v>
      </c>
      <c r="C1203" s="23">
        <v>-1.2815773744E-3</v>
      </c>
      <c r="D1203" s="18">
        <f t="shared" si="48"/>
        <v>5.0053702551838451E-4</v>
      </c>
      <c r="E1203" s="1">
        <f t="shared" si="49"/>
        <v>35.288130382182935</v>
      </c>
      <c r="Q1203" s="21">
        <v>38.761200000000002</v>
      </c>
      <c r="R1203" s="21">
        <v>6.7296563907800002E-4</v>
      </c>
      <c r="S1203" s="21">
        <v>0.42230267929199999</v>
      </c>
      <c r="AA1203" s="21">
        <v>38.761200000000002</v>
      </c>
      <c r="AB1203" s="21">
        <v>1.62440166212E-3</v>
      </c>
      <c r="AC1203" s="21">
        <v>1.1031343274700001</v>
      </c>
      <c r="AK1203" s="21">
        <v>38.761200000000002</v>
      </c>
      <c r="AL1203" s="21">
        <v>-6.9890249868699995E-4</v>
      </c>
      <c r="AM1203" s="21">
        <v>-0.81465135938900002</v>
      </c>
      <c r="AU1203" s="21">
        <v>38.761200000000002</v>
      </c>
      <c r="AV1203" s="21">
        <v>-1.0302902498700001E-2</v>
      </c>
      <c r="AW1203" s="21">
        <v>-0.82930337404200005</v>
      </c>
      <c r="BE1203" s="21">
        <v>38.761200000000002</v>
      </c>
      <c r="BF1203" s="21">
        <v>4.2402975013100001E-3</v>
      </c>
      <c r="BG1203" s="21">
        <v>0.69450614976799996</v>
      </c>
      <c r="BO1203" s="21">
        <v>38.761200000000002</v>
      </c>
      <c r="BP1203" s="21">
        <v>5.8866975013100002E-3</v>
      </c>
      <c r="BQ1203" s="21">
        <v>-0.26275880749699998</v>
      </c>
      <c r="BY1203" s="21">
        <v>38.761200000000002</v>
      </c>
      <c r="BZ1203" s="21">
        <v>4.2402975013100001E-3</v>
      </c>
      <c r="CA1203" s="21">
        <v>-0.93675148148999998</v>
      </c>
      <c r="CI1203" s="21">
        <v>38.761200000000002</v>
      </c>
      <c r="CJ1203" s="21">
        <v>-1.5010249868799999E-4</v>
      </c>
      <c r="CK1203" s="21">
        <v>0.57729003255199995</v>
      </c>
      <c r="CS1203" s="21">
        <v>38.761200000000002</v>
      </c>
      <c r="CT1203" s="21">
        <v>9.4749750131299995E-4</v>
      </c>
      <c r="CU1203" s="21">
        <v>-0.82441936915799996</v>
      </c>
    </row>
    <row r="1204" spans="2:99" ht="15" thickBot="1" x14ac:dyDescent="0.35">
      <c r="B1204" s="23">
        <v>38.761200000000002</v>
      </c>
      <c r="C1204" s="23">
        <v>-1.8303773743999999E-3</v>
      </c>
      <c r="D1204" s="18">
        <f t="shared" si="48"/>
        <v>-2.3667748308428896E-5</v>
      </c>
      <c r="E1204" s="1">
        <f t="shared" si="49"/>
        <v>36.268885255688282</v>
      </c>
      <c r="Q1204" s="21">
        <v>38.794499999999999</v>
      </c>
      <c r="R1204" s="21">
        <v>9.4736563907799997E-4</v>
      </c>
      <c r="S1204" s="21">
        <v>0.30508656207599999</v>
      </c>
      <c r="AA1204" s="21">
        <v>38.794499999999999</v>
      </c>
      <c r="AB1204" s="21">
        <v>1.3500016621200001E-3</v>
      </c>
      <c r="AC1204" s="21">
        <v>1.05429427863</v>
      </c>
      <c r="AK1204" s="21">
        <v>38.794499999999999</v>
      </c>
      <c r="AL1204" s="21">
        <v>-2.0709024986899998E-3</v>
      </c>
      <c r="AM1204" s="21">
        <v>-1.0100115547499999</v>
      </c>
      <c r="AU1204" s="21">
        <v>38.794499999999999</v>
      </c>
      <c r="AV1204" s="21">
        <v>-1.19493024987E-2</v>
      </c>
      <c r="AW1204" s="21">
        <v>-0.57045111518900005</v>
      </c>
      <c r="BE1204" s="21">
        <v>38.794499999999999</v>
      </c>
      <c r="BF1204" s="21">
        <v>7.5330975013100003E-3</v>
      </c>
      <c r="BG1204" s="21">
        <v>0.386813842076</v>
      </c>
      <c r="BO1204" s="21">
        <v>38.794499999999999</v>
      </c>
      <c r="BP1204" s="21">
        <v>6.98429750131E-3</v>
      </c>
      <c r="BQ1204" s="21">
        <v>-0.58510312984099999</v>
      </c>
      <c r="BY1204" s="21">
        <v>38.794499999999999</v>
      </c>
      <c r="BZ1204" s="21">
        <v>4.5146975013100003E-3</v>
      </c>
      <c r="CA1204" s="21">
        <v>-1.0832716280100001</v>
      </c>
      <c r="CI1204" s="21">
        <v>38.794499999999999</v>
      </c>
      <c r="CJ1204" s="21">
        <v>-1.5010249868799999E-4</v>
      </c>
      <c r="CK1204" s="21">
        <v>0.860562315824</v>
      </c>
      <c r="CS1204" s="21">
        <v>38.794499999999999</v>
      </c>
      <c r="CT1204" s="21">
        <v>9.4749750131299995E-4</v>
      </c>
      <c r="CU1204" s="21">
        <v>-0.50695905169699995</v>
      </c>
    </row>
    <row r="1205" spans="2:99" ht="15" thickBot="1" x14ac:dyDescent="0.35">
      <c r="B1205" s="23">
        <v>38.794499999999999</v>
      </c>
      <c r="C1205" s="23">
        <v>-2.1047773744000001E-3</v>
      </c>
      <c r="D1205" s="18">
        <f t="shared" si="48"/>
        <v>-5.0428926890570098E-4</v>
      </c>
      <c r="E1205" s="1">
        <f t="shared" si="49"/>
        <v>28.461801953652571</v>
      </c>
      <c r="Q1205" s="21">
        <v>38.827800000000003</v>
      </c>
      <c r="R1205" s="21">
        <v>6.7296563907800002E-4</v>
      </c>
      <c r="S1205" s="21">
        <v>0.17321843020800001</v>
      </c>
      <c r="AA1205" s="21">
        <v>38.827800000000003</v>
      </c>
      <c r="AB1205" s="21">
        <v>1.3500016621200001E-3</v>
      </c>
      <c r="AC1205" s="21">
        <v>0.961498185836</v>
      </c>
      <c r="AK1205" s="21">
        <v>38.827800000000003</v>
      </c>
      <c r="AL1205" s="21">
        <v>-3.4429024986900002E-3</v>
      </c>
      <c r="AM1205" s="21">
        <v>-1.0881556328899999</v>
      </c>
      <c r="AU1205" s="21">
        <v>38.827800000000003</v>
      </c>
      <c r="AV1205" s="21">
        <v>-1.27725024987E-2</v>
      </c>
      <c r="AW1205" s="21">
        <v>-0.26275880749699998</v>
      </c>
      <c r="BE1205" s="21">
        <v>38.827800000000003</v>
      </c>
      <c r="BF1205" s="21">
        <v>9.1794975013100005E-3</v>
      </c>
      <c r="BG1205" s="21">
        <v>4.4933500195400003E-2</v>
      </c>
      <c r="BO1205" s="21">
        <v>38.827800000000003</v>
      </c>
      <c r="BP1205" s="21">
        <v>8.0818975013099998E-3</v>
      </c>
      <c r="BQ1205" s="21">
        <v>-0.84883939357799998</v>
      </c>
      <c r="BY1205" s="21">
        <v>38.827800000000003</v>
      </c>
      <c r="BZ1205" s="21">
        <v>4.7890975013100004E-3</v>
      </c>
      <c r="CA1205" s="21">
        <v>-1.1174596621999999</v>
      </c>
      <c r="CI1205" s="21">
        <v>38.827800000000003</v>
      </c>
      <c r="CJ1205" s="24">
        <v>-4.2450249868800002E-4</v>
      </c>
      <c r="CK1205" s="21">
        <v>1.06080651607</v>
      </c>
      <c r="CS1205" s="21">
        <v>38.827800000000003</v>
      </c>
      <c r="CT1205" s="21">
        <v>3.9869750131199999E-4</v>
      </c>
      <c r="CU1205" s="21">
        <v>-0.121122665861</v>
      </c>
    </row>
    <row r="1206" spans="2:99" ht="15" thickBot="1" x14ac:dyDescent="0.35">
      <c r="B1206" s="23">
        <v>38.827800000000003</v>
      </c>
      <c r="C1206" s="23">
        <v>-2.1047773744000001E-3</v>
      </c>
      <c r="D1206" s="18">
        <f t="shared" si="48"/>
        <v>-9.0556015361379705E-4</v>
      </c>
      <c r="E1206" s="1">
        <f t="shared" si="49"/>
        <v>15.979132695890941</v>
      </c>
      <c r="Q1206" s="21">
        <v>38.8611</v>
      </c>
      <c r="R1206" s="21">
        <v>6.7296563907800002E-4</v>
      </c>
      <c r="S1206" s="21">
        <v>3.6466293455399999E-2</v>
      </c>
      <c r="AA1206" s="21">
        <v>38.8611</v>
      </c>
      <c r="AB1206" s="21">
        <v>1.0756016621199999E-3</v>
      </c>
      <c r="AC1206" s="21">
        <v>0.81497803931599999</v>
      </c>
      <c r="AK1206" s="21">
        <v>38.8611</v>
      </c>
      <c r="AL1206" s="21">
        <v>-4.8149024986900001E-3</v>
      </c>
      <c r="AM1206" s="21">
        <v>-1.0881556328899999</v>
      </c>
      <c r="AU1206" s="21">
        <v>38.8611</v>
      </c>
      <c r="AV1206" s="21">
        <v>-1.24981024987E-2</v>
      </c>
      <c r="AW1206" s="21">
        <v>6.4469519731399999E-2</v>
      </c>
      <c r="BE1206" s="21">
        <v>38.8611</v>
      </c>
      <c r="BF1206" s="21">
        <v>1.11002975013E-2</v>
      </c>
      <c r="BG1206" s="21">
        <v>-0.29694684168500002</v>
      </c>
      <c r="BO1206" s="21">
        <v>38.8611</v>
      </c>
      <c r="BP1206" s="21">
        <v>8.0818975013099998E-3</v>
      </c>
      <c r="BQ1206" s="21">
        <v>-1.0344315791700001</v>
      </c>
      <c r="BY1206" s="21">
        <v>38.8611</v>
      </c>
      <c r="BZ1206" s="21">
        <v>4.2402975013100001E-3</v>
      </c>
      <c r="CA1206" s="21">
        <v>-1.10769165243</v>
      </c>
      <c r="CI1206" s="21">
        <v>38.8611</v>
      </c>
      <c r="CJ1206" s="21">
        <v>-4.2450249868800002E-4</v>
      </c>
      <c r="CK1206" s="21">
        <v>1.1780226332799999</v>
      </c>
      <c r="CS1206" s="21">
        <v>38.8611</v>
      </c>
      <c r="CT1206" s="21">
        <v>6.7309750131300001E-4</v>
      </c>
      <c r="CU1206" s="21">
        <v>0.27936573462800002</v>
      </c>
    </row>
    <row r="1207" spans="2:99" ht="15" thickBot="1" x14ac:dyDescent="0.35">
      <c r="B1207" s="23">
        <v>38.8611</v>
      </c>
      <c r="C1207" s="23">
        <v>-2.1047773744000001E-3</v>
      </c>
      <c r="D1207" s="18">
        <f t="shared" si="48"/>
        <v>-1.1978369755816522E-3</v>
      </c>
      <c r="E1207" s="1">
        <f t="shared" si="49"/>
        <v>9.1393431889864907</v>
      </c>
      <c r="Q1207" s="21">
        <v>38.894399999999997</v>
      </c>
      <c r="R1207" s="21">
        <v>3.9856563907800002E-4</v>
      </c>
      <c r="S1207" s="21">
        <v>-9.0517833528700006E-2</v>
      </c>
      <c r="AA1207" s="21">
        <v>38.894399999999997</v>
      </c>
      <c r="AB1207" s="21">
        <v>1.3500016621200001E-3</v>
      </c>
      <c r="AC1207" s="21">
        <v>0.61473383907199997</v>
      </c>
      <c r="AK1207" s="21">
        <v>38.894399999999997</v>
      </c>
      <c r="AL1207" s="21">
        <v>-5.0893024986900003E-3</v>
      </c>
      <c r="AM1207" s="21">
        <v>-1.07838762313</v>
      </c>
      <c r="AU1207" s="21">
        <v>38.894399999999997</v>
      </c>
      <c r="AV1207" s="21">
        <v>-1.11261024987E-2</v>
      </c>
      <c r="AW1207" s="21">
        <v>0.39658185184400002</v>
      </c>
      <c r="BE1207" s="21">
        <v>38.894399999999997</v>
      </c>
      <c r="BF1207" s="21">
        <v>1.2197897501300001E-2</v>
      </c>
      <c r="BG1207" s="21">
        <v>-0.61440715914499999</v>
      </c>
      <c r="BO1207" s="21">
        <v>38.894399999999997</v>
      </c>
      <c r="BP1207" s="21">
        <v>7.8074975013099996E-3</v>
      </c>
      <c r="BQ1207" s="21">
        <v>-1.1028076475499999</v>
      </c>
      <c r="BY1207" s="21">
        <v>38.894399999999997</v>
      </c>
      <c r="BZ1207" s="21">
        <v>3.9658975013099999E-3</v>
      </c>
      <c r="CA1207" s="21">
        <v>-1.04908359382</v>
      </c>
      <c r="CI1207" s="21">
        <v>38.894399999999997</v>
      </c>
      <c r="CJ1207" s="21">
        <v>-6.9890249868699995E-4</v>
      </c>
      <c r="CK1207" s="21">
        <v>1.21709467236</v>
      </c>
      <c r="CS1207" s="21">
        <v>38.894399999999997</v>
      </c>
      <c r="CT1207" s="21">
        <v>3.9869750131199999E-4</v>
      </c>
      <c r="CU1207" s="21">
        <v>0.64566610092800003</v>
      </c>
    </row>
    <row r="1208" spans="2:99" ht="15" thickBot="1" x14ac:dyDescent="0.35">
      <c r="B1208" s="23">
        <v>38.894399999999997</v>
      </c>
      <c r="C1208" s="23">
        <v>-1.5559773744E-3</v>
      </c>
      <c r="D1208" s="18">
        <f t="shared" si="48"/>
        <v>-1.3597888038140598E-3</v>
      </c>
      <c r="E1208" s="1">
        <f t="shared" si="49"/>
        <v>0.42766616920616041</v>
      </c>
      <c r="Q1208" s="21">
        <v>38.927700000000002</v>
      </c>
      <c r="R1208" s="21">
        <v>3.9856563907800002E-4</v>
      </c>
      <c r="S1208" s="21">
        <v>-0.23703798004900001</v>
      </c>
      <c r="AA1208" s="21">
        <v>38.927700000000002</v>
      </c>
      <c r="AB1208" s="21">
        <v>8.0120166212100004E-4</v>
      </c>
      <c r="AC1208" s="21">
        <v>0.36564958998800001</v>
      </c>
      <c r="AK1208" s="21">
        <v>38.927700000000002</v>
      </c>
      <c r="AL1208" s="21">
        <v>-5.6381024986899998E-3</v>
      </c>
      <c r="AM1208" s="21">
        <v>-1.0344315791700001</v>
      </c>
      <c r="AU1208" s="21">
        <v>38.927700000000002</v>
      </c>
      <c r="AV1208" s="21">
        <v>-9.4797024986900003E-3</v>
      </c>
      <c r="AW1208" s="21">
        <v>0.68962214488399998</v>
      </c>
      <c r="BE1208" s="21">
        <v>38.927700000000002</v>
      </c>
      <c r="BF1208" s="21">
        <v>1.19234975013E-2</v>
      </c>
      <c r="BG1208" s="21">
        <v>-0.873259417998</v>
      </c>
      <c r="BO1208" s="21">
        <v>38.927700000000002</v>
      </c>
      <c r="BP1208" s="21">
        <v>6.98429750131E-3</v>
      </c>
      <c r="BQ1208" s="21">
        <v>-1.1125756573100001</v>
      </c>
      <c r="BY1208" s="21">
        <v>38.927700000000002</v>
      </c>
      <c r="BZ1208" s="21">
        <v>2.8682975013100001E-3</v>
      </c>
      <c r="CA1208" s="21">
        <v>-0.88302742776599996</v>
      </c>
      <c r="CI1208" s="21">
        <v>38.927700000000002</v>
      </c>
      <c r="CJ1208" s="21">
        <v>-6.9890249868699995E-4</v>
      </c>
      <c r="CK1208" s="21">
        <v>1.1291825844400001</v>
      </c>
      <c r="CS1208" s="21">
        <v>38.927700000000002</v>
      </c>
      <c r="CT1208" s="21">
        <v>1.2429750131199999E-4</v>
      </c>
      <c r="CU1208" s="21">
        <v>0.93870639396800004</v>
      </c>
    </row>
    <row r="1209" spans="2:99" ht="15" thickBot="1" x14ac:dyDescent="0.35">
      <c r="B1209" s="23">
        <v>38.927700000000002</v>
      </c>
      <c r="C1209" s="23">
        <v>-1.2815773744E-3</v>
      </c>
      <c r="D1209" s="18">
        <f t="shared" si="48"/>
        <v>-1.3799521536641953E-3</v>
      </c>
      <c r="E1209" s="1">
        <f t="shared" si="49"/>
        <v>0.10752885772532389</v>
      </c>
      <c r="Q1209" s="21">
        <v>38.960999999999999</v>
      </c>
      <c r="R1209" s="24">
        <v>6.7296563907800002E-4</v>
      </c>
      <c r="S1209" s="21">
        <v>-0.36402210703299998</v>
      </c>
      <c r="AA1209" s="21">
        <v>38.960999999999999</v>
      </c>
      <c r="AB1209" s="24">
        <v>8.0120166212100004E-4</v>
      </c>
      <c r="AC1209" s="21">
        <v>8.7261311599499999E-2</v>
      </c>
      <c r="AK1209" s="21">
        <v>38.960999999999999</v>
      </c>
      <c r="AL1209" s="24">
        <v>-5.0893024986900003E-3</v>
      </c>
      <c r="AM1209" s="21">
        <v>-0.86349140823000003</v>
      </c>
      <c r="AU1209" s="21">
        <v>38.960999999999999</v>
      </c>
      <c r="AV1209" s="24">
        <v>-6.4613024986900002E-3</v>
      </c>
      <c r="AW1209" s="21">
        <v>0.92893838419999997</v>
      </c>
      <c r="BE1209" s="21">
        <v>38.960999999999999</v>
      </c>
      <c r="BF1209" s="24">
        <v>1.11002975013E-2</v>
      </c>
      <c r="BG1209" s="21">
        <v>-1.04908359382</v>
      </c>
      <c r="BO1209" s="21">
        <v>38.960999999999999</v>
      </c>
      <c r="BP1209" s="24">
        <v>5.6122975013100001E-3</v>
      </c>
      <c r="BQ1209" s="21">
        <v>-1.09303963778</v>
      </c>
      <c r="BY1209" s="21">
        <v>38.960999999999999</v>
      </c>
      <c r="BZ1209" s="24">
        <v>2.0450975013100001E-3</v>
      </c>
      <c r="CA1209" s="21">
        <v>-0.63394317868100003</v>
      </c>
      <c r="CI1209" s="21">
        <v>38.960999999999999</v>
      </c>
      <c r="CJ1209" s="21">
        <v>-4.2450249868800002E-4</v>
      </c>
      <c r="CK1209" s="21">
        <v>0.97289442815600002</v>
      </c>
      <c r="CS1209" s="21">
        <v>38.960999999999999</v>
      </c>
      <c r="CT1209" s="21">
        <v>1.2429750131199999E-4</v>
      </c>
      <c r="CU1209" s="21">
        <v>1.12429857956</v>
      </c>
    </row>
    <row r="1210" spans="2:99" ht="15" thickBot="1" x14ac:dyDescent="0.35">
      <c r="B1210" s="23">
        <v>38.960999999999999</v>
      </c>
      <c r="C1210" s="23">
        <v>-4.58377374401E-4</v>
      </c>
      <c r="D1210" s="18">
        <f t="shared" si="48"/>
        <v>-1.2575391380288538E-3</v>
      </c>
      <c r="E1210" s="1">
        <f t="shared" si="49"/>
        <v>7.0962169382753517</v>
      </c>
      <c r="Q1210" s="21">
        <v>38.994300000000003</v>
      </c>
      <c r="R1210" s="21">
        <v>3.9856563907800002E-4</v>
      </c>
      <c r="S1210" s="21">
        <v>-0.49589023890099998</v>
      </c>
      <c r="AA1210" s="21">
        <v>38.994300000000003</v>
      </c>
      <c r="AB1210" s="21">
        <v>8.0120166212100004E-4</v>
      </c>
      <c r="AC1210" s="21">
        <v>-0.200894976557</v>
      </c>
      <c r="AK1210" s="21">
        <v>38.994300000000003</v>
      </c>
      <c r="AL1210" s="21">
        <v>-4.54050249869E-3</v>
      </c>
      <c r="AM1210" s="21">
        <v>-0.61440715914499999</v>
      </c>
      <c r="AU1210" s="21">
        <v>38.994300000000003</v>
      </c>
      <c r="AV1210" s="21">
        <v>-3.4429024986900002E-3</v>
      </c>
      <c r="AW1210" s="21">
        <v>1.09499455026</v>
      </c>
      <c r="BE1210" s="21">
        <v>38.994300000000003</v>
      </c>
      <c r="BF1210" s="21">
        <v>9.4538975013099998E-3</v>
      </c>
      <c r="BG1210" s="21">
        <v>-1.0979236426600001</v>
      </c>
      <c r="BO1210" s="21">
        <v>38.994300000000003</v>
      </c>
      <c r="BP1210" s="21">
        <v>3.9658975013099999E-3</v>
      </c>
      <c r="BQ1210" s="21">
        <v>-0.98070752544600004</v>
      </c>
      <c r="BY1210" s="21">
        <v>38.994300000000003</v>
      </c>
      <c r="BZ1210" s="21">
        <v>3.9869750131199999E-4</v>
      </c>
      <c r="CA1210" s="21">
        <v>-0.316482861221</v>
      </c>
      <c r="CI1210" s="21">
        <v>38.994300000000003</v>
      </c>
      <c r="CJ1210" s="21">
        <v>1.2429750131199999E-4</v>
      </c>
      <c r="CK1210" s="21">
        <v>0.71892617418799998</v>
      </c>
      <c r="CS1210" s="21">
        <v>38.994300000000003</v>
      </c>
      <c r="CT1210" s="21">
        <v>1.2429750131199999E-4</v>
      </c>
      <c r="CU1210" s="21">
        <v>1.2073266625900001</v>
      </c>
    </row>
    <row r="1211" spans="2:99" ht="15" thickBot="1" x14ac:dyDescent="0.35">
      <c r="B1211" s="23">
        <v>38.994300000000003</v>
      </c>
      <c r="C1211" s="30">
        <v>9.0422625598699996E-5</v>
      </c>
      <c r="D1211" s="18">
        <f t="shared" si="48"/>
        <v>-1.0024421068361355E-3</v>
      </c>
      <c r="E1211" s="1">
        <f t="shared" si="49"/>
        <v>13.270592482220719</v>
      </c>
      <c r="Q1211" s="21">
        <v>39.0276</v>
      </c>
      <c r="R1211" s="24">
        <v>3.9856563907800002E-4</v>
      </c>
      <c r="S1211" s="21">
        <v>-0.61799036100100002</v>
      </c>
      <c r="AA1211" s="21">
        <v>39.0276</v>
      </c>
      <c r="AB1211" s="24">
        <v>2.5240166212099998E-4</v>
      </c>
      <c r="AC1211" s="21">
        <v>-0.47439925006099998</v>
      </c>
      <c r="AK1211" s="21">
        <v>39.0276</v>
      </c>
      <c r="AL1211" s="24">
        <v>-3.7173024986899999E-3</v>
      </c>
      <c r="AM1211" s="21">
        <v>-0.31159885633700002</v>
      </c>
      <c r="AU1211" s="21">
        <v>39.0276</v>
      </c>
      <c r="AV1211" s="24">
        <v>1.2429750131199999E-4</v>
      </c>
      <c r="AW1211" s="21">
        <v>1.18290663817</v>
      </c>
      <c r="BE1211" s="21">
        <v>39.0276</v>
      </c>
      <c r="BF1211" s="24">
        <v>7.2586975013100002E-3</v>
      </c>
      <c r="BG1211" s="21">
        <v>-1.09303963778</v>
      </c>
      <c r="BO1211" s="21">
        <v>39.0276</v>
      </c>
      <c r="BP1211" s="24">
        <v>2.0450975013100001E-3</v>
      </c>
      <c r="BQ1211" s="21">
        <v>-0.77069531543299996</v>
      </c>
      <c r="BY1211" s="21">
        <v>39.0276</v>
      </c>
      <c r="BZ1211" s="24">
        <v>-4.2450249868800002E-4</v>
      </c>
      <c r="CA1211" s="21">
        <v>1.5629470891299999E-2</v>
      </c>
      <c r="CI1211" s="21">
        <v>39.0276</v>
      </c>
      <c r="CJ1211" s="21">
        <v>1.2429750131199999E-4</v>
      </c>
      <c r="CK1211" s="21">
        <v>0.39169784695999998</v>
      </c>
      <c r="CS1211" s="21">
        <v>39.0276</v>
      </c>
      <c r="CT1211" s="21">
        <v>1.2429750131199999E-4</v>
      </c>
      <c r="CU1211" s="21">
        <v>1.1731386284</v>
      </c>
    </row>
    <row r="1212" spans="2:99" ht="15" thickBot="1" x14ac:dyDescent="0.35">
      <c r="B1212" s="23">
        <v>39.0276</v>
      </c>
      <c r="C1212" s="23">
        <v>9.1362262559900001E-4</v>
      </c>
      <c r="D1212" s="18">
        <f t="shared" si="48"/>
        <v>-6.3443851874484035E-4</v>
      </c>
      <c r="E1212" s="1">
        <f t="shared" si="49"/>
        <v>26.62770340696845</v>
      </c>
      <c r="Q1212" s="21">
        <v>39.060899999999997</v>
      </c>
      <c r="R1212" s="21">
        <v>3.9856563907800002E-4</v>
      </c>
      <c r="S1212" s="21">
        <v>-0.73032247333300004</v>
      </c>
      <c r="AA1212" s="21">
        <v>39.060899999999997</v>
      </c>
      <c r="AB1212" s="21">
        <v>5.2680166212099998E-4</v>
      </c>
      <c r="AC1212" s="21">
        <v>-0.73813551379700004</v>
      </c>
      <c r="AK1212" s="21">
        <v>39.060899999999997</v>
      </c>
      <c r="AL1212" s="21">
        <v>-2.3453024986899999E-3</v>
      </c>
      <c r="AM1212" s="21">
        <v>1.5629470891299999E-2</v>
      </c>
      <c r="AU1212" s="21">
        <v>39.060899999999997</v>
      </c>
      <c r="AV1212" s="21">
        <v>4.2402975013100001E-3</v>
      </c>
      <c r="AW1212" s="21">
        <v>1.2073266625900001</v>
      </c>
      <c r="BE1212" s="21">
        <v>39.060899999999997</v>
      </c>
      <c r="BF1212" s="21">
        <v>4.5146975013100003E-3</v>
      </c>
      <c r="BG1212" s="21">
        <v>-1.0832716280100001</v>
      </c>
      <c r="BO1212" s="21">
        <v>39.060899999999997</v>
      </c>
      <c r="BP1212" s="21">
        <v>1.2429750131199999E-4</v>
      </c>
      <c r="BQ1212" s="21">
        <v>-0.49230703704500001</v>
      </c>
      <c r="BY1212" s="21">
        <v>39.060899999999997</v>
      </c>
      <c r="BZ1212" s="21">
        <v>-1.5221024986900001E-3</v>
      </c>
      <c r="CA1212" s="21">
        <v>0.36239381765599998</v>
      </c>
      <c r="CI1212" s="21">
        <v>39.060899999999997</v>
      </c>
      <c r="CJ1212" s="21">
        <v>9.4749750131299995E-4</v>
      </c>
      <c r="CK1212" s="21">
        <v>2.0513475775300001E-2</v>
      </c>
      <c r="CS1212" s="21">
        <v>39.060899999999997</v>
      </c>
      <c r="CT1212" s="21">
        <v>1.2429750131199999E-4</v>
      </c>
      <c r="CU1212" s="21">
        <v>1.0217344770000001</v>
      </c>
    </row>
    <row r="1213" spans="2:99" ht="15" thickBot="1" x14ac:dyDescent="0.35">
      <c r="B1213" s="23">
        <v>39.060899999999997</v>
      </c>
      <c r="C1213" s="23">
        <v>1.1880226255999999E-3</v>
      </c>
      <c r="D1213" s="18">
        <f t="shared" si="48"/>
        <v>-1.8165965712245967E-4</v>
      </c>
      <c r="E1213" s="1">
        <f t="shared" si="49"/>
        <v>20.844772840042314</v>
      </c>
      <c r="Q1213" s="21">
        <v>39.094200000000001</v>
      </c>
      <c r="R1213" s="21">
        <v>3.9856563907800002E-4</v>
      </c>
      <c r="S1213" s="21">
        <v>-0.83777058078099997</v>
      </c>
      <c r="AA1213" s="21">
        <v>39.094200000000001</v>
      </c>
      <c r="AB1213" s="21">
        <v>2.5240166212099998E-4</v>
      </c>
      <c r="AC1213" s="21">
        <v>-0.95791573357799997</v>
      </c>
      <c r="AK1213" s="21">
        <v>39.094200000000001</v>
      </c>
      <c r="AL1213" s="21">
        <v>-6.9890249868699995E-4</v>
      </c>
      <c r="AM1213" s="21">
        <v>0.34285779812</v>
      </c>
      <c r="AU1213" s="21">
        <v>39.094200000000001</v>
      </c>
      <c r="AV1213" s="21">
        <v>7.5330975013100003E-3</v>
      </c>
      <c r="AW1213" s="21">
        <v>1.1291825844400001</v>
      </c>
      <c r="BE1213" s="21">
        <v>39.094200000000001</v>
      </c>
      <c r="BF1213" s="21">
        <v>1.22189750131E-3</v>
      </c>
      <c r="BG1213" s="21">
        <v>-0.97093951567799996</v>
      </c>
      <c r="BO1213" s="21">
        <v>39.094200000000001</v>
      </c>
      <c r="BP1213" s="21">
        <v>-1.7965024986900001E-3</v>
      </c>
      <c r="BQ1213" s="21">
        <v>-0.16507870981700001</v>
      </c>
      <c r="BY1213" s="21">
        <v>39.094200000000001</v>
      </c>
      <c r="BZ1213" s="21">
        <v>-2.6197024986900001E-3</v>
      </c>
      <c r="CA1213" s="21">
        <v>0.67008612534800005</v>
      </c>
      <c r="CI1213" s="21">
        <v>39.094200000000001</v>
      </c>
      <c r="CJ1213" s="21">
        <v>1.22189750131E-3</v>
      </c>
      <c r="CK1213" s="21">
        <v>-0.34090288564100002</v>
      </c>
      <c r="CS1213" s="21">
        <v>39.094200000000001</v>
      </c>
      <c r="CT1213" s="21">
        <v>3.9869750131199999E-4</v>
      </c>
      <c r="CU1213" s="21">
        <v>0.76288221814400003</v>
      </c>
    </row>
    <row r="1214" spans="2:99" ht="15" thickBot="1" x14ac:dyDescent="0.35">
      <c r="B1214" s="23">
        <v>39.094200000000001</v>
      </c>
      <c r="C1214" s="23">
        <v>2.0112226256000002E-3</v>
      </c>
      <c r="D1214" s="18">
        <f t="shared" si="48"/>
        <v>3.2155839763689807E-4</v>
      </c>
      <c r="E1214" s="1">
        <f t="shared" si="49"/>
        <v>31.721835591757184</v>
      </c>
      <c r="Q1214" s="21">
        <v>39.127499999999998</v>
      </c>
      <c r="R1214" s="21">
        <v>6.7296563907800002E-4</v>
      </c>
      <c r="S1214" s="21">
        <v>-0.93056667357800005</v>
      </c>
      <c r="AA1214" s="21">
        <v>39.127499999999998</v>
      </c>
      <c r="AB1214" s="21">
        <v>2.5240166212099998E-4</v>
      </c>
      <c r="AC1214" s="21">
        <v>-1.1239718996300001</v>
      </c>
      <c r="AK1214" s="21">
        <v>39.127499999999998</v>
      </c>
      <c r="AL1214" s="21">
        <v>6.7309750131300001E-4</v>
      </c>
      <c r="AM1214" s="21">
        <v>0.64078209604400005</v>
      </c>
      <c r="AU1214" s="21">
        <v>39.127499999999998</v>
      </c>
      <c r="AV1214" s="21">
        <v>1.02770975013E-2</v>
      </c>
      <c r="AW1214" s="21">
        <v>0.98754644280799997</v>
      </c>
      <c r="BE1214" s="21">
        <v>39.127499999999998</v>
      </c>
      <c r="BF1214" s="21">
        <v>-1.5221024986900001E-3</v>
      </c>
      <c r="BG1214" s="21">
        <v>-0.760927305665</v>
      </c>
      <c r="BO1214" s="21">
        <v>39.127499999999998</v>
      </c>
      <c r="BP1214" s="21">
        <v>-3.7173024986899999E-3</v>
      </c>
      <c r="BQ1214" s="21">
        <v>0.171917627179</v>
      </c>
      <c r="BY1214" s="21">
        <v>39.127499999999998</v>
      </c>
      <c r="BZ1214" s="21">
        <v>-2.8941024986899998E-3</v>
      </c>
      <c r="CA1214" s="21">
        <v>0.919170374432</v>
      </c>
      <c r="CI1214" s="21">
        <v>39.127499999999998</v>
      </c>
      <c r="CJ1214" s="21">
        <v>1.49629750131E-3</v>
      </c>
      <c r="CK1214" s="21">
        <v>-0.67301521775299999</v>
      </c>
      <c r="CS1214" s="21">
        <v>39.127499999999998</v>
      </c>
      <c r="CT1214" s="21">
        <v>3.9869750131199999E-4</v>
      </c>
      <c r="CU1214" s="21">
        <v>0.39658185184400002</v>
      </c>
    </row>
    <row r="1215" spans="2:99" ht="15" thickBot="1" x14ac:dyDescent="0.35">
      <c r="B1215" s="23">
        <v>39.127499999999998</v>
      </c>
      <c r="C1215" s="23">
        <v>2.5600226256000001E-3</v>
      </c>
      <c r="D1215" s="18">
        <f t="shared" si="48"/>
        <v>8.3727747321759476E-4</v>
      </c>
      <c r="E1215" s="1">
        <f t="shared" si="49"/>
        <v>32.976120667300854</v>
      </c>
      <c r="Q1215" s="21">
        <v>39.160800000000002</v>
      </c>
      <c r="R1215" s="21">
        <v>3.9856563907800002E-4</v>
      </c>
      <c r="S1215" s="21">
        <v>-1.0184787614899999</v>
      </c>
      <c r="AA1215" s="21">
        <v>39.160800000000002</v>
      </c>
      <c r="AB1215" s="24">
        <v>-2.1998337878599999E-5</v>
      </c>
      <c r="AC1215" s="21">
        <v>-1.21188398755</v>
      </c>
      <c r="AK1215" s="21">
        <v>39.160800000000002</v>
      </c>
      <c r="AL1215" s="21">
        <v>2.59389750131E-3</v>
      </c>
      <c r="AM1215" s="21">
        <v>0.88498234024400002</v>
      </c>
      <c r="AU1215" s="21">
        <v>39.160800000000002</v>
      </c>
      <c r="AV1215" s="21">
        <v>1.24722975013E-2</v>
      </c>
      <c r="AW1215" s="21">
        <v>0.75799821326000005</v>
      </c>
      <c r="BE1215" s="21">
        <v>39.160800000000002</v>
      </c>
      <c r="BF1215" s="21">
        <v>-4.8149024986900001E-3</v>
      </c>
      <c r="BG1215" s="21">
        <v>-0.47765502239300001</v>
      </c>
      <c r="BO1215" s="21">
        <v>39.160800000000002</v>
      </c>
      <c r="BP1215" s="21">
        <v>-5.3637024986899996E-3</v>
      </c>
      <c r="BQ1215" s="21">
        <v>0.49914595440800003</v>
      </c>
      <c r="BY1215" s="21">
        <v>39.160800000000002</v>
      </c>
      <c r="BZ1215" s="21">
        <v>-3.16850249869E-3</v>
      </c>
      <c r="CA1215" s="21">
        <v>1.09011054537</v>
      </c>
      <c r="CI1215" s="21">
        <v>39.160800000000002</v>
      </c>
      <c r="CJ1215" s="21">
        <v>1.7706975013099999E-3</v>
      </c>
      <c r="CK1215" s="21">
        <v>-0.931867476606</v>
      </c>
      <c r="CS1215" s="21">
        <v>39.160800000000002</v>
      </c>
      <c r="CT1215" s="21">
        <v>6.7309750131300001E-4</v>
      </c>
      <c r="CU1215" s="21">
        <v>-8.7905535286899993E-3</v>
      </c>
    </row>
    <row r="1216" spans="2:99" ht="15" thickBot="1" x14ac:dyDescent="0.35">
      <c r="B1216" s="23">
        <v>39.160800000000002</v>
      </c>
      <c r="C1216" s="23">
        <v>2.8344226255999998E-3</v>
      </c>
      <c r="D1216" s="18">
        <f t="shared" si="48"/>
        <v>1.3268164853604072E-3</v>
      </c>
      <c r="E1216" s="1">
        <f t="shared" si="49"/>
        <v>25.254180823201363</v>
      </c>
      <c r="Q1216" s="21">
        <v>39.194099999999999</v>
      </c>
      <c r="R1216" s="21">
        <v>3.9856563907800002E-4</v>
      </c>
      <c r="S1216" s="21">
        <v>-1.0917388347500001</v>
      </c>
      <c r="AA1216" s="21">
        <v>39.194099999999999</v>
      </c>
      <c r="AB1216" s="24">
        <v>-2.1998337878599999E-5</v>
      </c>
      <c r="AC1216" s="21">
        <v>-1.2314200070800001</v>
      </c>
      <c r="AK1216" s="21">
        <v>39.194099999999999</v>
      </c>
      <c r="AL1216" s="21">
        <v>3.6914975013100002E-3</v>
      </c>
      <c r="AM1216" s="21">
        <v>1.0559225111799999</v>
      </c>
      <c r="AU1216" s="21">
        <v>39.194099999999999</v>
      </c>
      <c r="AV1216" s="21">
        <v>1.3569897501300001E-2</v>
      </c>
      <c r="AW1216" s="21">
        <v>0.46007391533600001</v>
      </c>
      <c r="BE1216" s="21">
        <v>39.194099999999999</v>
      </c>
      <c r="BF1216" s="21">
        <v>-7.0101024986899997E-3</v>
      </c>
      <c r="BG1216" s="21">
        <v>-0.160194704933</v>
      </c>
      <c r="BO1216" s="21">
        <v>39.194099999999999</v>
      </c>
      <c r="BP1216" s="21">
        <v>-6.1869024986900001E-3</v>
      </c>
      <c r="BQ1216" s="21">
        <v>0.77753423279599998</v>
      </c>
      <c r="BY1216" s="21">
        <v>39.194099999999999</v>
      </c>
      <c r="BZ1216" s="21">
        <v>-3.4429024986900002E-3</v>
      </c>
      <c r="CA1216" s="21">
        <v>1.18290663817</v>
      </c>
      <c r="CI1216" s="21">
        <v>39.194099999999999</v>
      </c>
      <c r="CJ1216" s="21">
        <v>2.0450975013100001E-3</v>
      </c>
      <c r="CK1216" s="21">
        <v>-1.09303963778</v>
      </c>
      <c r="CS1216" s="21">
        <v>39.194099999999999</v>
      </c>
      <c r="CT1216" s="21">
        <v>9.4749750131299995E-4</v>
      </c>
      <c r="CU1216" s="21">
        <v>-0.41416295890100002</v>
      </c>
    </row>
    <row r="1217" spans="2:99" ht="15" thickBot="1" x14ac:dyDescent="0.35">
      <c r="B1217" s="23">
        <v>39.194099999999999</v>
      </c>
      <c r="C1217" s="23">
        <v>2.8344226255999998E-3</v>
      </c>
      <c r="D1217" s="18">
        <f t="shared" si="48"/>
        <v>1.7536516892492659E-3</v>
      </c>
      <c r="E1217" s="1">
        <f t="shared" si="49"/>
        <v>12.978509076227137</v>
      </c>
      <c r="Q1217" s="21">
        <v>39.227400000000003</v>
      </c>
      <c r="R1217" s="21">
        <v>1.2416563907799999E-4</v>
      </c>
      <c r="S1217" s="21">
        <v>-1.1356948787100001</v>
      </c>
      <c r="AA1217" s="21">
        <v>39.227400000000003</v>
      </c>
      <c r="AB1217" s="21">
        <v>2.5240166212099998E-4</v>
      </c>
      <c r="AC1217" s="21">
        <v>-1.22165199731</v>
      </c>
      <c r="AK1217" s="21">
        <v>39.227400000000003</v>
      </c>
      <c r="AL1217" s="21">
        <v>5.3378975013099999E-3</v>
      </c>
      <c r="AM1217" s="21">
        <v>1.1633706186299999</v>
      </c>
      <c r="AU1217" s="21">
        <v>39.227400000000003</v>
      </c>
      <c r="AV1217" s="21">
        <v>1.4118697501299999E-2</v>
      </c>
      <c r="AW1217" s="21">
        <v>0.127961583223</v>
      </c>
      <c r="BE1217" s="21">
        <v>39.227400000000003</v>
      </c>
      <c r="BF1217" s="21">
        <v>-9.2053024986899993E-3</v>
      </c>
      <c r="BG1217" s="21">
        <v>0.17680163206300001</v>
      </c>
      <c r="BO1217" s="21">
        <v>39.227400000000003</v>
      </c>
      <c r="BP1217" s="21">
        <v>-6.7357024986900004E-3</v>
      </c>
      <c r="BQ1217" s="21">
        <v>0.99731445257600004</v>
      </c>
      <c r="BY1217" s="21">
        <v>39.227400000000003</v>
      </c>
      <c r="BZ1217" s="21">
        <v>-2.8941024986899998E-3</v>
      </c>
      <c r="CA1217" s="21">
        <v>1.2122106674699999</v>
      </c>
      <c r="CI1217" s="21">
        <v>39.227400000000003</v>
      </c>
      <c r="CJ1217" s="21">
        <v>2.0450975013100001E-3</v>
      </c>
      <c r="CK1217" s="21">
        <v>-1.1174596621999999</v>
      </c>
      <c r="CS1217" s="21">
        <v>39.227400000000003</v>
      </c>
      <c r="CT1217" s="21">
        <v>1.22189750131E-3</v>
      </c>
      <c r="CU1217" s="21">
        <v>-0.760927305665</v>
      </c>
    </row>
    <row r="1218" spans="2:99" ht="15" thickBot="1" x14ac:dyDescent="0.35">
      <c r="B1218" s="23">
        <v>39.227400000000003</v>
      </c>
      <c r="C1218" s="23">
        <v>2.5600226256000001E-3</v>
      </c>
      <c r="D1218" s="18">
        <f t="shared" si="48"/>
        <v>2.0861406201799168E-3</v>
      </c>
      <c r="E1218" s="1">
        <f t="shared" si="49"/>
        <v>2.4951572784551104</v>
      </c>
      <c r="Q1218" s="21">
        <v>39.2607</v>
      </c>
      <c r="R1218" s="21">
        <v>3.9856563907800002E-4</v>
      </c>
      <c r="S1218" s="21">
        <v>-1.16011490313</v>
      </c>
      <c r="AA1218" s="21">
        <v>39.2607</v>
      </c>
      <c r="AB1218" s="24">
        <v>-2.1998337878599999E-5</v>
      </c>
      <c r="AC1218" s="21">
        <v>-1.20699998266</v>
      </c>
      <c r="AK1218" s="21">
        <v>39.2607</v>
      </c>
      <c r="AL1218" s="21">
        <v>6.1610975013100004E-3</v>
      </c>
      <c r="AM1218" s="21">
        <v>1.2024426577</v>
      </c>
      <c r="AU1218" s="21">
        <v>39.2607</v>
      </c>
      <c r="AV1218" s="21">
        <v>1.32954975013E-2</v>
      </c>
      <c r="AW1218" s="21">
        <v>-0.213918758657</v>
      </c>
      <c r="BE1218" s="21">
        <v>39.2607</v>
      </c>
      <c r="BF1218" s="21">
        <v>-1.0302902498700001E-2</v>
      </c>
      <c r="BG1218" s="21">
        <v>0.49914595440800003</v>
      </c>
      <c r="BO1218" s="21">
        <v>39.2607</v>
      </c>
      <c r="BP1218" s="21">
        <v>-6.7357024986900004E-3</v>
      </c>
      <c r="BQ1218" s="21">
        <v>1.1340665893299999</v>
      </c>
      <c r="BY1218" s="21">
        <v>39.2607</v>
      </c>
      <c r="BZ1218" s="21">
        <v>-2.8941024986899998E-3</v>
      </c>
      <c r="CA1218" s="21">
        <v>1.12429857956</v>
      </c>
      <c r="CI1218" s="21">
        <v>39.2607</v>
      </c>
      <c r="CJ1218" s="21">
        <v>2.0450975013100001E-3</v>
      </c>
      <c r="CK1218" s="21">
        <v>-1.10769165243</v>
      </c>
      <c r="CS1218" s="21">
        <v>39.2607</v>
      </c>
      <c r="CT1218" s="21">
        <v>1.22189750131E-3</v>
      </c>
      <c r="CU1218" s="21">
        <v>-1.0100115547499999</v>
      </c>
    </row>
    <row r="1219" spans="2:99" ht="15" thickBot="1" x14ac:dyDescent="0.35">
      <c r="B1219" s="23">
        <v>39.2607</v>
      </c>
      <c r="C1219" s="23">
        <v>2.5600226256000001E-3</v>
      </c>
      <c r="D1219" s="18">
        <f t="shared" si="48"/>
        <v>2.2998666505266037E-3</v>
      </c>
      <c r="E1219" s="1">
        <f t="shared" si="49"/>
        <v>0.7520125707376627</v>
      </c>
      <c r="Q1219" s="21">
        <v>39.293999999999997</v>
      </c>
      <c r="R1219" s="21">
        <v>1.2416563907799999E-4</v>
      </c>
      <c r="S1219" s="21">
        <v>-1.1649989080100001</v>
      </c>
      <c r="AA1219" s="21">
        <v>39.293999999999997</v>
      </c>
      <c r="AB1219" s="21">
        <v>2.5240166212099998E-4</v>
      </c>
      <c r="AC1219" s="21">
        <v>-1.1239718996300001</v>
      </c>
      <c r="AK1219" s="21">
        <v>39.293999999999997</v>
      </c>
      <c r="AL1219" s="21">
        <v>6.4354975013099997E-3</v>
      </c>
      <c r="AM1219" s="21">
        <v>1.15360260886</v>
      </c>
      <c r="AU1219" s="21">
        <v>39.293999999999997</v>
      </c>
      <c r="AV1219" s="21">
        <v>1.16490975013E-2</v>
      </c>
      <c r="AW1219" s="21">
        <v>-0.53137907611699997</v>
      </c>
      <c r="BE1219" s="21">
        <v>39.293999999999997</v>
      </c>
      <c r="BF1219" s="21">
        <v>-1.0851702498699999E-2</v>
      </c>
      <c r="BG1219" s="21">
        <v>0.78241823767999996</v>
      </c>
      <c r="BO1219" s="21">
        <v>39.293999999999997</v>
      </c>
      <c r="BP1219" s="21">
        <v>-6.1869024986900001E-3</v>
      </c>
      <c r="BQ1219" s="21">
        <v>1.2073266625900001</v>
      </c>
      <c r="BY1219" s="21">
        <v>39.293999999999997</v>
      </c>
      <c r="BZ1219" s="21">
        <v>-1.5221024986900001E-3</v>
      </c>
      <c r="CA1219" s="21">
        <v>0.97289442815600002</v>
      </c>
      <c r="CI1219" s="21">
        <v>39.293999999999997</v>
      </c>
      <c r="CJ1219" s="24">
        <v>1.7706975013099999E-3</v>
      </c>
      <c r="CK1219" s="21">
        <v>-1.02954757429</v>
      </c>
      <c r="CS1219" s="21">
        <v>39.293999999999997</v>
      </c>
      <c r="CT1219" s="21">
        <v>1.22189750131E-3</v>
      </c>
      <c r="CU1219" s="21">
        <v>-1.0979236426600001</v>
      </c>
    </row>
    <row r="1220" spans="2:99" ht="15" thickBot="1" x14ac:dyDescent="0.35">
      <c r="B1220" s="23">
        <v>39.293999999999997</v>
      </c>
      <c r="C1220" s="23">
        <v>2.2856226255999999E-3</v>
      </c>
      <c r="D1220" s="18">
        <f t="shared" si="48"/>
        <v>2.3794305325728813E-3</v>
      </c>
      <c r="E1220" s="1">
        <f t="shared" si="49"/>
        <v>9.7776926784808468E-2</v>
      </c>
      <c r="Q1220" s="21">
        <v>39.327300000000001</v>
      </c>
      <c r="R1220" s="21">
        <v>3.9856563907800002E-4</v>
      </c>
      <c r="S1220" s="21">
        <v>-1.1649989080100001</v>
      </c>
      <c r="AA1220" s="21">
        <v>39.327300000000001</v>
      </c>
      <c r="AB1220" s="24">
        <v>-2.1998337878599999E-5</v>
      </c>
      <c r="AC1220" s="21">
        <v>-0.97256774823000003</v>
      </c>
      <c r="AK1220" s="21">
        <v>39.327300000000001</v>
      </c>
      <c r="AL1220" s="21">
        <v>6.7098975013099998E-3</v>
      </c>
      <c r="AM1220" s="21">
        <v>1.0363864916500001</v>
      </c>
      <c r="AU1220" s="21">
        <v>39.327300000000001</v>
      </c>
      <c r="AV1220" s="21">
        <v>9.4538975013099998E-3</v>
      </c>
      <c r="AW1220" s="21">
        <v>-0.80976735450500004</v>
      </c>
      <c r="BE1220" s="21">
        <v>39.327300000000001</v>
      </c>
      <c r="BF1220" s="21">
        <v>-1.0302902498700001E-2</v>
      </c>
      <c r="BG1220" s="21">
        <v>1.00219845746</v>
      </c>
      <c r="BO1220" s="21">
        <v>39.327300000000001</v>
      </c>
      <c r="BP1220" s="21">
        <v>-4.8149024986900001E-3</v>
      </c>
      <c r="BQ1220" s="21">
        <v>1.18779064305</v>
      </c>
      <c r="BY1220" s="21">
        <v>39.327300000000001</v>
      </c>
      <c r="BZ1220" s="21">
        <v>-9.7330249868700001E-4</v>
      </c>
      <c r="CA1220" s="21">
        <v>0.72869418395600005</v>
      </c>
      <c r="CI1220" s="21">
        <v>39.327300000000001</v>
      </c>
      <c r="CJ1220" s="21">
        <v>1.7706975013099999E-3</v>
      </c>
      <c r="CK1220" s="21">
        <v>-0.83418737892600003</v>
      </c>
      <c r="CS1220" s="21">
        <v>39.327300000000001</v>
      </c>
      <c r="CT1220" s="21">
        <v>1.22189750131E-3</v>
      </c>
      <c r="CU1220" s="21">
        <v>-1.0979236426600001</v>
      </c>
    </row>
    <row r="1221" spans="2:99" ht="15" thickBot="1" x14ac:dyDescent="0.35">
      <c r="B1221" s="23">
        <v>39.327300000000001</v>
      </c>
      <c r="C1221" s="23">
        <v>1.7368226256E-3</v>
      </c>
      <c r="D1221" s="18">
        <f t="shared" si="48"/>
        <v>2.3195575909737607E-3</v>
      </c>
      <c r="E1221" s="1">
        <f t="shared" si="49"/>
        <v>3.773111554101757</v>
      </c>
      <c r="Q1221" s="21">
        <v>39.360599999999998</v>
      </c>
      <c r="R1221" s="21">
        <v>6.7296563907800002E-4</v>
      </c>
      <c r="S1221" s="21">
        <v>-1.1649989080100001</v>
      </c>
      <c r="AA1221" s="21">
        <v>39.360599999999998</v>
      </c>
      <c r="AB1221" s="21">
        <v>2.5240166212099998E-4</v>
      </c>
      <c r="AC1221" s="21">
        <v>-0.75767153333299997</v>
      </c>
      <c r="AK1221" s="21">
        <v>39.360599999999998</v>
      </c>
      <c r="AL1221" s="21">
        <v>6.1610975013100004E-3</v>
      </c>
      <c r="AM1221" s="21">
        <v>0.83614229140399998</v>
      </c>
      <c r="AU1221" s="21">
        <v>39.360599999999998</v>
      </c>
      <c r="AV1221" s="21">
        <v>6.1610975013100004E-3</v>
      </c>
      <c r="AW1221" s="21">
        <v>-1.0100115547499999</v>
      </c>
      <c r="BE1221" s="21">
        <v>39.360599999999998</v>
      </c>
      <c r="BF1221" s="21">
        <v>-8.93090249869E-3</v>
      </c>
      <c r="BG1221" s="21">
        <v>1.1340665893299999</v>
      </c>
      <c r="BO1221" s="21">
        <v>39.360599999999998</v>
      </c>
      <c r="BP1221" s="21">
        <v>-3.16850249869E-3</v>
      </c>
      <c r="BQ1221" s="21">
        <v>1.0852265404899999</v>
      </c>
      <c r="BY1221" s="21">
        <v>39.360599999999998</v>
      </c>
      <c r="BZ1221" s="21">
        <v>3.9869750131199999E-4</v>
      </c>
      <c r="CA1221" s="21">
        <v>0.42100187626399999</v>
      </c>
      <c r="CI1221" s="21">
        <v>39.360599999999998</v>
      </c>
      <c r="CJ1221" s="21">
        <v>1.22189750131E-3</v>
      </c>
      <c r="CK1221" s="21">
        <v>-0.55091509565300001</v>
      </c>
      <c r="CS1221" s="21">
        <v>39.360599999999998</v>
      </c>
      <c r="CT1221" s="21">
        <v>1.22189750131E-3</v>
      </c>
      <c r="CU1221" s="21">
        <v>-1.06373560847</v>
      </c>
    </row>
    <row r="1222" spans="2:99" ht="15" thickBot="1" x14ac:dyDescent="0.35">
      <c r="B1222" s="23">
        <v>39.360599999999998</v>
      </c>
      <c r="C1222" s="23">
        <v>1.4624226256000001E-3</v>
      </c>
      <c r="D1222" s="18">
        <f t="shared" si="48"/>
        <v>2.1254411420292595E-3</v>
      </c>
      <c r="E1222" s="1">
        <f t="shared" si="49"/>
        <v>4.8843728125339574</v>
      </c>
      <c r="Q1222" s="21">
        <v>39.393900000000002</v>
      </c>
      <c r="R1222" s="21">
        <v>3.9856563907800002E-4</v>
      </c>
      <c r="S1222" s="21">
        <v>-1.1649989080100001</v>
      </c>
      <c r="AA1222" s="21">
        <v>39.393900000000002</v>
      </c>
      <c r="AB1222" s="21">
        <v>5.2680166212099998E-4</v>
      </c>
      <c r="AC1222" s="21">
        <v>-0.513471289133</v>
      </c>
      <c r="AK1222" s="21">
        <v>39.393900000000002</v>
      </c>
      <c r="AL1222" s="21">
        <v>5.8866975013100002E-3</v>
      </c>
      <c r="AM1222" s="21">
        <v>0.56263801790000001</v>
      </c>
      <c r="AU1222" s="21">
        <v>39.393900000000002</v>
      </c>
      <c r="AV1222" s="21">
        <v>2.8682975013100001E-3</v>
      </c>
      <c r="AW1222" s="21">
        <v>-1.10769165243</v>
      </c>
      <c r="BE1222" s="21">
        <v>39.393900000000002</v>
      </c>
      <c r="BF1222" s="21">
        <v>-7.0101024986899997E-3</v>
      </c>
      <c r="BG1222" s="21">
        <v>1.1926746479400001</v>
      </c>
      <c r="BO1222" s="21">
        <v>39.393900000000002</v>
      </c>
      <c r="BP1222" s="21">
        <v>-1.5221024986900001E-3</v>
      </c>
      <c r="BQ1222" s="21">
        <v>0.89963435489599997</v>
      </c>
      <c r="BY1222" s="21">
        <v>39.393900000000002</v>
      </c>
      <c r="BZ1222" s="21">
        <v>1.7706975013099999E-3</v>
      </c>
      <c r="CA1222" s="21">
        <v>7.91215343834E-2</v>
      </c>
      <c r="CI1222" s="21">
        <v>39.393900000000002</v>
      </c>
      <c r="CJ1222" s="21">
        <v>6.7309750131300001E-4</v>
      </c>
      <c r="CK1222" s="21">
        <v>-0.21880276354100001</v>
      </c>
      <c r="CS1222" s="21">
        <v>39.393900000000002</v>
      </c>
      <c r="CT1222" s="21">
        <v>9.4749750131299995E-4</v>
      </c>
      <c r="CU1222" s="21">
        <v>-0.873259417998</v>
      </c>
    </row>
    <row r="1223" spans="2:99" ht="15" thickBot="1" x14ac:dyDescent="0.35">
      <c r="B1223" s="23">
        <v>39.393900000000002</v>
      </c>
      <c r="C1223" s="23">
        <v>6.3922262559899996E-4</v>
      </c>
      <c r="D1223" s="18">
        <f t="shared" si="48"/>
        <v>1.8123003132610926E-3</v>
      </c>
      <c r="E1223" s="1">
        <f t="shared" si="49"/>
        <v>15.290125125451583</v>
      </c>
      <c r="Q1223" s="21">
        <v>39.427199999999999</v>
      </c>
      <c r="R1223" s="21">
        <v>6.7296563907800002E-4</v>
      </c>
      <c r="S1223" s="21">
        <v>-1.1649989080100001</v>
      </c>
      <c r="AA1223" s="21">
        <v>39.427199999999999</v>
      </c>
      <c r="AB1223" s="21">
        <v>5.2680166212099998E-4</v>
      </c>
      <c r="AC1223" s="21">
        <v>-0.239967015629</v>
      </c>
      <c r="AK1223" s="21">
        <v>39.427199999999999</v>
      </c>
      <c r="AL1223" s="21">
        <v>4.2402975013100001E-3</v>
      </c>
      <c r="AM1223" s="21">
        <v>0.24517770044000001</v>
      </c>
      <c r="AU1223" s="21">
        <v>39.427199999999999</v>
      </c>
      <c r="AV1223" s="21">
        <v>-9.7330249868700001E-4</v>
      </c>
      <c r="AW1223" s="21">
        <v>-1.1174596621999999</v>
      </c>
      <c r="BE1223" s="21">
        <v>39.427199999999999</v>
      </c>
      <c r="BF1223" s="21">
        <v>-4.2661024986899998E-3</v>
      </c>
      <c r="BG1223" s="21">
        <v>1.1780226332799999</v>
      </c>
      <c r="BO1223" s="21">
        <v>39.427199999999999</v>
      </c>
      <c r="BP1223" s="21">
        <v>9.4749750131299995E-4</v>
      </c>
      <c r="BQ1223" s="21">
        <v>0.64078209604400005</v>
      </c>
      <c r="BY1223" s="21">
        <v>39.427199999999999</v>
      </c>
      <c r="BZ1223" s="21">
        <v>2.59389750131E-3</v>
      </c>
      <c r="CA1223" s="21">
        <v>-0.272526817265</v>
      </c>
      <c r="CI1223" s="21">
        <v>39.427199999999999</v>
      </c>
      <c r="CJ1223" s="21">
        <v>3.9869750131199999E-4</v>
      </c>
      <c r="CK1223" s="21">
        <v>0.142613597875</v>
      </c>
      <c r="CS1223" s="21">
        <v>39.427199999999999</v>
      </c>
      <c r="CT1223" s="21">
        <v>1.22189750131E-3</v>
      </c>
      <c r="CU1223" s="21">
        <v>-0.57533512007300003</v>
      </c>
    </row>
    <row r="1224" spans="2:99" ht="15" thickBot="1" x14ac:dyDescent="0.35">
      <c r="B1224" s="23">
        <v>39.427199999999999</v>
      </c>
      <c r="C1224" s="23">
        <v>-1.8397737440099999E-4</v>
      </c>
      <c r="D1224" s="18">
        <f t="shared" si="48"/>
        <v>1.4041893742182529E-3</v>
      </c>
      <c r="E1224" s="1">
        <f t="shared" si="49"/>
        <v>28.025262460220546</v>
      </c>
      <c r="Q1224" s="21">
        <v>39.460500000000003</v>
      </c>
      <c r="R1224" s="21">
        <v>3.9856563907800002E-4</v>
      </c>
      <c r="S1224" s="21">
        <v>-1.1698829128899999</v>
      </c>
      <c r="AA1224" s="21">
        <v>39.460500000000003</v>
      </c>
      <c r="AB1224" s="21">
        <v>8.0120166212100004E-4</v>
      </c>
      <c r="AC1224" s="21">
        <v>3.35372578755E-2</v>
      </c>
      <c r="AK1224" s="21">
        <v>39.460500000000003</v>
      </c>
      <c r="AL1224" s="21">
        <v>3.1426975013099999E-3</v>
      </c>
      <c r="AM1224" s="21">
        <v>-9.67026414408E-2</v>
      </c>
      <c r="AU1224" s="21">
        <v>39.460500000000003</v>
      </c>
      <c r="AV1224" s="21">
        <v>-4.2661024986899998E-3</v>
      </c>
      <c r="AW1224" s="21">
        <v>-1.10769165243</v>
      </c>
      <c r="BE1224" s="21">
        <v>39.460500000000003</v>
      </c>
      <c r="BF1224" s="21">
        <v>-1.2477024986899999E-3</v>
      </c>
      <c r="BG1224" s="21">
        <v>1.0852265404899999</v>
      </c>
      <c r="BO1224" s="21">
        <v>39.460500000000003</v>
      </c>
      <c r="BP1224" s="21">
        <v>2.59389750131E-3</v>
      </c>
      <c r="BQ1224" s="21">
        <v>0.31843777369999998</v>
      </c>
      <c r="BY1224" s="21">
        <v>39.460500000000003</v>
      </c>
      <c r="BZ1224" s="21">
        <v>3.41709750131E-3</v>
      </c>
      <c r="CA1224" s="21">
        <v>-0.60463914937700003</v>
      </c>
      <c r="CI1224" s="21">
        <v>39.460500000000003</v>
      </c>
      <c r="CJ1224" s="21">
        <v>1.2429750131199999E-4</v>
      </c>
      <c r="CK1224" s="21">
        <v>0.49426194952399999</v>
      </c>
      <c r="CS1224" s="21">
        <v>39.460500000000003</v>
      </c>
      <c r="CT1224" s="21">
        <v>6.7309750131300001E-4</v>
      </c>
      <c r="CU1224" s="21">
        <v>-0.199266744005</v>
      </c>
    </row>
    <row r="1225" spans="2:99" ht="15" thickBot="1" x14ac:dyDescent="0.35">
      <c r="B1225" s="23">
        <v>39.460500000000003</v>
      </c>
      <c r="C1225" s="23">
        <v>-1.0071773744000001E-3</v>
      </c>
      <c r="D1225" s="18">
        <f t="shared" si="48"/>
        <v>9.3215154787351857E-4</v>
      </c>
      <c r="E1225" s="1">
        <f t="shared" si="49"/>
        <v>41.788851875184086</v>
      </c>
      <c r="Q1225" s="21">
        <v>39.4938</v>
      </c>
      <c r="R1225" s="21">
        <v>3.9856563907800002E-4</v>
      </c>
      <c r="S1225" s="21">
        <v>-1.1649989080100001</v>
      </c>
      <c r="AA1225" s="21">
        <v>39.4938</v>
      </c>
      <c r="AB1225" s="21">
        <v>8.0120166212100004E-4</v>
      </c>
      <c r="AC1225" s="21">
        <v>0.30704153138000001</v>
      </c>
      <c r="AK1225" s="21">
        <v>39.4938</v>
      </c>
      <c r="AL1225" s="21">
        <v>1.49629750131E-3</v>
      </c>
      <c r="AM1225" s="21">
        <v>-0.42881497355300002</v>
      </c>
      <c r="AU1225" s="21">
        <v>39.4938</v>
      </c>
      <c r="AV1225" s="21">
        <v>-7.8333024986899993E-3</v>
      </c>
      <c r="AW1225" s="21">
        <v>-1.02954757429</v>
      </c>
      <c r="BE1225" s="21">
        <v>39.4938</v>
      </c>
      <c r="BF1225" s="21">
        <v>1.7706975013099999E-3</v>
      </c>
      <c r="BG1225" s="21">
        <v>0.90940236466400004</v>
      </c>
      <c r="BO1225" s="21">
        <v>39.4938</v>
      </c>
      <c r="BP1225" s="21">
        <v>4.7890975013100004E-3</v>
      </c>
      <c r="BQ1225" s="21">
        <v>-2.83265730647E-2</v>
      </c>
      <c r="BY1225" s="21">
        <v>39.4938</v>
      </c>
      <c r="BZ1225" s="21">
        <v>3.9658975013099999E-3</v>
      </c>
      <c r="CA1225" s="21">
        <v>-0.86837541311400002</v>
      </c>
      <c r="CI1225" s="21">
        <v>39.4938</v>
      </c>
      <c r="CJ1225" s="21">
        <v>-1.5010249868799999E-4</v>
      </c>
      <c r="CK1225" s="21">
        <v>0.79218624744800004</v>
      </c>
      <c r="CS1225" s="21">
        <v>39.4938</v>
      </c>
      <c r="CT1225" s="21">
        <v>6.7309750131300001E-4</v>
      </c>
      <c r="CU1225" s="21">
        <v>0.1963376516</v>
      </c>
    </row>
    <row r="1226" spans="2:99" ht="15" thickBot="1" x14ac:dyDescent="0.35">
      <c r="B1226" s="23">
        <v>39.4938</v>
      </c>
      <c r="C1226" s="23">
        <v>-1.2815773744E-3</v>
      </c>
      <c r="D1226" s="18">
        <f t="shared" si="48"/>
        <v>4.3185888438118457E-4</v>
      </c>
      <c r="E1226" s="1">
        <f t="shared" si="49"/>
        <v>32.620709032289597</v>
      </c>
      <c r="Q1226" s="21">
        <v>39.527099999999997</v>
      </c>
      <c r="R1226" s="21">
        <v>3.9856563907800002E-4</v>
      </c>
      <c r="S1226" s="21">
        <v>-1.1503468933600001</v>
      </c>
      <c r="AA1226" s="21">
        <v>39.527099999999997</v>
      </c>
      <c r="AB1226" s="21">
        <v>1.0756016621199999E-3</v>
      </c>
      <c r="AC1226" s="21">
        <v>0.55612578046399996</v>
      </c>
      <c r="AK1226" s="21">
        <v>39.527099999999997</v>
      </c>
      <c r="AL1226" s="21">
        <v>-1.5010249868799999E-4</v>
      </c>
      <c r="AM1226" s="21">
        <v>-0.72185526659300003</v>
      </c>
      <c r="AU1226" s="21">
        <v>39.527099999999997</v>
      </c>
      <c r="AV1226" s="21">
        <v>-1.00285024987E-2</v>
      </c>
      <c r="AW1226" s="21">
        <v>-0.84883939357799998</v>
      </c>
      <c r="BE1226" s="21">
        <v>39.527099999999997</v>
      </c>
      <c r="BF1226" s="21">
        <v>4.5146975013100003E-3</v>
      </c>
      <c r="BG1226" s="21">
        <v>0.65543411069599999</v>
      </c>
      <c r="BO1226" s="21">
        <v>39.527099999999997</v>
      </c>
      <c r="BP1226" s="21">
        <v>6.4354975013099997E-3</v>
      </c>
      <c r="BQ1226" s="21">
        <v>-0.375090919829</v>
      </c>
      <c r="BY1226" s="21">
        <v>39.527099999999997</v>
      </c>
      <c r="BZ1226" s="21">
        <v>4.5146975013100003E-3</v>
      </c>
      <c r="CA1226" s="21">
        <v>-1.04908359382</v>
      </c>
      <c r="CI1226" s="21">
        <v>39.527099999999997</v>
      </c>
      <c r="CJ1226" s="24">
        <v>-4.2450249868800002E-4</v>
      </c>
      <c r="CK1226" s="21">
        <v>1.0217344770000001</v>
      </c>
      <c r="CS1226" s="21">
        <v>39.527099999999997</v>
      </c>
      <c r="CT1226" s="24">
        <v>1.2429750131199999E-4</v>
      </c>
      <c r="CU1226" s="21">
        <v>0.57729003255199995</v>
      </c>
    </row>
    <row r="1227" spans="2:99" ht="15" thickBot="1" x14ac:dyDescent="0.35">
      <c r="B1227" s="23">
        <v>39.527099999999997</v>
      </c>
      <c r="C1227" s="23">
        <v>-1.8303773743999999E-3</v>
      </c>
      <c r="D1227" s="18">
        <f t="shared" si="48"/>
        <v>-5.9082457911910228E-5</v>
      </c>
      <c r="E1227" s="1">
        <f t="shared" si="49"/>
        <v>34.860952013072762</v>
      </c>
      <c r="Q1227" s="21">
        <v>39.560400000000001</v>
      </c>
      <c r="R1227" s="21">
        <v>3.9856563907800002E-4</v>
      </c>
      <c r="S1227" s="21">
        <v>-1.10150684452</v>
      </c>
      <c r="AA1227" s="21">
        <v>39.560400000000001</v>
      </c>
      <c r="AB1227" s="21">
        <v>1.0756016621199999E-3</v>
      </c>
      <c r="AC1227" s="21">
        <v>0.76613799047599995</v>
      </c>
      <c r="AK1227" s="21">
        <v>39.560400000000001</v>
      </c>
      <c r="AL1227" s="21">
        <v>-1.2477024986899999E-3</v>
      </c>
      <c r="AM1227" s="21">
        <v>-0.94651949125799995</v>
      </c>
      <c r="AU1227" s="21">
        <v>39.560400000000001</v>
      </c>
      <c r="AV1227" s="21">
        <v>-1.2223702498699999E-2</v>
      </c>
      <c r="AW1227" s="21">
        <v>-0.58510312984099999</v>
      </c>
      <c r="BE1227" s="21">
        <v>39.560400000000001</v>
      </c>
      <c r="BF1227" s="21">
        <v>7.5330975013100003E-3</v>
      </c>
      <c r="BG1227" s="21">
        <v>0.33797379323600002</v>
      </c>
      <c r="BO1227" s="21">
        <v>39.560400000000001</v>
      </c>
      <c r="BP1227" s="21">
        <v>7.2586975013100002E-3</v>
      </c>
      <c r="BQ1227" s="21">
        <v>-0.67789922263699998</v>
      </c>
      <c r="BY1227" s="21">
        <v>39.560400000000001</v>
      </c>
      <c r="BZ1227" s="21">
        <v>5.0634975013099997E-3</v>
      </c>
      <c r="CA1227" s="21">
        <v>-1.1174596621999999</v>
      </c>
      <c r="CI1227" s="21">
        <v>39.560400000000001</v>
      </c>
      <c r="CJ1227" s="21">
        <v>-6.9890249868699995E-4</v>
      </c>
      <c r="CK1227" s="21">
        <v>1.1584866137500001</v>
      </c>
      <c r="CS1227" s="21">
        <v>39.560400000000001</v>
      </c>
      <c r="CT1227" s="21">
        <v>1.2429750131199999E-4</v>
      </c>
      <c r="CU1227" s="21">
        <v>0.889866345128</v>
      </c>
    </row>
    <row r="1228" spans="2:99" ht="15" thickBot="1" x14ac:dyDescent="0.35">
      <c r="B1228" s="23">
        <v>39.560400000000001</v>
      </c>
      <c r="C1228" s="23">
        <v>-1.8303773743999999E-3</v>
      </c>
      <c r="D1228" s="18">
        <f t="shared" si="48"/>
        <v>-5.0395803793617849E-4</v>
      </c>
      <c r="E1228" s="1">
        <f t="shared" si="49"/>
        <v>19.548758401612496</v>
      </c>
      <c r="Q1228" s="21">
        <v>39.593699999999998</v>
      </c>
      <c r="R1228" s="21">
        <v>3.9856563907800002E-4</v>
      </c>
      <c r="S1228" s="21">
        <v>-1.0477827907899999</v>
      </c>
      <c r="AA1228" s="21">
        <v>39.593699999999998</v>
      </c>
      <c r="AB1228" s="21">
        <v>1.0756016621199999E-3</v>
      </c>
      <c r="AC1228" s="21">
        <v>0.92242614676400003</v>
      </c>
      <c r="AK1228" s="21">
        <v>39.593699999999998</v>
      </c>
      <c r="AL1228" s="21">
        <v>-3.16850249869E-3</v>
      </c>
      <c r="AM1228" s="21">
        <v>-1.07838762313</v>
      </c>
      <c r="AU1228" s="21">
        <v>39.593699999999998</v>
      </c>
      <c r="AV1228" s="21">
        <v>-1.27725024987E-2</v>
      </c>
      <c r="AW1228" s="21">
        <v>-0.27741082214899998</v>
      </c>
      <c r="BE1228" s="21">
        <v>39.593699999999998</v>
      </c>
      <c r="BF1228" s="21">
        <v>9.7282975013100008E-3</v>
      </c>
      <c r="BG1228" s="21">
        <v>-3.9065486446900003E-3</v>
      </c>
      <c r="BO1228" s="21">
        <v>39.593699999999998</v>
      </c>
      <c r="BP1228" s="21">
        <v>8.0818975013099998E-3</v>
      </c>
      <c r="BQ1228" s="21">
        <v>-0.92209946683800004</v>
      </c>
      <c r="BY1228" s="21">
        <v>39.593699999999998</v>
      </c>
      <c r="BZ1228" s="21">
        <v>4.5146975013100003E-3</v>
      </c>
      <c r="CA1228" s="21">
        <v>-1.1125756573100001</v>
      </c>
      <c r="CI1228" s="21">
        <v>39.593699999999998</v>
      </c>
      <c r="CJ1228" s="21">
        <v>-6.9890249868699995E-4</v>
      </c>
      <c r="CK1228" s="21">
        <v>1.21709467236</v>
      </c>
      <c r="CS1228" s="21">
        <v>39.593699999999998</v>
      </c>
      <c r="CT1228" s="24">
        <v>3.9869750131199999E-4</v>
      </c>
      <c r="CU1228" s="21">
        <v>1.09499455026</v>
      </c>
    </row>
    <row r="1229" spans="2:99" ht="15" thickBot="1" x14ac:dyDescent="0.35">
      <c r="B1229" s="23">
        <v>39.593699999999998</v>
      </c>
      <c r="C1229" s="23">
        <v>-2.1047773744000001E-3</v>
      </c>
      <c r="D1229" s="18">
        <f t="shared" si="48"/>
        <v>-8.6968979635068438E-4</v>
      </c>
      <c r="E1229" s="1">
        <f t="shared" si="49"/>
        <v>16.949348060574717</v>
      </c>
      <c r="Q1229" s="21">
        <v>39.627000000000002</v>
      </c>
      <c r="R1229" s="21">
        <v>3.9856563907800002E-4</v>
      </c>
      <c r="S1229" s="21">
        <v>-0.97452271753399999</v>
      </c>
      <c r="AA1229" s="21">
        <v>39.627000000000002</v>
      </c>
      <c r="AB1229" s="21">
        <v>1.62440166212E-3</v>
      </c>
      <c r="AC1229" s="21">
        <v>1.02499024933</v>
      </c>
      <c r="AK1229" s="21">
        <v>39.627000000000002</v>
      </c>
      <c r="AL1229" s="21">
        <v>-4.2661024986899998E-3</v>
      </c>
      <c r="AM1229" s="21">
        <v>-1.0979236426600001</v>
      </c>
      <c r="AU1229" s="21">
        <v>39.627000000000002</v>
      </c>
      <c r="AV1229" s="21">
        <v>-1.24981024987E-2</v>
      </c>
      <c r="AW1229" s="21">
        <v>4.9817505079399999E-2</v>
      </c>
      <c r="BE1229" s="21">
        <v>39.627000000000002</v>
      </c>
      <c r="BF1229" s="21">
        <v>1.11002975013E-2</v>
      </c>
      <c r="BG1229" s="21">
        <v>-0.345786890525</v>
      </c>
      <c r="BO1229" s="21">
        <v>39.627000000000002</v>
      </c>
      <c r="BP1229" s="21">
        <v>8.3562975013100008E-3</v>
      </c>
      <c r="BQ1229" s="21">
        <v>-1.07838762313</v>
      </c>
      <c r="BY1229" s="21">
        <v>39.627000000000002</v>
      </c>
      <c r="BZ1229" s="21">
        <v>4.2402975013100001E-3</v>
      </c>
      <c r="CA1229" s="21">
        <v>-1.0832716280100001</v>
      </c>
      <c r="CI1229" s="21">
        <v>39.627000000000002</v>
      </c>
      <c r="CJ1229" s="21">
        <v>-4.2450249868800002E-4</v>
      </c>
      <c r="CK1229" s="21">
        <v>1.1584866137500001</v>
      </c>
      <c r="CS1229" s="21">
        <v>39.627000000000002</v>
      </c>
      <c r="CT1229" s="24">
        <v>-1.5010249868799999E-4</v>
      </c>
      <c r="CU1229" s="21">
        <v>1.19755865282</v>
      </c>
    </row>
    <row r="1230" spans="2:99" ht="15" thickBot="1" x14ac:dyDescent="0.35">
      <c r="B1230" s="23">
        <v>39.627000000000002</v>
      </c>
      <c r="C1230" s="23">
        <v>-1.8303773743999999E-3</v>
      </c>
      <c r="D1230" s="18">
        <f t="shared" si="48"/>
        <v>-1.1292944496976531E-3</v>
      </c>
      <c r="E1230" s="1">
        <f t="shared" si="49"/>
        <v>5.4613029701021842</v>
      </c>
      <c r="Q1230" s="21">
        <v>39.660299999999999</v>
      </c>
      <c r="R1230" s="21">
        <v>6.7296563907800002E-4</v>
      </c>
      <c r="S1230" s="21">
        <v>-0.88661062962100001</v>
      </c>
      <c r="AA1230" s="21">
        <v>39.660299999999999</v>
      </c>
      <c r="AB1230" s="21">
        <v>1.3500016621200001E-3</v>
      </c>
      <c r="AC1230" s="21">
        <v>1.08359830794</v>
      </c>
      <c r="AK1230" s="21">
        <v>39.660299999999999</v>
      </c>
      <c r="AL1230" s="21">
        <v>-4.8149024986900001E-3</v>
      </c>
      <c r="AM1230" s="21">
        <v>-1.09303963778</v>
      </c>
      <c r="AU1230" s="21">
        <v>39.660299999999999</v>
      </c>
      <c r="AV1230" s="21">
        <v>-1.14005024987E-2</v>
      </c>
      <c r="AW1230" s="21">
        <v>0.386813842076</v>
      </c>
      <c r="BE1230" s="21">
        <v>39.660299999999999</v>
      </c>
      <c r="BF1230" s="21">
        <v>1.2197897501300001E-2</v>
      </c>
      <c r="BG1230" s="21">
        <v>-0.65836320310100005</v>
      </c>
      <c r="BO1230" s="21">
        <v>39.660299999999999</v>
      </c>
      <c r="BP1230" s="21">
        <v>7.5330975013100003E-3</v>
      </c>
      <c r="BQ1230" s="21">
        <v>-1.10769165243</v>
      </c>
      <c r="BY1230" s="21">
        <v>39.660299999999999</v>
      </c>
      <c r="BZ1230" s="21">
        <v>3.1426975013099999E-3</v>
      </c>
      <c r="CA1230" s="21">
        <v>-0.94651949125799995</v>
      </c>
      <c r="CI1230" s="21">
        <v>39.660299999999999</v>
      </c>
      <c r="CJ1230" s="21">
        <v>-4.2450249868800002E-4</v>
      </c>
      <c r="CK1230" s="21">
        <v>1.0266184818799999</v>
      </c>
      <c r="CS1230" s="21">
        <v>39.660299999999999</v>
      </c>
      <c r="CT1230" s="24">
        <v>1.2429750131199999E-4</v>
      </c>
      <c r="CU1230" s="21">
        <v>1.18779064305</v>
      </c>
    </row>
    <row r="1231" spans="2:99" ht="15" thickBot="1" x14ac:dyDescent="0.35">
      <c r="B1231" s="23">
        <v>39.660299999999999</v>
      </c>
      <c r="C1231" s="23">
        <v>-1.5559773744E-3</v>
      </c>
      <c r="D1231" s="18">
        <f t="shared" si="48"/>
        <v>-1.2638729854937227E-3</v>
      </c>
      <c r="E1231" s="1">
        <f t="shared" si="49"/>
        <v>0.94805526687010766</v>
      </c>
      <c r="Q1231" s="21">
        <v>39.693600000000004</v>
      </c>
      <c r="R1231" s="21">
        <v>6.7296563907800002E-4</v>
      </c>
      <c r="S1231" s="21">
        <v>-0.78893053194100005</v>
      </c>
      <c r="AA1231" s="21">
        <v>39.693600000000004</v>
      </c>
      <c r="AB1231" s="21">
        <v>1.62440166212E-3</v>
      </c>
      <c r="AC1231" s="21">
        <v>1.0787143030499999</v>
      </c>
      <c r="AK1231" s="21">
        <v>39.693600000000004</v>
      </c>
      <c r="AL1231" s="21">
        <v>-5.3637024986899996E-3</v>
      </c>
      <c r="AM1231" s="21">
        <v>-1.0686196133600001</v>
      </c>
      <c r="AU1231" s="21">
        <v>39.693600000000004</v>
      </c>
      <c r="AV1231" s="21">
        <v>-9.4797024986900003E-3</v>
      </c>
      <c r="AW1231" s="21">
        <v>0.68473814</v>
      </c>
      <c r="BE1231" s="21">
        <v>39.693600000000004</v>
      </c>
      <c r="BF1231" s="21">
        <v>1.19234975013E-2</v>
      </c>
      <c r="BG1231" s="21">
        <v>-0.90744745218599998</v>
      </c>
      <c r="BO1231" s="21">
        <v>39.693600000000004</v>
      </c>
      <c r="BP1231" s="21">
        <v>6.98429750131E-3</v>
      </c>
      <c r="BQ1231" s="21">
        <v>-1.1028076475499999</v>
      </c>
      <c r="BY1231" s="21">
        <v>39.693600000000004</v>
      </c>
      <c r="BZ1231" s="21">
        <v>2.3194975013099998E-3</v>
      </c>
      <c r="CA1231" s="21">
        <v>-0.72673927147700002</v>
      </c>
      <c r="CI1231" s="21">
        <v>39.693600000000004</v>
      </c>
      <c r="CJ1231" s="21">
        <v>1.2429750131199999E-4</v>
      </c>
      <c r="CK1231" s="21">
        <v>0.79218624744800004</v>
      </c>
      <c r="CS1231" s="21">
        <v>39.693600000000004</v>
      </c>
      <c r="CT1231" s="21">
        <v>1.2429750131199999E-4</v>
      </c>
      <c r="CU1231" s="21">
        <v>1.0656905209500001</v>
      </c>
    </row>
    <row r="1232" spans="2:99" ht="15" thickBot="1" x14ac:dyDescent="0.35">
      <c r="B1232" s="23">
        <v>39.693600000000004</v>
      </c>
      <c r="C1232" s="23">
        <v>-7.32777374401E-4</v>
      </c>
      <c r="D1232" s="18">
        <f t="shared" si="48"/>
        <v>-1.2639846709168313E-3</v>
      </c>
      <c r="E1232" s="1">
        <f t="shared" si="49"/>
        <v>3.1353465763517603</v>
      </c>
      <c r="Q1232" s="21">
        <v>39.726900000000001</v>
      </c>
      <c r="R1232" s="21">
        <v>3.9856563907800002E-4</v>
      </c>
      <c r="S1232" s="21">
        <v>-0.69125043426099997</v>
      </c>
      <c r="AA1232" s="21">
        <v>39.726900000000001</v>
      </c>
      <c r="AB1232" s="21">
        <v>1.3500016621200001E-3</v>
      </c>
      <c r="AC1232" s="21">
        <v>1.02010624444</v>
      </c>
      <c r="AK1232" s="21">
        <v>39.726900000000001</v>
      </c>
      <c r="AL1232" s="21">
        <v>-5.0893024986900003E-3</v>
      </c>
      <c r="AM1232" s="21">
        <v>-0.93675148148999998</v>
      </c>
      <c r="AU1232" s="21">
        <v>39.726900000000001</v>
      </c>
      <c r="AV1232" s="21">
        <v>-6.7357024986900004E-3</v>
      </c>
      <c r="AW1232" s="21">
        <v>0.92405437931599999</v>
      </c>
      <c r="BE1232" s="21">
        <v>39.726900000000001</v>
      </c>
      <c r="BF1232" s="21">
        <v>1.11002975013E-2</v>
      </c>
      <c r="BG1232" s="21">
        <v>-1.06373560847</v>
      </c>
      <c r="BO1232" s="21">
        <v>39.726900000000001</v>
      </c>
      <c r="BP1232" s="21">
        <v>5.0634975013099997E-3</v>
      </c>
      <c r="BQ1232" s="21">
        <v>-1.0686196133600001</v>
      </c>
      <c r="BY1232" s="21">
        <v>39.726900000000001</v>
      </c>
      <c r="BZ1232" s="21">
        <v>9.4749750131299995E-4</v>
      </c>
      <c r="CA1232" s="21">
        <v>-0.43858298332099999</v>
      </c>
      <c r="CI1232" s="21">
        <v>39.726900000000001</v>
      </c>
      <c r="CJ1232" s="21">
        <v>1.2429750131199999E-4</v>
      </c>
      <c r="CK1232" s="21">
        <v>0.47472592998800001</v>
      </c>
      <c r="CS1232" s="21">
        <v>39.726900000000001</v>
      </c>
      <c r="CT1232" s="21">
        <v>3.9869750131199999E-4</v>
      </c>
      <c r="CU1232" s="21">
        <v>0.81660627186800006</v>
      </c>
    </row>
    <row r="1233" spans="2:99" ht="15" thickBot="1" x14ac:dyDescent="0.35">
      <c r="B1233" s="23">
        <v>39.726900000000001</v>
      </c>
      <c r="C1233" s="23">
        <v>-7.32777374401E-4</v>
      </c>
      <c r="D1233" s="18">
        <f t="shared" si="48"/>
        <v>-1.1303058222244156E-3</v>
      </c>
      <c r="E1233" s="1">
        <f t="shared" si="49"/>
        <v>1.7558762980988227</v>
      </c>
      <c r="Q1233" s="21">
        <v>39.760199999999998</v>
      </c>
      <c r="R1233" s="21">
        <v>6.7296563907800002E-4</v>
      </c>
      <c r="S1233" s="21">
        <v>-0.57891832192899995</v>
      </c>
      <c r="AA1233" s="21">
        <v>39.760199999999998</v>
      </c>
      <c r="AB1233" s="21">
        <v>1.3500016621200001E-3</v>
      </c>
      <c r="AC1233" s="21">
        <v>0.91265813699599996</v>
      </c>
      <c r="AK1233" s="21">
        <v>39.760199999999998</v>
      </c>
      <c r="AL1233" s="21">
        <v>-5.0893024986900003E-3</v>
      </c>
      <c r="AM1233" s="21">
        <v>-0.71697126170900005</v>
      </c>
      <c r="AU1233" s="21">
        <v>39.760199999999998</v>
      </c>
      <c r="AV1233" s="21">
        <v>-3.4429024986900002E-3</v>
      </c>
      <c r="AW1233" s="21">
        <v>1.09011054537</v>
      </c>
      <c r="BE1233" s="21">
        <v>39.760199999999998</v>
      </c>
      <c r="BF1233" s="21">
        <v>9.1794975013100005E-3</v>
      </c>
      <c r="BG1233" s="21">
        <v>-1.09303963778</v>
      </c>
      <c r="BO1233" s="21">
        <v>39.760199999999998</v>
      </c>
      <c r="BP1233" s="21">
        <v>3.41709750131E-3</v>
      </c>
      <c r="BQ1233" s="21">
        <v>-0.92209946683800004</v>
      </c>
      <c r="BY1233" s="21">
        <v>39.760199999999998</v>
      </c>
      <c r="BZ1233" s="21">
        <v>-1.5010249868799999E-4</v>
      </c>
      <c r="CA1233" s="21">
        <v>-0.106470651209</v>
      </c>
      <c r="CI1233" s="21">
        <v>39.760199999999998</v>
      </c>
      <c r="CJ1233" s="21">
        <v>3.9869750131199999E-4</v>
      </c>
      <c r="CK1233" s="21">
        <v>0.11819357345500001</v>
      </c>
      <c r="CS1233" s="21">
        <v>39.760199999999998</v>
      </c>
      <c r="CT1233" s="21">
        <v>3.9869750131199999E-4</v>
      </c>
      <c r="CU1233" s="21">
        <v>0.47472592998800001</v>
      </c>
    </row>
    <row r="1234" spans="2:99" ht="15" thickBot="1" x14ac:dyDescent="0.35">
      <c r="B1234" s="23">
        <v>39.760199999999998</v>
      </c>
      <c r="C1234" s="30">
        <v>9.0422625598699996E-5</v>
      </c>
      <c r="D1234" s="18">
        <f t="shared" si="48"/>
        <v>-8.7352764761583978E-4</v>
      </c>
      <c r="E1234" s="1">
        <f t="shared" si="49"/>
        <v>10.324445880337622</v>
      </c>
      <c r="Q1234" s="21">
        <v>39.793500000000002</v>
      </c>
      <c r="R1234" s="21">
        <v>3.9856563907800002E-4</v>
      </c>
      <c r="S1234" s="21">
        <v>-0.45681819982900002</v>
      </c>
      <c r="AA1234" s="21">
        <v>39.793500000000002</v>
      </c>
      <c r="AB1234" s="21">
        <v>1.3500016621200001E-3</v>
      </c>
      <c r="AC1234" s="21">
        <v>0.74171796605600004</v>
      </c>
      <c r="AK1234" s="21">
        <v>39.793500000000002</v>
      </c>
      <c r="AL1234" s="21">
        <v>-3.9917024986899996E-3</v>
      </c>
      <c r="AM1234" s="21">
        <v>-0.43858298332099999</v>
      </c>
      <c r="AU1234" s="21">
        <v>39.793500000000002</v>
      </c>
      <c r="AV1234" s="21">
        <v>3.9869750131199999E-4</v>
      </c>
      <c r="AW1234" s="21">
        <v>1.1780226332799999</v>
      </c>
      <c r="BE1234" s="21">
        <v>39.793500000000002</v>
      </c>
      <c r="BF1234" s="21">
        <v>6.7098975013099998E-3</v>
      </c>
      <c r="BG1234" s="21">
        <v>-1.0881556328899999</v>
      </c>
      <c r="BO1234" s="21">
        <v>39.793500000000002</v>
      </c>
      <c r="BP1234" s="21">
        <v>1.22189750131E-3</v>
      </c>
      <c r="BQ1234" s="21">
        <v>-0.69255123728900003</v>
      </c>
      <c r="BY1234" s="21">
        <v>39.793500000000002</v>
      </c>
      <c r="BZ1234" s="21">
        <v>-1.5221024986900001E-3</v>
      </c>
      <c r="CA1234" s="21">
        <v>0.23540969067199999</v>
      </c>
      <c r="CI1234" s="21">
        <v>39.793500000000002</v>
      </c>
      <c r="CJ1234" s="21">
        <v>1.22189750131E-3</v>
      </c>
      <c r="CK1234" s="21">
        <v>-0.257874802613</v>
      </c>
      <c r="CS1234" s="21">
        <v>39.793500000000002</v>
      </c>
      <c r="CT1234" s="21">
        <v>6.7309750131300001E-4</v>
      </c>
      <c r="CU1234" s="21">
        <v>7.4237529499400004E-2</v>
      </c>
    </row>
    <row r="1235" spans="2:99" ht="15" thickBot="1" x14ac:dyDescent="0.35">
      <c r="B1235" s="23">
        <v>39.793500000000002</v>
      </c>
      <c r="C1235" s="23">
        <v>6.3922262559899996E-4</v>
      </c>
      <c r="D1235" s="18">
        <f t="shared" si="48"/>
        <v>-5.1350468763390166E-4</v>
      </c>
      <c r="E1235" s="1">
        <f t="shared" si="49"/>
        <v>14.76422509636827</v>
      </c>
      <c r="Q1235" s="21">
        <v>39.826799999999999</v>
      </c>
      <c r="R1235" s="21">
        <v>6.7296563907800002E-4</v>
      </c>
      <c r="S1235" s="21">
        <v>-0.32983407284499999</v>
      </c>
      <c r="AA1235" s="21">
        <v>39.826799999999999</v>
      </c>
      <c r="AB1235" s="21">
        <v>1.0756016621199999E-3</v>
      </c>
      <c r="AC1235" s="21">
        <v>0.52682175115999996</v>
      </c>
      <c r="AK1235" s="21">
        <v>39.826799999999999</v>
      </c>
      <c r="AL1235" s="21">
        <v>-2.8941024986899998E-3</v>
      </c>
      <c r="AM1235" s="21">
        <v>-0.11135465609300001</v>
      </c>
      <c r="AU1235" s="21">
        <v>39.826799999999999</v>
      </c>
      <c r="AV1235" s="21">
        <v>3.6914975013100002E-3</v>
      </c>
      <c r="AW1235" s="21">
        <v>1.2024426577</v>
      </c>
      <c r="BE1235" s="21">
        <v>39.826799999999999</v>
      </c>
      <c r="BF1235" s="21">
        <v>3.9658975013099999E-3</v>
      </c>
      <c r="BG1235" s="21">
        <v>-1.0686196133600001</v>
      </c>
      <c r="BO1235" s="21">
        <v>39.826799999999999</v>
      </c>
      <c r="BP1235" s="21">
        <v>-6.9890249868699995E-4</v>
      </c>
      <c r="BQ1235" s="21">
        <v>-0.389742934481</v>
      </c>
      <c r="BY1235" s="21">
        <v>39.826799999999999</v>
      </c>
      <c r="BZ1235" s="21">
        <v>-2.3453024986899999E-3</v>
      </c>
      <c r="CA1235" s="21">
        <v>0.56263801790000001</v>
      </c>
      <c r="CI1235" s="21">
        <v>39.826799999999999</v>
      </c>
      <c r="CJ1235" s="21">
        <v>1.22189750131E-3</v>
      </c>
      <c r="CK1235" s="21">
        <v>-0.59975514449300005</v>
      </c>
      <c r="CS1235" s="21">
        <v>39.826799999999999</v>
      </c>
      <c r="CT1235" s="21">
        <v>9.4749750131299995E-4</v>
      </c>
      <c r="CU1235" s="21">
        <v>-0.331134875873</v>
      </c>
    </row>
    <row r="1236" spans="2:99" ht="15" thickBot="1" x14ac:dyDescent="0.35">
      <c r="B1236" s="23">
        <v>39.826799999999999</v>
      </c>
      <c r="C1236" s="23">
        <v>1.1880226255999999E-3</v>
      </c>
      <c r="D1236" s="18">
        <f t="shared" si="48"/>
        <v>-7.772143434063366E-5</v>
      </c>
      <c r="E1236" s="1">
        <f t="shared" si="49"/>
        <v>17.801200280833324</v>
      </c>
      <c r="Q1236" s="21">
        <v>39.860100000000003</v>
      </c>
      <c r="R1236" s="21">
        <v>3.9856563907800002E-4</v>
      </c>
      <c r="S1236" s="21">
        <v>-0.20773395074500001</v>
      </c>
      <c r="AA1236" s="21">
        <v>39.860100000000003</v>
      </c>
      <c r="AB1236" s="21">
        <v>1.0756016621199999E-3</v>
      </c>
      <c r="AC1236" s="21">
        <v>0.26308548742400001</v>
      </c>
      <c r="AK1236" s="21">
        <v>39.860100000000003</v>
      </c>
      <c r="AL1236" s="21">
        <v>-1.5221024986900001E-3</v>
      </c>
      <c r="AM1236" s="21">
        <v>0.210989666252</v>
      </c>
      <c r="AU1236" s="21">
        <v>39.860100000000003</v>
      </c>
      <c r="AV1236" s="21">
        <v>7.5330975013100003E-3</v>
      </c>
      <c r="AW1236" s="21">
        <v>1.1340665893299999</v>
      </c>
      <c r="BE1236" s="21">
        <v>39.860100000000003</v>
      </c>
      <c r="BF1236" s="21">
        <v>6.7309750131300001E-4</v>
      </c>
      <c r="BG1236" s="21">
        <v>-0.94651949125799995</v>
      </c>
      <c r="BO1236" s="21">
        <v>39.860100000000003</v>
      </c>
      <c r="BP1236" s="21">
        <v>-2.8941024986899998E-3</v>
      </c>
      <c r="BQ1236" s="21">
        <v>-5.7630602368699997E-2</v>
      </c>
      <c r="BY1236" s="21">
        <v>39.860100000000003</v>
      </c>
      <c r="BZ1236" s="21">
        <v>-2.8941024986899998E-3</v>
      </c>
      <c r="CA1236" s="21">
        <v>0.84102629628799996</v>
      </c>
      <c r="CI1236" s="21">
        <v>39.860100000000003</v>
      </c>
      <c r="CJ1236" s="21">
        <v>1.7706975013099999E-3</v>
      </c>
      <c r="CK1236" s="21">
        <v>-0.873259417998</v>
      </c>
      <c r="CS1236" s="21">
        <v>39.860100000000003</v>
      </c>
      <c r="CT1236" s="21">
        <v>1.22189750131E-3</v>
      </c>
      <c r="CU1236" s="21">
        <v>-0.69255123728900003</v>
      </c>
    </row>
    <row r="1237" spans="2:99" ht="15" thickBot="1" x14ac:dyDescent="0.35">
      <c r="B1237" s="23">
        <v>39.860100000000003</v>
      </c>
      <c r="C1237" s="23">
        <v>1.7368226256E-3</v>
      </c>
      <c r="D1237" s="18">
        <f t="shared" si="48"/>
        <v>4.008045783239806E-4</v>
      </c>
      <c r="E1237" s="1">
        <f t="shared" si="49"/>
        <v>19.832713584969209</v>
      </c>
      <c r="Q1237" s="21">
        <v>39.8934</v>
      </c>
      <c r="R1237" s="21">
        <v>6.7296563907800002E-4</v>
      </c>
      <c r="S1237" s="21">
        <v>-7.5865818876700006E-2</v>
      </c>
      <c r="AA1237" s="21">
        <v>39.8934</v>
      </c>
      <c r="AB1237" s="21">
        <v>8.0120166212100004E-4</v>
      </c>
      <c r="AC1237" s="21">
        <v>-2.01867958486E-2</v>
      </c>
      <c r="AK1237" s="21">
        <v>39.8934</v>
      </c>
      <c r="AL1237" s="21">
        <v>1.2429750131199999E-4</v>
      </c>
      <c r="AM1237" s="21">
        <v>0.52844998371200003</v>
      </c>
      <c r="AU1237" s="21">
        <v>39.8934</v>
      </c>
      <c r="AV1237" s="21">
        <v>1.0002697501299999E-2</v>
      </c>
      <c r="AW1237" s="21">
        <v>0.99243044769199995</v>
      </c>
      <c r="BE1237" s="21">
        <v>39.8934</v>
      </c>
      <c r="BF1237" s="21">
        <v>-2.3453024986899999E-3</v>
      </c>
      <c r="BG1237" s="21">
        <v>-0.72673927147700002</v>
      </c>
      <c r="BO1237" s="21">
        <v>39.8934</v>
      </c>
      <c r="BP1237" s="21">
        <v>-4.2661024986899998E-3</v>
      </c>
      <c r="BQ1237" s="21">
        <v>0.27936573462800002</v>
      </c>
      <c r="BY1237" s="21">
        <v>39.8934</v>
      </c>
      <c r="BZ1237" s="21">
        <v>-3.4429024986900002E-3</v>
      </c>
      <c r="CA1237" s="21">
        <v>1.0412704965299999</v>
      </c>
      <c r="CI1237" s="21">
        <v>39.8934</v>
      </c>
      <c r="CJ1237" s="21">
        <v>2.0450975013100001E-3</v>
      </c>
      <c r="CK1237" s="21">
        <v>-1.05885160359</v>
      </c>
      <c r="CS1237" s="21">
        <v>39.8934</v>
      </c>
      <c r="CT1237" s="21">
        <v>9.4749750131299995E-4</v>
      </c>
      <c r="CU1237" s="21">
        <v>-0.96605551079399998</v>
      </c>
    </row>
    <row r="1238" spans="2:99" ht="15" thickBot="1" x14ac:dyDescent="0.35">
      <c r="B1238" s="23">
        <v>39.8934</v>
      </c>
      <c r="C1238" s="23">
        <v>2.5600226256000001E-3</v>
      </c>
      <c r="D1238" s="18">
        <f t="shared" si="48"/>
        <v>8.8602332545008279E-4</v>
      </c>
      <c r="E1238" s="1">
        <f t="shared" si="49"/>
        <v>31.136373965582369</v>
      </c>
      <c r="Q1238" s="21">
        <v>39.926699999999997</v>
      </c>
      <c r="R1238" s="21">
        <v>3.9856563907800002E-4</v>
      </c>
      <c r="S1238" s="21">
        <v>5.11183081074E-2</v>
      </c>
      <c r="AA1238" s="21">
        <v>39.926699999999997</v>
      </c>
      <c r="AB1238" s="21">
        <v>8.0120166212100004E-4</v>
      </c>
      <c r="AC1238" s="21">
        <v>-0.30345907912100001</v>
      </c>
      <c r="AK1238" s="21">
        <v>39.926699999999997</v>
      </c>
      <c r="AL1238" s="21">
        <v>1.7706975013099999E-3</v>
      </c>
      <c r="AM1238" s="21">
        <v>0.801954257216</v>
      </c>
      <c r="AU1238" s="21">
        <v>39.926699999999997</v>
      </c>
      <c r="AV1238" s="21">
        <v>1.24722975013E-2</v>
      </c>
      <c r="AW1238" s="21">
        <v>0.76776622302800002</v>
      </c>
      <c r="BE1238" s="21">
        <v>39.926699999999997</v>
      </c>
      <c r="BF1238" s="21">
        <v>-5.0893024986900003E-3</v>
      </c>
      <c r="BG1238" s="21">
        <v>-0.433698978437</v>
      </c>
      <c r="BO1238" s="21">
        <v>39.926699999999997</v>
      </c>
      <c r="BP1238" s="21">
        <v>-5.6381024986899998E-3</v>
      </c>
      <c r="BQ1238" s="21">
        <v>0.59682605208799999</v>
      </c>
      <c r="BY1238" s="21">
        <v>39.926699999999997</v>
      </c>
      <c r="BZ1238" s="21">
        <v>-3.4429024986900002E-3</v>
      </c>
      <c r="CA1238" s="21">
        <v>1.1633706186299999</v>
      </c>
      <c r="CI1238" s="21">
        <v>39.926699999999997</v>
      </c>
      <c r="CJ1238" s="21">
        <v>2.3194975013099998E-3</v>
      </c>
      <c r="CK1238" s="21">
        <v>-1.1174596621999999</v>
      </c>
      <c r="CS1238" s="21">
        <v>39.926699999999997</v>
      </c>
      <c r="CT1238" s="21">
        <v>1.49629750131E-3</v>
      </c>
      <c r="CU1238" s="21">
        <v>-1.0979236426600001</v>
      </c>
    </row>
    <row r="1239" spans="2:99" ht="15" thickBot="1" x14ac:dyDescent="0.35">
      <c r="B1239" s="23">
        <v>39.926699999999997</v>
      </c>
      <c r="C1239" s="23">
        <v>2.5600226256000001E-3</v>
      </c>
      <c r="D1239" s="18">
        <f t="shared" si="48"/>
        <v>1.3415671849433776E-3</v>
      </c>
      <c r="E1239" s="1">
        <f t="shared" si="49"/>
        <v>16.49592956517472</v>
      </c>
      <c r="Q1239" s="21">
        <v>39.96</v>
      </c>
      <c r="R1239" s="21">
        <v>6.7296563907800002E-4</v>
      </c>
      <c r="S1239" s="21">
        <v>0.182986439976</v>
      </c>
      <c r="AA1239" s="21">
        <v>39.96</v>
      </c>
      <c r="AB1239" s="21">
        <v>5.2680166212099998E-4</v>
      </c>
      <c r="AC1239" s="21">
        <v>-0.58184735750899996</v>
      </c>
      <c r="AK1239" s="21">
        <v>39.96</v>
      </c>
      <c r="AL1239" s="21">
        <v>3.1426975013099999E-3</v>
      </c>
      <c r="AM1239" s="21">
        <v>1.00219845746</v>
      </c>
      <c r="AU1239" s="21">
        <v>39.96</v>
      </c>
      <c r="AV1239" s="21">
        <v>1.3569897501300001E-2</v>
      </c>
      <c r="AW1239" s="21">
        <v>0.46984192510400002</v>
      </c>
      <c r="BE1239" s="21">
        <v>39.96</v>
      </c>
      <c r="BF1239" s="21">
        <v>-7.8333024986899993E-3</v>
      </c>
      <c r="BG1239" s="21">
        <v>-0.106470651209</v>
      </c>
      <c r="BO1239" s="21">
        <v>39.96</v>
      </c>
      <c r="BP1239" s="21">
        <v>-6.7357024986900004E-3</v>
      </c>
      <c r="BQ1239" s="21">
        <v>0.860562315824</v>
      </c>
      <c r="BY1239" s="21">
        <v>39.96</v>
      </c>
      <c r="BZ1239" s="21">
        <v>-3.4429024986900002E-3</v>
      </c>
      <c r="CA1239" s="21">
        <v>1.2219786772400001</v>
      </c>
      <c r="CI1239" s="21">
        <v>39.96</v>
      </c>
      <c r="CJ1239" s="21">
        <v>2.0450975013100001E-3</v>
      </c>
      <c r="CK1239" s="21">
        <v>-1.1174596621999999</v>
      </c>
      <c r="CS1239" s="21">
        <v>39.96</v>
      </c>
      <c r="CT1239" s="21">
        <v>1.22189750131E-3</v>
      </c>
      <c r="CU1239" s="21">
        <v>-1.09303963778</v>
      </c>
    </row>
    <row r="1240" spans="2:99" ht="15" thickBot="1" x14ac:dyDescent="0.35">
      <c r="B1240" s="23">
        <v>39.96</v>
      </c>
      <c r="C1240" s="23">
        <v>2.8344226255999998E-3</v>
      </c>
      <c r="D1240" s="18">
        <f t="shared" si="48"/>
        <v>1.7334757895070461E-3</v>
      </c>
      <c r="E1240" s="1">
        <f t="shared" si="49"/>
        <v>13.467599287812059</v>
      </c>
      <c r="Q1240" s="21">
        <v>39.993299999999998</v>
      </c>
      <c r="R1240" s="21">
        <v>9.4736563907799997E-4</v>
      </c>
      <c r="S1240" s="21">
        <v>0.29531855230800003</v>
      </c>
      <c r="AA1240" s="21">
        <v>39.993299999999998</v>
      </c>
      <c r="AB1240" s="21">
        <v>2.5240166212099998E-4</v>
      </c>
      <c r="AC1240" s="21">
        <v>-0.83093160659300003</v>
      </c>
      <c r="AK1240" s="21">
        <v>39.993299999999998</v>
      </c>
      <c r="AL1240" s="21">
        <v>4.5146975013100003E-3</v>
      </c>
      <c r="AM1240" s="21">
        <v>1.1340665893299999</v>
      </c>
      <c r="AU1240" s="21">
        <v>39.993299999999998</v>
      </c>
      <c r="AV1240" s="21">
        <v>1.4118697501299999E-2</v>
      </c>
      <c r="AW1240" s="21">
        <v>0.13772959299099999</v>
      </c>
      <c r="BE1240" s="21">
        <v>39.993299999999998</v>
      </c>
      <c r="BF1240" s="21">
        <v>-9.2053024986899993E-3</v>
      </c>
      <c r="BG1240" s="21">
        <v>0.225641680904</v>
      </c>
      <c r="BO1240" s="21">
        <v>39.993299999999998</v>
      </c>
      <c r="BP1240" s="21">
        <v>-6.7357024986900004E-3</v>
      </c>
      <c r="BQ1240" s="21">
        <v>1.04615450142</v>
      </c>
      <c r="BY1240" s="21">
        <v>39.993299999999998</v>
      </c>
      <c r="BZ1240" s="21">
        <v>-2.8941024986899998E-3</v>
      </c>
      <c r="CA1240" s="21">
        <v>1.1584866137500001</v>
      </c>
      <c r="CI1240" s="21">
        <v>39.993299999999998</v>
      </c>
      <c r="CJ1240" s="21">
        <v>1.7706975013099999E-3</v>
      </c>
      <c r="CK1240" s="21">
        <v>-1.06373560847</v>
      </c>
      <c r="CS1240" s="21">
        <v>39.993299999999998</v>
      </c>
      <c r="CT1240" s="21">
        <v>1.49629750131E-3</v>
      </c>
      <c r="CU1240" s="21">
        <v>-1.0832716280100001</v>
      </c>
    </row>
    <row r="1241" spans="2:99" ht="15" thickBot="1" x14ac:dyDescent="0.35">
      <c r="B1241" s="23">
        <v>39.993299999999998</v>
      </c>
      <c r="C1241" s="23">
        <v>2.8344226255999998E-3</v>
      </c>
      <c r="D1241" s="18">
        <f t="shared" si="48"/>
        <v>2.0327267471563679E-3</v>
      </c>
      <c r="E1241" s="1">
        <f t="shared" si="49"/>
        <v>7.1412920168167418</v>
      </c>
      <c r="Q1241" s="21">
        <v>40.026600000000002</v>
      </c>
      <c r="R1241" s="21">
        <v>6.7296563907800002E-4</v>
      </c>
      <c r="S1241" s="21">
        <v>0.41253466952399998</v>
      </c>
      <c r="AA1241" s="21">
        <v>40.026600000000002</v>
      </c>
      <c r="AB1241" s="21">
        <v>5.2680166212099998E-4</v>
      </c>
      <c r="AC1241" s="21">
        <v>-1.0311758068400001</v>
      </c>
      <c r="AK1241" s="21">
        <v>40.026600000000002</v>
      </c>
      <c r="AL1241" s="21">
        <v>5.6122975013100001E-3</v>
      </c>
      <c r="AM1241" s="21">
        <v>1.2024426577</v>
      </c>
      <c r="AU1241" s="21">
        <v>40.026600000000002</v>
      </c>
      <c r="AV1241" s="21">
        <v>1.32954975013E-2</v>
      </c>
      <c r="AW1241" s="21">
        <v>-0.199266744005</v>
      </c>
      <c r="BE1241" s="21">
        <v>40.026600000000002</v>
      </c>
      <c r="BF1241" s="21">
        <v>-1.05773024987E-2</v>
      </c>
      <c r="BG1241" s="21">
        <v>0.54310199836399997</v>
      </c>
      <c r="BO1241" s="21">
        <v>40.026600000000002</v>
      </c>
      <c r="BP1241" s="21">
        <v>-6.4613024986900002E-3</v>
      </c>
      <c r="BQ1241" s="21">
        <v>1.1584866137500001</v>
      </c>
      <c r="BY1241" s="21">
        <v>40.026600000000002</v>
      </c>
      <c r="BZ1241" s="21">
        <v>-1.7965024986900001E-3</v>
      </c>
      <c r="CA1241" s="21">
        <v>1.0363864916500001</v>
      </c>
      <c r="CI1241" s="21">
        <v>40.026600000000002</v>
      </c>
      <c r="CJ1241" s="21">
        <v>2.0450975013100001E-3</v>
      </c>
      <c r="CK1241" s="21">
        <v>-0.89767944241800002</v>
      </c>
      <c r="CS1241" s="21">
        <v>40.026600000000002</v>
      </c>
      <c r="CT1241" s="21">
        <v>9.4749750131299995E-4</v>
      </c>
      <c r="CU1241" s="21">
        <v>-0.92698347172200002</v>
      </c>
    </row>
    <row r="1242" spans="2:99" ht="15" thickBot="1" x14ac:dyDescent="0.35">
      <c r="B1242" s="23">
        <v>40.026600000000002</v>
      </c>
      <c r="C1242" s="23">
        <v>2.2856226255999999E-3</v>
      </c>
      <c r="D1242" s="18">
        <f t="shared" si="48"/>
        <v>2.2173837164936347E-3</v>
      </c>
      <c r="E1242" s="1">
        <f t="shared" si="49"/>
        <v>5.1739430178075328E-2</v>
      </c>
      <c r="Q1242" s="21">
        <v>40.059899999999999</v>
      </c>
      <c r="R1242" s="21">
        <v>9.4736563907799997E-4</v>
      </c>
      <c r="S1242" s="21">
        <v>0.524866781856</v>
      </c>
      <c r="AA1242" s="21">
        <v>40.059899999999999</v>
      </c>
      <c r="AB1242" s="24">
        <v>-2.1998337878599999E-5</v>
      </c>
      <c r="AC1242" s="21">
        <v>-1.16304393871</v>
      </c>
      <c r="AK1242" s="21">
        <v>40.059899999999999</v>
      </c>
      <c r="AL1242" s="21">
        <v>6.7098975013099998E-3</v>
      </c>
      <c r="AM1242" s="21">
        <v>1.18779064305</v>
      </c>
      <c r="AU1242" s="21">
        <v>40.059899999999999</v>
      </c>
      <c r="AV1242" s="21">
        <v>1.16490975013E-2</v>
      </c>
      <c r="AW1242" s="21">
        <v>-0.52161106634900001</v>
      </c>
      <c r="BE1242" s="21">
        <v>40.059899999999999</v>
      </c>
      <c r="BF1242" s="21">
        <v>-1.05773024987E-2</v>
      </c>
      <c r="BG1242" s="21">
        <v>0.81660627186800006</v>
      </c>
      <c r="BO1242" s="21">
        <v>40.059899999999999</v>
      </c>
      <c r="BP1242" s="21">
        <v>-5.6381024986899998E-3</v>
      </c>
      <c r="BQ1242" s="21">
        <v>1.2219786772400001</v>
      </c>
      <c r="BY1242" s="21">
        <v>40.059899999999999</v>
      </c>
      <c r="BZ1242" s="21">
        <v>-1.2477024986899999E-3</v>
      </c>
      <c r="CA1242" s="21">
        <v>0.82637428163600002</v>
      </c>
      <c r="CI1242" s="21">
        <v>40.059899999999999</v>
      </c>
      <c r="CJ1242" s="21">
        <v>1.22189750131E-3</v>
      </c>
      <c r="CK1242" s="21">
        <v>-0.62905917379700005</v>
      </c>
      <c r="CS1242" s="21">
        <v>40.059899999999999</v>
      </c>
      <c r="CT1242" s="21">
        <v>1.22189750131E-3</v>
      </c>
      <c r="CU1242" s="21">
        <v>-0.64371118844899999</v>
      </c>
    </row>
    <row r="1243" spans="2:99" ht="15" thickBot="1" x14ac:dyDescent="0.35">
      <c r="B1243" s="23">
        <v>40.059899999999999</v>
      </c>
      <c r="C1243" s="23">
        <v>2.2856226255999999E-3</v>
      </c>
      <c r="D1243" s="18">
        <f t="shared" si="48"/>
        <v>2.2742029356093885E-3</v>
      </c>
      <c r="E1243" s="1">
        <f t="shared" si="49"/>
        <v>1.4489924386852366E-3</v>
      </c>
      <c r="Q1243" s="21">
        <v>40.093200000000003</v>
      </c>
      <c r="R1243" s="21">
        <v>6.7296563907800002E-4</v>
      </c>
      <c r="S1243" s="21">
        <v>0.63231488930400004</v>
      </c>
      <c r="AA1243" s="21">
        <v>40.093200000000003</v>
      </c>
      <c r="AB1243" s="24">
        <v>-2.1998337878599999E-5</v>
      </c>
      <c r="AC1243" s="21">
        <v>-1.20699998266</v>
      </c>
      <c r="AK1243" s="21">
        <v>40.093200000000003</v>
      </c>
      <c r="AL1243" s="21">
        <v>6.7098975013099998E-3</v>
      </c>
      <c r="AM1243" s="21">
        <v>1.09011054537</v>
      </c>
      <c r="AU1243" s="21">
        <v>40.093200000000003</v>
      </c>
      <c r="AV1243" s="21">
        <v>9.4538975013099998E-3</v>
      </c>
      <c r="AW1243" s="21">
        <v>-0.79999934473699996</v>
      </c>
      <c r="BE1243" s="21">
        <v>40.093200000000003</v>
      </c>
      <c r="BF1243" s="21">
        <v>-1.0302902498700001E-2</v>
      </c>
      <c r="BG1243" s="21">
        <v>1.0266184818799999</v>
      </c>
      <c r="BO1243" s="21">
        <v>40.093200000000003</v>
      </c>
      <c r="BP1243" s="21">
        <v>-4.2661024986899998E-3</v>
      </c>
      <c r="BQ1243" s="21">
        <v>1.1633706186299999</v>
      </c>
      <c r="BY1243" s="21">
        <v>40.093200000000003</v>
      </c>
      <c r="BZ1243" s="21">
        <v>1.2429750131199999E-4</v>
      </c>
      <c r="CA1243" s="21">
        <v>0.53821799347999999</v>
      </c>
      <c r="CI1243" s="21">
        <v>40.093200000000003</v>
      </c>
      <c r="CJ1243" s="21">
        <v>1.22189750131E-3</v>
      </c>
      <c r="CK1243" s="21">
        <v>-0.29694684168500002</v>
      </c>
      <c r="CS1243" s="21">
        <v>40.093200000000003</v>
      </c>
      <c r="CT1243" s="21">
        <v>6.7309750131300001E-4</v>
      </c>
      <c r="CU1243" s="21">
        <v>-0.27741082214899998</v>
      </c>
    </row>
    <row r="1244" spans="2:99" ht="15" thickBot="1" x14ac:dyDescent="0.35">
      <c r="B1244" s="23">
        <v>40.093200000000003</v>
      </c>
      <c r="C1244" s="23">
        <v>1.1880226255999999E-3</v>
      </c>
      <c r="D1244" s="18">
        <f t="shared" si="48"/>
        <v>2.1995806639716615E-3</v>
      </c>
      <c r="E1244" s="1">
        <f t="shared" si="49"/>
        <v>11.369440722159156</v>
      </c>
      <c r="Q1244" s="21">
        <v>40.1265</v>
      </c>
      <c r="R1244" s="21">
        <v>9.4736563907799997E-4</v>
      </c>
      <c r="S1244" s="21">
        <v>0.729994986984</v>
      </c>
      <c r="AA1244" s="21">
        <v>40.1265</v>
      </c>
      <c r="AB1244" s="21">
        <v>2.5240166212099998E-4</v>
      </c>
      <c r="AC1244" s="21">
        <v>-1.19234796801</v>
      </c>
      <c r="AK1244" s="21">
        <v>40.1265</v>
      </c>
      <c r="AL1244" s="21">
        <v>6.4354975013099997E-3</v>
      </c>
      <c r="AM1244" s="21">
        <v>0.919170374432</v>
      </c>
      <c r="AU1244" s="21">
        <v>40.1265</v>
      </c>
      <c r="AV1244" s="21">
        <v>6.1610975013100004E-3</v>
      </c>
      <c r="AW1244" s="21">
        <v>-1.00024354498</v>
      </c>
      <c r="BE1244" s="21">
        <v>40.1265</v>
      </c>
      <c r="BF1244" s="21">
        <v>-8.6565024986900007E-3</v>
      </c>
      <c r="BG1244" s="21">
        <v>1.1487186039799999</v>
      </c>
      <c r="BO1244" s="21">
        <v>40.1265</v>
      </c>
      <c r="BP1244" s="21">
        <v>-2.6197024986900001E-3</v>
      </c>
      <c r="BQ1244" s="21">
        <v>1.0363864916500001</v>
      </c>
      <c r="BY1244" s="21">
        <v>40.1265</v>
      </c>
      <c r="BZ1244" s="21">
        <v>1.22189750131E-3</v>
      </c>
      <c r="CA1244" s="21">
        <v>0.20122165648400001</v>
      </c>
      <c r="CI1244" s="21">
        <v>40.1265</v>
      </c>
      <c r="CJ1244" s="21">
        <v>3.9869750131199999E-4</v>
      </c>
      <c r="CK1244" s="21">
        <v>5.9585514847399997E-2</v>
      </c>
      <c r="CS1244" s="21">
        <v>40.1265</v>
      </c>
      <c r="CT1244" s="21">
        <v>6.7309750131300001E-4</v>
      </c>
      <c r="CU1244" s="21">
        <v>0.123077578339</v>
      </c>
    </row>
    <row r="1245" spans="2:99" ht="15" thickBot="1" x14ac:dyDescent="0.35">
      <c r="B1245" s="23">
        <v>40.1265</v>
      </c>
      <c r="C1245" s="23">
        <v>9.1362262559900001E-4</v>
      </c>
      <c r="D1245" s="18">
        <f t="shared" si="48"/>
        <v>1.9997739480865375E-3</v>
      </c>
      <c r="E1245" s="1">
        <f t="shared" si="49"/>
        <v>13.108052170460301</v>
      </c>
      <c r="Q1245" s="21">
        <v>40.159799999999997</v>
      </c>
      <c r="R1245" s="21">
        <v>9.4736563907799997E-4</v>
      </c>
      <c r="S1245" s="21">
        <v>0.81302307001200003</v>
      </c>
      <c r="AA1245" s="21">
        <v>40.159799999999997</v>
      </c>
      <c r="AB1245" s="21">
        <v>-2.9639833787900002E-4</v>
      </c>
      <c r="AC1245" s="21">
        <v>-1.20699998266</v>
      </c>
      <c r="AK1245" s="21">
        <v>40.159799999999997</v>
      </c>
      <c r="AL1245" s="21">
        <v>6.1610975013100004E-3</v>
      </c>
      <c r="AM1245" s="21">
        <v>0.67497013023200003</v>
      </c>
      <c r="AU1245" s="21">
        <v>40.159799999999997</v>
      </c>
      <c r="AV1245" s="21">
        <v>2.8682975013100001E-3</v>
      </c>
      <c r="AW1245" s="21">
        <v>-1.10769165243</v>
      </c>
      <c r="BE1245" s="21">
        <v>40.159799999999997</v>
      </c>
      <c r="BF1245" s="21">
        <v>-6.4613024986900002E-3</v>
      </c>
      <c r="BG1245" s="21">
        <v>1.1926746479400001</v>
      </c>
      <c r="BO1245" s="21">
        <v>40.159799999999997</v>
      </c>
      <c r="BP1245" s="21">
        <v>-4.2450249868800002E-4</v>
      </c>
      <c r="BQ1245" s="21">
        <v>0.82637428163600002</v>
      </c>
      <c r="BY1245" s="21">
        <v>40.159799999999997</v>
      </c>
      <c r="BZ1245" s="21">
        <v>2.3194975013099998E-3</v>
      </c>
      <c r="CA1245" s="21">
        <v>-0.15531070004899999</v>
      </c>
      <c r="CI1245" s="21">
        <v>40.159799999999997</v>
      </c>
      <c r="CJ1245" s="21">
        <v>3.9869750131199999E-4</v>
      </c>
      <c r="CK1245" s="21">
        <v>0.41123386649600002</v>
      </c>
      <c r="CS1245" s="21">
        <v>40.159799999999997</v>
      </c>
      <c r="CT1245" s="21">
        <v>6.7309750131300001E-4</v>
      </c>
      <c r="CU1245" s="21">
        <v>0.50891396417599999</v>
      </c>
    </row>
    <row r="1246" spans="2:99" ht="15" thickBot="1" x14ac:dyDescent="0.35">
      <c r="B1246" s="23">
        <v>40.159799999999997</v>
      </c>
      <c r="C1246" s="23">
        <v>3.6482262559900001E-4</v>
      </c>
      <c r="D1246" s="18">
        <f t="shared" si="48"/>
        <v>1.6903818799279421E-3</v>
      </c>
      <c r="E1246" s="1">
        <f t="shared" si="49"/>
        <v>19.523414852634456</v>
      </c>
      <c r="Q1246" s="21">
        <v>40.193100000000001</v>
      </c>
      <c r="R1246" s="21">
        <v>9.4736563907799997E-4</v>
      </c>
      <c r="S1246" s="21">
        <v>0.88628314327199997</v>
      </c>
      <c r="AA1246" s="21">
        <v>40.193100000000001</v>
      </c>
      <c r="AB1246" s="24">
        <v>-2.1998337878599999E-5</v>
      </c>
      <c r="AC1246" s="21">
        <v>-1.1825799582400001</v>
      </c>
      <c r="AK1246" s="21">
        <v>40.193100000000001</v>
      </c>
      <c r="AL1246" s="21">
        <v>5.0634975013099997E-3</v>
      </c>
      <c r="AM1246" s="21">
        <v>0.372161827424</v>
      </c>
      <c r="AU1246" s="21">
        <v>40.193100000000001</v>
      </c>
      <c r="AV1246" s="21">
        <v>-4.2450249868800002E-4</v>
      </c>
      <c r="AW1246" s="21">
        <v>-1.12234366708</v>
      </c>
      <c r="BE1246" s="21">
        <v>40.193100000000001</v>
      </c>
      <c r="BF1246" s="21">
        <v>-3.9917024986899996E-3</v>
      </c>
      <c r="BG1246" s="21">
        <v>1.1731386284</v>
      </c>
      <c r="BO1246" s="21">
        <v>40.193100000000001</v>
      </c>
      <c r="BP1246" s="21">
        <v>1.7706975013099999E-3</v>
      </c>
      <c r="BQ1246" s="21">
        <v>0.54310199836399997</v>
      </c>
      <c r="BY1246" s="21">
        <v>40.193100000000001</v>
      </c>
      <c r="BZ1246" s="21">
        <v>2.8682975013100001E-3</v>
      </c>
      <c r="CA1246" s="21">
        <v>-0.48742303216100002</v>
      </c>
      <c r="CI1246" s="21">
        <v>40.193100000000001</v>
      </c>
      <c r="CJ1246" s="21">
        <v>-4.2450249868800002E-4</v>
      </c>
      <c r="CK1246" s="21">
        <v>0.72869418395600005</v>
      </c>
      <c r="CS1246" s="21">
        <v>40.193100000000001</v>
      </c>
      <c r="CT1246" s="24">
        <v>1.2429750131199999E-4</v>
      </c>
      <c r="CU1246" s="21">
        <v>0.83614229140399998</v>
      </c>
    </row>
    <row r="1247" spans="2:99" ht="15" thickBot="1" x14ac:dyDescent="0.35">
      <c r="B1247" s="23">
        <v>40.193100000000001</v>
      </c>
      <c r="C1247" s="23">
        <v>-4.58377374401E-4</v>
      </c>
      <c r="D1247" s="18">
        <f t="shared" si="48"/>
        <v>1.2951299573231191E-3</v>
      </c>
      <c r="E1247" s="1">
        <f t="shared" si="49"/>
        <v>34.164310693447113</v>
      </c>
      <c r="Q1247" s="21">
        <v>40.226399999999998</v>
      </c>
      <c r="R1247" s="21">
        <v>9.4736563907799997E-4</v>
      </c>
      <c r="S1247" s="21">
        <v>0.94977520676399996</v>
      </c>
      <c r="AA1247" s="21">
        <v>40.226399999999998</v>
      </c>
      <c r="AB1247" s="24">
        <v>-2.1998337878599999E-5</v>
      </c>
      <c r="AC1247" s="21">
        <v>-1.0653638410299999</v>
      </c>
      <c r="AK1247" s="21">
        <v>40.226399999999998</v>
      </c>
      <c r="AL1247" s="21">
        <v>3.41709750131E-3</v>
      </c>
      <c r="AM1247" s="21">
        <v>4.00494953114E-2</v>
      </c>
      <c r="AU1247" s="21">
        <v>40.226399999999998</v>
      </c>
      <c r="AV1247" s="21">
        <v>-4.2661024986899998E-3</v>
      </c>
      <c r="AW1247" s="21">
        <v>-1.1125756573100001</v>
      </c>
      <c r="BE1247" s="21">
        <v>40.226399999999998</v>
      </c>
      <c r="BF1247" s="21">
        <v>-9.7330249868700001E-4</v>
      </c>
      <c r="BG1247" s="21">
        <v>1.0705745258399999</v>
      </c>
      <c r="BO1247" s="21">
        <v>40.226399999999998</v>
      </c>
      <c r="BP1247" s="21">
        <v>3.6914975013100002E-3</v>
      </c>
      <c r="BQ1247" s="21">
        <v>0.210989666252</v>
      </c>
      <c r="BY1247" s="21">
        <v>40.226399999999998</v>
      </c>
      <c r="BZ1247" s="21">
        <v>3.6914975013100002E-3</v>
      </c>
      <c r="CA1247" s="21">
        <v>-0.78046332520100004</v>
      </c>
      <c r="CI1247" s="21">
        <v>40.226399999999998</v>
      </c>
      <c r="CJ1247" s="21">
        <v>-4.2450249868800002E-4</v>
      </c>
      <c r="CK1247" s="21">
        <v>0.97289442815600002</v>
      </c>
      <c r="CS1247" s="21">
        <v>40.226399999999998</v>
      </c>
      <c r="CT1247" s="24">
        <v>1.2429750131199999E-4</v>
      </c>
      <c r="CU1247" s="21">
        <v>1.0656905209500001</v>
      </c>
    </row>
    <row r="1248" spans="2:99" ht="15" thickBot="1" x14ac:dyDescent="0.35">
      <c r="B1248" s="23">
        <v>40.226399999999998</v>
      </c>
      <c r="C1248" s="23">
        <v>-7.32777374401E-4</v>
      </c>
      <c r="D1248" s="18">
        <f t="shared" si="48"/>
        <v>8.4405212277201334E-4</v>
      </c>
      <c r="E1248" s="1">
        <f t="shared" si="49"/>
        <v>27.626569590609986</v>
      </c>
      <c r="Q1248" s="21">
        <v>40.259700000000002</v>
      </c>
      <c r="R1248" s="21">
        <v>9.4736563907799997E-4</v>
      </c>
      <c r="S1248" s="21">
        <v>0.99373125072000001</v>
      </c>
      <c r="AA1248" s="21">
        <v>40.259700000000002</v>
      </c>
      <c r="AB1248" s="21">
        <v>2.5240166212099998E-4</v>
      </c>
      <c r="AC1248" s="21">
        <v>-0.89442367008500001</v>
      </c>
      <c r="AK1248" s="21">
        <v>40.259700000000002</v>
      </c>
      <c r="AL1248" s="21">
        <v>2.3194975013099998E-3</v>
      </c>
      <c r="AM1248" s="21">
        <v>-0.301830846569</v>
      </c>
      <c r="AU1248" s="21">
        <v>40.259700000000002</v>
      </c>
      <c r="AV1248" s="21">
        <v>-7.2845024986899999E-3</v>
      </c>
      <c r="AW1248" s="21">
        <v>-1.0344315791700001</v>
      </c>
      <c r="BE1248" s="21">
        <v>40.259700000000002</v>
      </c>
      <c r="BF1248" s="21">
        <v>2.3194975013099998E-3</v>
      </c>
      <c r="BG1248" s="21">
        <v>0.87521433047599995</v>
      </c>
      <c r="BO1248" s="21">
        <v>40.259700000000002</v>
      </c>
      <c r="BP1248" s="21">
        <v>5.0634975013099997E-3</v>
      </c>
      <c r="BQ1248" s="21">
        <v>-0.14065868539699999</v>
      </c>
      <c r="BY1248" s="21">
        <v>40.259700000000002</v>
      </c>
      <c r="BZ1248" s="21">
        <v>4.5146975013100003E-3</v>
      </c>
      <c r="CA1248" s="21">
        <v>-0.99535954009799998</v>
      </c>
      <c r="CI1248" s="21">
        <v>40.259700000000002</v>
      </c>
      <c r="CJ1248" s="21">
        <v>-4.2450249868800002E-4</v>
      </c>
      <c r="CK1248" s="21">
        <v>1.1291825844400001</v>
      </c>
      <c r="CS1248" s="21">
        <v>40.259700000000002</v>
      </c>
      <c r="CT1248" s="24">
        <v>-1.5010249868799999E-4</v>
      </c>
      <c r="CU1248" s="21">
        <v>1.18290663817</v>
      </c>
    </row>
    <row r="1249" spans="2:99" ht="15" thickBot="1" x14ac:dyDescent="0.35">
      <c r="B1249" s="23">
        <v>40.259700000000002</v>
      </c>
      <c r="C1249" s="23">
        <v>-1.2815773744E-3</v>
      </c>
      <c r="D1249" s="18">
        <f t="shared" si="48"/>
        <v>3.7120967790196422E-4</v>
      </c>
      <c r="E1249" s="1">
        <f t="shared" si="49"/>
        <v>30.35227822507796</v>
      </c>
      <c r="Q1249" s="21">
        <v>40.292999999999999</v>
      </c>
      <c r="R1249" s="21">
        <v>9.4736563907799997E-4</v>
      </c>
      <c r="S1249" s="21">
        <v>1.03768729468</v>
      </c>
      <c r="AA1249" s="21">
        <v>40.292999999999999</v>
      </c>
      <c r="AB1249" s="21">
        <v>2.5240166212099998E-4</v>
      </c>
      <c r="AC1249" s="21">
        <v>-0.67464345030499995</v>
      </c>
      <c r="AK1249" s="21">
        <v>40.292999999999999</v>
      </c>
      <c r="AL1249" s="21">
        <v>6.7309750131300001E-4</v>
      </c>
      <c r="AM1249" s="21">
        <v>-0.60952315426100001</v>
      </c>
      <c r="AU1249" s="21">
        <v>40.292999999999999</v>
      </c>
      <c r="AV1249" s="21">
        <v>-1.0302902498700001E-2</v>
      </c>
      <c r="AW1249" s="21">
        <v>-0.85372339846199996</v>
      </c>
      <c r="BE1249" s="21">
        <v>40.292999999999999</v>
      </c>
      <c r="BF1249" s="21">
        <v>5.0634975013099997E-3</v>
      </c>
      <c r="BG1249" s="21">
        <v>0.60659406185599996</v>
      </c>
      <c r="BO1249" s="21">
        <v>40.292999999999999</v>
      </c>
      <c r="BP1249" s="21">
        <v>6.4354975013099997E-3</v>
      </c>
      <c r="BQ1249" s="21">
        <v>-0.47765502239300001</v>
      </c>
      <c r="BY1249" s="21">
        <v>40.292999999999999</v>
      </c>
      <c r="BZ1249" s="21">
        <v>4.5146975013100003E-3</v>
      </c>
      <c r="CA1249" s="21">
        <v>-1.10769165243</v>
      </c>
      <c r="CI1249" s="21">
        <v>40.292999999999999</v>
      </c>
      <c r="CJ1249" s="21">
        <v>-9.7330249868700001E-4</v>
      </c>
      <c r="CK1249" s="21">
        <v>1.2024426577</v>
      </c>
      <c r="CS1249" s="21">
        <v>40.292999999999999</v>
      </c>
      <c r="CT1249" s="21">
        <v>-1.5010249868799999E-4</v>
      </c>
      <c r="CU1249" s="21">
        <v>1.1926746479400001</v>
      </c>
    </row>
    <row r="1250" spans="2:99" ht="15" thickBot="1" x14ac:dyDescent="0.35">
      <c r="B1250" s="23">
        <v>40.292999999999999</v>
      </c>
      <c r="C1250" s="23">
        <v>-1.8303773743999999E-3</v>
      </c>
      <c r="D1250" s="18">
        <f t="shared" si="48"/>
        <v>-8.7879758900705641E-5</v>
      </c>
      <c r="E1250" s="1">
        <f t="shared" si="49"/>
        <v>33.736643778008073</v>
      </c>
      <c r="Q1250" s="21">
        <v>40.326300000000003</v>
      </c>
      <c r="R1250" s="21">
        <v>9.4736563907799997E-4</v>
      </c>
      <c r="S1250" s="21">
        <v>1.07187532886</v>
      </c>
      <c r="AA1250" s="21">
        <v>40.326300000000003</v>
      </c>
      <c r="AB1250" s="21">
        <v>5.2680166212099998E-4</v>
      </c>
      <c r="AC1250" s="21">
        <v>-0.41090718656899999</v>
      </c>
      <c r="AK1250" s="21">
        <v>40.326300000000003</v>
      </c>
      <c r="AL1250" s="21">
        <v>-9.7330249868700001E-4</v>
      </c>
      <c r="AM1250" s="21">
        <v>-0.86837541311400002</v>
      </c>
      <c r="AU1250" s="21">
        <v>40.326300000000003</v>
      </c>
      <c r="AV1250" s="21">
        <v>-1.19493024987E-2</v>
      </c>
      <c r="AW1250" s="21">
        <v>-0.59975514449300005</v>
      </c>
      <c r="BE1250" s="21">
        <v>40.326300000000003</v>
      </c>
      <c r="BF1250" s="21">
        <v>7.8074975013099996E-3</v>
      </c>
      <c r="BG1250" s="21">
        <v>0.28913374439599998</v>
      </c>
      <c r="BO1250" s="21">
        <v>40.326300000000003</v>
      </c>
      <c r="BP1250" s="21">
        <v>7.5330975013100003E-3</v>
      </c>
      <c r="BQ1250" s="21">
        <v>-0.76581131054899998</v>
      </c>
      <c r="BY1250" s="21">
        <v>40.326300000000003</v>
      </c>
      <c r="BZ1250" s="21">
        <v>4.5146975013100003E-3</v>
      </c>
      <c r="CA1250" s="21">
        <v>-1.1174596621999999</v>
      </c>
      <c r="CI1250" s="21">
        <v>40.326300000000003</v>
      </c>
      <c r="CJ1250" s="21">
        <v>-6.9890249868699995E-4</v>
      </c>
      <c r="CK1250" s="21">
        <v>1.1780226332799999</v>
      </c>
      <c r="CS1250" s="21">
        <v>40.326300000000003</v>
      </c>
      <c r="CT1250" s="21">
        <v>3.9869750131199999E-4</v>
      </c>
      <c r="CU1250" s="21">
        <v>1.09011054537</v>
      </c>
    </row>
    <row r="1251" spans="2:99" ht="15" thickBot="1" x14ac:dyDescent="0.35">
      <c r="B1251" s="23">
        <v>40.326300000000003</v>
      </c>
      <c r="C1251" s="23">
        <v>-1.8303773743999999E-3</v>
      </c>
      <c r="D1251" s="18">
        <f t="shared" si="48"/>
        <v>-4.989092537000761E-4</v>
      </c>
      <c r="E1251" s="1">
        <f t="shared" si="49"/>
        <v>19.697859516002076</v>
      </c>
      <c r="Q1251" s="21">
        <v>40.3596</v>
      </c>
      <c r="R1251" s="21">
        <v>9.4736563907799997E-4</v>
      </c>
      <c r="S1251" s="21">
        <v>1.0914113484000001</v>
      </c>
      <c r="AA1251" s="21">
        <v>40.3596</v>
      </c>
      <c r="AB1251" s="21">
        <v>5.2680166212099998E-4</v>
      </c>
      <c r="AC1251" s="21">
        <v>-0.13251890818100001</v>
      </c>
      <c r="AK1251" s="21">
        <v>40.3596</v>
      </c>
      <c r="AL1251" s="21">
        <v>-2.6197024986900001E-3</v>
      </c>
      <c r="AM1251" s="21">
        <v>-1.0393155840499999</v>
      </c>
      <c r="AU1251" s="21">
        <v>40.3596</v>
      </c>
      <c r="AV1251" s="21">
        <v>-1.27725024987E-2</v>
      </c>
      <c r="AW1251" s="21">
        <v>-0.29206283680099998</v>
      </c>
      <c r="BE1251" s="21">
        <v>40.3596</v>
      </c>
      <c r="BF1251" s="21">
        <v>9.7282975013100008E-3</v>
      </c>
      <c r="BG1251" s="21">
        <v>-4.7862592600699999E-2</v>
      </c>
      <c r="BO1251" s="21">
        <v>40.3596</v>
      </c>
      <c r="BP1251" s="21">
        <v>7.8074975013099996E-3</v>
      </c>
      <c r="BQ1251" s="21">
        <v>-0.98070752544600004</v>
      </c>
      <c r="BY1251" s="21">
        <v>40.3596</v>
      </c>
      <c r="BZ1251" s="21">
        <v>3.9658975013099999E-3</v>
      </c>
      <c r="CA1251" s="21">
        <v>-1.1028076475499999</v>
      </c>
      <c r="CI1251" s="21">
        <v>40.3596</v>
      </c>
      <c r="CJ1251" s="21">
        <v>-4.2450249868800002E-4</v>
      </c>
      <c r="CK1251" s="21">
        <v>1.06080651607</v>
      </c>
      <c r="CS1251" s="21">
        <v>40.3596</v>
      </c>
      <c r="CT1251" s="21">
        <v>3.9869750131199999E-4</v>
      </c>
      <c r="CU1251" s="21">
        <v>0.87521433047599995</v>
      </c>
    </row>
    <row r="1252" spans="2:99" ht="15" thickBot="1" x14ac:dyDescent="0.35">
      <c r="B1252" s="23">
        <v>40.3596</v>
      </c>
      <c r="C1252" s="23">
        <v>-1.5559773744E-3</v>
      </c>
      <c r="D1252" s="18">
        <f t="shared" si="48"/>
        <v>-8.313453214004433E-4</v>
      </c>
      <c r="E1252" s="1">
        <f t="shared" si="49"/>
        <v>5.8343512470483594</v>
      </c>
      <c r="Q1252" s="21">
        <v>40.392899999999997</v>
      </c>
      <c r="R1252" s="21">
        <v>6.7296563907800002E-4</v>
      </c>
      <c r="S1252" s="21">
        <v>1.1060633630500001</v>
      </c>
      <c r="AA1252" s="21">
        <v>40.392899999999997</v>
      </c>
      <c r="AB1252" s="21">
        <v>8.0120166212100004E-4</v>
      </c>
      <c r="AC1252" s="21">
        <v>0.15075337509200001</v>
      </c>
      <c r="AK1252" s="21">
        <v>40.392899999999997</v>
      </c>
      <c r="AL1252" s="21">
        <v>-3.7173024986899999E-3</v>
      </c>
      <c r="AM1252" s="21">
        <v>-1.1028076475499999</v>
      </c>
      <c r="AU1252" s="21">
        <v>40.392899999999997</v>
      </c>
      <c r="AV1252" s="21">
        <v>-1.24981024987E-2</v>
      </c>
      <c r="AW1252" s="21">
        <v>4.00494953114E-2</v>
      </c>
      <c r="BE1252" s="21">
        <v>40.392899999999997</v>
      </c>
      <c r="BF1252" s="21">
        <v>1.16490975013E-2</v>
      </c>
      <c r="BG1252" s="21">
        <v>-0.389742934481</v>
      </c>
      <c r="BO1252" s="21">
        <v>40.392899999999997</v>
      </c>
      <c r="BP1252" s="21">
        <v>8.0818975013099998E-3</v>
      </c>
      <c r="BQ1252" s="21">
        <v>-1.1028076475499999</v>
      </c>
      <c r="BY1252" s="21">
        <v>40.392899999999997</v>
      </c>
      <c r="BZ1252" s="21">
        <v>3.41709750131E-3</v>
      </c>
      <c r="CA1252" s="21">
        <v>-1.01489555963</v>
      </c>
      <c r="CI1252" s="21">
        <v>40.392899999999997</v>
      </c>
      <c r="CJ1252" s="21">
        <v>-1.5010249868799999E-4</v>
      </c>
      <c r="CK1252" s="21">
        <v>0.85567831094000002</v>
      </c>
      <c r="CS1252" s="21">
        <v>40.392899999999997</v>
      </c>
      <c r="CT1252" s="21">
        <v>1.2429750131199999E-4</v>
      </c>
      <c r="CU1252" s="21">
        <v>0.54798600324799995</v>
      </c>
    </row>
    <row r="1253" spans="2:99" ht="15" thickBot="1" x14ac:dyDescent="0.35">
      <c r="B1253" s="23">
        <v>40.392899999999997</v>
      </c>
      <c r="C1253" s="23">
        <v>-1.8303773743999999E-3</v>
      </c>
      <c r="D1253" s="18">
        <f t="shared" si="48"/>
        <v>-1.0606950823526043E-3</v>
      </c>
      <c r="E1253" s="1">
        <f t="shared" si="49"/>
        <v>6.5823425632370283</v>
      </c>
      <c r="Q1253" s="21">
        <v>40.426200000000001</v>
      </c>
      <c r="R1253" s="21">
        <v>9.4736563907799997E-4</v>
      </c>
      <c r="S1253" s="21">
        <v>1.1060633630500001</v>
      </c>
      <c r="AA1253" s="21">
        <v>40.426200000000001</v>
      </c>
      <c r="AB1253" s="21">
        <v>1.3500016621200001E-3</v>
      </c>
      <c r="AC1253" s="21">
        <v>0.40960563394400001</v>
      </c>
      <c r="AK1253" s="21">
        <v>40.426200000000001</v>
      </c>
      <c r="AL1253" s="21">
        <v>-4.8149024986900001E-3</v>
      </c>
      <c r="AM1253" s="21">
        <v>-1.1028076475499999</v>
      </c>
      <c r="AU1253" s="21">
        <v>40.426200000000001</v>
      </c>
      <c r="AV1253" s="21">
        <v>-1.11261024987E-2</v>
      </c>
      <c r="AW1253" s="21">
        <v>0.372161827424</v>
      </c>
      <c r="BE1253" s="21">
        <v>40.426200000000001</v>
      </c>
      <c r="BF1253" s="21">
        <v>1.19234975013E-2</v>
      </c>
      <c r="BG1253" s="21">
        <v>-0.69743524217300001</v>
      </c>
      <c r="BO1253" s="21">
        <v>40.426200000000001</v>
      </c>
      <c r="BP1253" s="21">
        <v>7.2586975013100002E-3</v>
      </c>
      <c r="BQ1253" s="21">
        <v>-1.1125756573100001</v>
      </c>
      <c r="BY1253" s="21">
        <v>40.426200000000001</v>
      </c>
      <c r="BZ1253" s="21">
        <v>2.8682975013100001E-3</v>
      </c>
      <c r="CA1253" s="21">
        <v>-0.81953536427399998</v>
      </c>
      <c r="CI1253" s="21">
        <v>40.426200000000001</v>
      </c>
      <c r="CJ1253" s="21">
        <v>3.9869750131199999E-4</v>
      </c>
      <c r="CK1253" s="21">
        <v>0.55775401301600003</v>
      </c>
      <c r="CS1253" s="21">
        <v>40.426200000000001</v>
      </c>
      <c r="CT1253" s="21">
        <v>6.7309750131300001E-4</v>
      </c>
      <c r="CU1253" s="21">
        <v>0.16214961741100001</v>
      </c>
    </row>
    <row r="1254" spans="2:99" ht="15" thickBot="1" x14ac:dyDescent="0.35">
      <c r="B1254" s="23">
        <v>40.426200000000001</v>
      </c>
      <c r="C1254" s="23">
        <v>-1.5559773744E-3</v>
      </c>
      <c r="D1254" s="18">
        <f t="shared" si="48"/>
        <v>-1.1703095499641524E-3</v>
      </c>
      <c r="E1254" s="1">
        <f t="shared" si="49"/>
        <v>1.6526630089453314</v>
      </c>
      <c r="Q1254" s="21">
        <v>40.459499999999998</v>
      </c>
      <c r="R1254" s="21">
        <v>9.4736563907799997E-4</v>
      </c>
      <c r="S1254" s="21">
        <v>1.0767593337500001</v>
      </c>
      <c r="AA1254" s="21">
        <v>40.459499999999998</v>
      </c>
      <c r="AB1254" s="21">
        <v>1.0756016621199999E-3</v>
      </c>
      <c r="AC1254" s="21">
        <v>0.64892187325999995</v>
      </c>
      <c r="AK1254" s="21">
        <v>40.459499999999998</v>
      </c>
      <c r="AL1254" s="21">
        <v>-5.0893024986900003E-3</v>
      </c>
      <c r="AM1254" s="21">
        <v>-1.0979236426600001</v>
      </c>
      <c r="AU1254" s="21">
        <v>40.459499999999998</v>
      </c>
      <c r="AV1254" s="21">
        <v>-9.4797024986900003E-3</v>
      </c>
      <c r="AW1254" s="21">
        <v>0.67008612534800005</v>
      </c>
      <c r="BE1254" s="21">
        <v>40.459499999999998</v>
      </c>
      <c r="BF1254" s="21">
        <v>1.16490975013E-2</v>
      </c>
      <c r="BG1254" s="21">
        <v>-0.931867476606</v>
      </c>
      <c r="BO1254" s="21">
        <v>40.459499999999998</v>
      </c>
      <c r="BP1254" s="21">
        <v>6.1610975013100004E-3</v>
      </c>
      <c r="BQ1254" s="21">
        <v>-1.1125756573100001</v>
      </c>
      <c r="BY1254" s="21">
        <v>40.459499999999998</v>
      </c>
      <c r="BZ1254" s="21">
        <v>1.49629750131E-3</v>
      </c>
      <c r="CA1254" s="21">
        <v>-0.54603109076900003</v>
      </c>
      <c r="CI1254" s="21">
        <v>40.459499999999998</v>
      </c>
      <c r="CJ1254" s="21">
        <v>3.9869750131199999E-4</v>
      </c>
      <c r="CK1254" s="21">
        <v>0.20610566136799999</v>
      </c>
      <c r="CS1254" s="21">
        <v>40.459499999999998</v>
      </c>
      <c r="CT1254" s="21">
        <v>6.7309750131300001E-4</v>
      </c>
      <c r="CU1254" s="21">
        <v>-0.24810679284500001</v>
      </c>
    </row>
    <row r="1255" spans="2:99" ht="15" thickBot="1" x14ac:dyDescent="0.35">
      <c r="B1255" s="23">
        <v>40.459499999999998</v>
      </c>
      <c r="C1255" s="23">
        <v>-1.0071773744000001E-3</v>
      </c>
      <c r="D1255" s="18">
        <f t="shared" si="48"/>
        <v>-1.1525903797164044E-3</v>
      </c>
      <c r="E1255" s="1">
        <f t="shared" si="49"/>
        <v>0.2349438012794291</v>
      </c>
      <c r="Q1255" s="21">
        <v>40.492800000000003</v>
      </c>
      <c r="R1255" s="24">
        <v>6.7296563907800002E-4</v>
      </c>
      <c r="S1255" s="21">
        <v>1.05233930933</v>
      </c>
      <c r="AA1255" s="21">
        <v>40.492800000000003</v>
      </c>
      <c r="AB1255" s="24">
        <v>1.62440166212E-3</v>
      </c>
      <c r="AC1255" s="21">
        <v>0.82963005396800005</v>
      </c>
      <c r="AK1255" s="21">
        <v>40.492800000000003</v>
      </c>
      <c r="AL1255" s="24">
        <v>-5.6381024986899998E-3</v>
      </c>
      <c r="AM1255" s="21">
        <v>-1.00024354498</v>
      </c>
      <c r="AU1255" s="21">
        <v>40.492800000000003</v>
      </c>
      <c r="AV1255" s="24">
        <v>-6.7357024986900004E-3</v>
      </c>
      <c r="AW1255" s="21">
        <v>0.919170374432</v>
      </c>
      <c r="BE1255" s="21">
        <v>40.492800000000003</v>
      </c>
      <c r="BF1255" s="24">
        <v>1.0825897501300001E-2</v>
      </c>
      <c r="BG1255" s="21">
        <v>-1.07838762313</v>
      </c>
      <c r="BO1255" s="21">
        <v>40.492800000000003</v>
      </c>
      <c r="BP1255" s="24">
        <v>4.7890975013100004E-3</v>
      </c>
      <c r="BQ1255" s="21">
        <v>-1.0344315791700001</v>
      </c>
      <c r="BY1255" s="21">
        <v>40.492800000000003</v>
      </c>
      <c r="BZ1255" s="24">
        <v>3.9869750131199999E-4</v>
      </c>
      <c r="CA1255" s="21">
        <v>-0.22368676842499999</v>
      </c>
      <c r="CI1255" s="21">
        <v>40.492800000000003</v>
      </c>
      <c r="CJ1255" s="21">
        <v>1.22189750131E-3</v>
      </c>
      <c r="CK1255" s="21">
        <v>-0.16507870981700001</v>
      </c>
      <c r="CS1255" s="21">
        <v>40.492800000000003</v>
      </c>
      <c r="CT1255" s="21">
        <v>9.4749750131299995E-4</v>
      </c>
      <c r="CU1255" s="21">
        <v>-0.62417516891299996</v>
      </c>
    </row>
    <row r="1256" spans="2:99" ht="15" thickBot="1" x14ac:dyDescent="0.35">
      <c r="B1256" s="23">
        <v>40.492800000000003</v>
      </c>
      <c r="C1256" s="23">
        <v>-1.8397737440099999E-4</v>
      </c>
      <c r="D1256" s="18">
        <f t="shared" si="48"/>
        <v>-1.0095127547762855E-3</v>
      </c>
      <c r="E1256" s="1">
        <f t="shared" si="49"/>
        <v>7.5723184916818607</v>
      </c>
      <c r="Q1256" s="21">
        <v>40.5261</v>
      </c>
      <c r="R1256" s="24">
        <v>9.4736563907799997E-4</v>
      </c>
      <c r="S1256" s="21">
        <v>1.0132672702600001</v>
      </c>
      <c r="AA1256" s="21">
        <v>40.5261</v>
      </c>
      <c r="AB1256" s="24">
        <v>1.3500016621200001E-3</v>
      </c>
      <c r="AC1256" s="21">
        <v>0.97126619560399996</v>
      </c>
      <c r="AK1256" s="21">
        <v>40.5261</v>
      </c>
      <c r="AL1256" s="24">
        <v>-5.3637024986899996E-3</v>
      </c>
      <c r="AM1256" s="21">
        <v>-0.81465135938900002</v>
      </c>
      <c r="AU1256" s="21">
        <v>40.5261</v>
      </c>
      <c r="AV1256" s="24">
        <v>-3.16850249869E-3</v>
      </c>
      <c r="AW1256" s="21">
        <v>1.0852265404899999</v>
      </c>
      <c r="BE1256" s="21">
        <v>40.5261</v>
      </c>
      <c r="BF1256" s="24">
        <v>8.9050975013099994E-3</v>
      </c>
      <c r="BG1256" s="21">
        <v>-1.1028076475499999</v>
      </c>
      <c r="BO1256" s="21">
        <v>40.5261</v>
      </c>
      <c r="BP1256" s="24">
        <v>2.8682975013100001E-3</v>
      </c>
      <c r="BQ1256" s="21">
        <v>-0.85860740334600005</v>
      </c>
      <c r="BY1256" s="21">
        <v>40.5261</v>
      </c>
      <c r="BZ1256" s="24">
        <v>-4.2450249868800002E-4</v>
      </c>
      <c r="CA1256" s="21">
        <v>0.123077578339</v>
      </c>
      <c r="CI1256" s="21">
        <v>40.5261</v>
      </c>
      <c r="CJ1256" s="21">
        <v>1.22189750131E-3</v>
      </c>
      <c r="CK1256" s="21">
        <v>-0.52161106634900001</v>
      </c>
      <c r="CS1256" s="21">
        <v>40.5261</v>
      </c>
      <c r="CT1256" s="21">
        <v>9.4749750131299995E-4</v>
      </c>
      <c r="CU1256" s="21">
        <v>-0.92209946683800004</v>
      </c>
    </row>
    <row r="1257" spans="2:99" ht="15" thickBot="1" x14ac:dyDescent="0.35">
      <c r="B1257" s="23">
        <v>40.5261</v>
      </c>
      <c r="C1257" s="23">
        <v>3.6482262559900001E-4</v>
      </c>
      <c r="D1257" s="18">
        <f t="shared" si="48"/>
        <v>-7.5242873623613345E-4</v>
      </c>
      <c r="E1257" s="1">
        <f t="shared" si="49"/>
        <v>13.869451172471788</v>
      </c>
      <c r="Q1257" s="21">
        <v>40.559399999999997</v>
      </c>
      <c r="R1257" s="21">
        <v>6.7296563907800002E-4</v>
      </c>
      <c r="S1257" s="21">
        <v>0.95954321653200003</v>
      </c>
      <c r="AA1257" s="21">
        <v>40.559399999999997</v>
      </c>
      <c r="AB1257" s="21">
        <v>1.62440166212E-3</v>
      </c>
      <c r="AC1257" s="21">
        <v>1.05429427863</v>
      </c>
      <c r="AK1257" s="21">
        <v>40.559399999999997</v>
      </c>
      <c r="AL1257" s="21">
        <v>-4.54050249869E-3</v>
      </c>
      <c r="AM1257" s="21">
        <v>-0.55091509565300001</v>
      </c>
      <c r="AU1257" s="21">
        <v>40.559399999999997</v>
      </c>
      <c r="AV1257" s="21">
        <v>1.2429750131199999E-4</v>
      </c>
      <c r="AW1257" s="21">
        <v>1.1780226332799999</v>
      </c>
      <c r="BE1257" s="21">
        <v>40.559399999999997</v>
      </c>
      <c r="BF1257" s="21">
        <v>6.4354975013099997E-3</v>
      </c>
      <c r="BG1257" s="21">
        <v>-1.0979236426600001</v>
      </c>
      <c r="BO1257" s="21">
        <v>40.559399999999997</v>
      </c>
      <c r="BP1257" s="21">
        <v>6.7309750131300001E-4</v>
      </c>
      <c r="BQ1257" s="21">
        <v>-0.59975514449300005</v>
      </c>
      <c r="BY1257" s="21">
        <v>40.559399999999997</v>
      </c>
      <c r="BZ1257" s="21">
        <v>-1.7965024986900001E-3</v>
      </c>
      <c r="CA1257" s="21">
        <v>0.45030590556799999</v>
      </c>
      <c r="CI1257" s="21">
        <v>40.559399999999997</v>
      </c>
      <c r="CJ1257" s="21">
        <v>1.7706975013099999E-3</v>
      </c>
      <c r="CK1257" s="21">
        <v>-0.82441936915799996</v>
      </c>
      <c r="CS1257" s="21">
        <v>40.559399999999997</v>
      </c>
      <c r="CT1257" s="21">
        <v>1.22189750131E-3</v>
      </c>
      <c r="CU1257" s="21">
        <v>-1.07838762313</v>
      </c>
    </row>
    <row r="1258" spans="2:99" ht="15" thickBot="1" x14ac:dyDescent="0.35">
      <c r="B1258" s="23">
        <v>40.559399999999997</v>
      </c>
      <c r="C1258" s="23">
        <v>6.3922262559899996E-4</v>
      </c>
      <c r="D1258" s="18">
        <f t="shared" si="48"/>
        <v>-4.0116946699914578E-4</v>
      </c>
      <c r="E1258" s="1">
        <f t="shared" si="49"/>
        <v>12.026841181563878</v>
      </c>
      <c r="Q1258" s="21">
        <v>40.592700000000001</v>
      </c>
      <c r="R1258" s="21">
        <v>6.7296563907800002E-4</v>
      </c>
      <c r="S1258" s="21">
        <v>0.90581916280800001</v>
      </c>
      <c r="AA1258" s="21">
        <v>40.592700000000001</v>
      </c>
      <c r="AB1258" s="21">
        <v>1.62440166212E-3</v>
      </c>
      <c r="AC1258" s="21">
        <v>1.08359830794</v>
      </c>
      <c r="AK1258" s="21">
        <v>40.592700000000001</v>
      </c>
      <c r="AL1258" s="21">
        <v>-3.4429024986900002E-3</v>
      </c>
      <c r="AM1258" s="21">
        <v>-0.23833878307699999</v>
      </c>
      <c r="AU1258" s="21">
        <v>40.592700000000001</v>
      </c>
      <c r="AV1258" s="21">
        <v>3.6914975013100002E-3</v>
      </c>
      <c r="AW1258" s="21">
        <v>1.2073266625900001</v>
      </c>
      <c r="BE1258" s="21">
        <v>40.592700000000001</v>
      </c>
      <c r="BF1258" s="21">
        <v>3.6914975013100002E-3</v>
      </c>
      <c r="BG1258" s="21">
        <v>-1.06373560847</v>
      </c>
      <c r="BO1258" s="21">
        <v>40.592700000000001</v>
      </c>
      <c r="BP1258" s="21">
        <v>-1.5221024986900001E-3</v>
      </c>
      <c r="BQ1258" s="21">
        <v>-0.29206283680099998</v>
      </c>
      <c r="BY1258" s="21">
        <v>40.592700000000001</v>
      </c>
      <c r="BZ1258" s="21">
        <v>-2.6197024986900001E-3</v>
      </c>
      <c r="CA1258" s="21">
        <v>0.743346198608</v>
      </c>
      <c r="CI1258" s="21">
        <v>40.592700000000001</v>
      </c>
      <c r="CJ1258" s="21">
        <v>2.0450975013100001E-3</v>
      </c>
      <c r="CK1258" s="21">
        <v>-1.0246635693999999</v>
      </c>
      <c r="CS1258" s="21">
        <v>40.592700000000001</v>
      </c>
      <c r="CT1258" s="21">
        <v>1.22189750131E-3</v>
      </c>
      <c r="CU1258" s="21">
        <v>-1.0881556328899999</v>
      </c>
    </row>
    <row r="1259" spans="2:99" ht="15" thickBot="1" x14ac:dyDescent="0.35">
      <c r="B1259" s="23">
        <v>40.592700000000001</v>
      </c>
      <c r="C1259" s="23">
        <v>1.4624226256000001E-3</v>
      </c>
      <c r="D1259" s="18">
        <f t="shared" ref="D1259:D1322" si="50">$B$34*SIN(2*PI()*$C$34*B1259+$E$34)*EXP(-B1259/$D$34)+$A$34</f>
        <v>1.7482972940420808E-5</v>
      </c>
      <c r="E1259" s="1">
        <f t="shared" ref="E1259:E1322" si="51">((D1259-C1259)/0.0003)^2</f>
        <v>23.198339998088731</v>
      </c>
      <c r="Q1259" s="21">
        <v>40.625999999999998</v>
      </c>
      <c r="R1259" s="21">
        <v>3.9856563907800002E-4</v>
      </c>
      <c r="S1259" s="21">
        <v>0.83255908954799995</v>
      </c>
      <c r="AA1259" s="21">
        <v>40.625999999999998</v>
      </c>
      <c r="AB1259" s="21">
        <v>1.3500016621200001E-3</v>
      </c>
      <c r="AC1259" s="21">
        <v>1.0640622883999999</v>
      </c>
      <c r="AK1259" s="21">
        <v>40.625999999999998</v>
      </c>
      <c r="AL1259" s="21">
        <v>-2.0709024986899998E-3</v>
      </c>
      <c r="AM1259" s="21">
        <v>8.8889544151400005E-2</v>
      </c>
      <c r="AU1259" s="21">
        <v>40.625999999999998</v>
      </c>
      <c r="AV1259" s="21">
        <v>6.98429750131E-3</v>
      </c>
      <c r="AW1259" s="21">
        <v>1.13895059421</v>
      </c>
      <c r="BE1259" s="21">
        <v>40.625999999999998</v>
      </c>
      <c r="BF1259" s="21">
        <v>3.9869750131199999E-4</v>
      </c>
      <c r="BG1259" s="21">
        <v>-0.92209946683800004</v>
      </c>
      <c r="BO1259" s="21">
        <v>40.625999999999998</v>
      </c>
      <c r="BP1259" s="21">
        <v>-3.16850249869E-3</v>
      </c>
      <c r="BQ1259" s="21">
        <v>4.9817505079399999E-2</v>
      </c>
      <c r="BY1259" s="21">
        <v>40.625999999999998</v>
      </c>
      <c r="BZ1259" s="21">
        <v>-3.16850249869E-3</v>
      </c>
      <c r="CA1259" s="21">
        <v>0.97777843304000001</v>
      </c>
      <c r="CI1259" s="21">
        <v>40.625999999999998</v>
      </c>
      <c r="CJ1259" s="21">
        <v>2.0450975013100001E-3</v>
      </c>
      <c r="CK1259" s="21">
        <v>-1.1028076475499999</v>
      </c>
      <c r="CS1259" s="21">
        <v>40.625999999999998</v>
      </c>
      <c r="CT1259" s="21">
        <v>1.49629750131E-3</v>
      </c>
      <c r="CU1259" s="21">
        <v>-1.07838762313</v>
      </c>
    </row>
    <row r="1260" spans="2:99" ht="15" thickBot="1" x14ac:dyDescent="0.35">
      <c r="B1260" s="23">
        <v>40.625999999999998</v>
      </c>
      <c r="C1260" s="23">
        <v>2.2856226255999999E-3</v>
      </c>
      <c r="D1260" s="18">
        <f t="shared" si="50"/>
        <v>4.718364215834853E-4</v>
      </c>
      <c r="E1260" s="1">
        <f t="shared" si="51"/>
        <v>36.553559932007083</v>
      </c>
      <c r="Q1260" s="21">
        <v>40.659300000000002</v>
      </c>
      <c r="R1260" s="21">
        <v>6.7296563907800002E-4</v>
      </c>
      <c r="S1260" s="21">
        <v>0.74464700163599995</v>
      </c>
      <c r="AA1260" s="21">
        <v>40.659300000000002</v>
      </c>
      <c r="AB1260" s="21">
        <v>1.62440166212E-3</v>
      </c>
      <c r="AC1260" s="21">
        <v>0.98591821025600002</v>
      </c>
      <c r="AK1260" s="21">
        <v>40.659300000000002</v>
      </c>
      <c r="AL1260" s="21">
        <v>-4.2450249868800002E-4</v>
      </c>
      <c r="AM1260" s="21">
        <v>0.40634986161199999</v>
      </c>
      <c r="AU1260" s="21">
        <v>40.659300000000002</v>
      </c>
      <c r="AV1260" s="21">
        <v>1.02770975013E-2</v>
      </c>
      <c r="AW1260" s="21">
        <v>1.00219845746</v>
      </c>
      <c r="BE1260" s="21">
        <v>40.659300000000002</v>
      </c>
      <c r="BF1260" s="21">
        <v>-2.8941024986899998E-3</v>
      </c>
      <c r="BG1260" s="21">
        <v>-0.68278322752099996</v>
      </c>
      <c r="BO1260" s="21">
        <v>40.659300000000002</v>
      </c>
      <c r="BP1260" s="21">
        <v>-4.8149024986900001E-3</v>
      </c>
      <c r="BQ1260" s="21">
        <v>0.38192983719200002</v>
      </c>
      <c r="BY1260" s="21">
        <v>40.659300000000002</v>
      </c>
      <c r="BZ1260" s="21">
        <v>-3.4429024986900002E-3</v>
      </c>
      <c r="CA1260" s="21">
        <v>1.12429857956</v>
      </c>
      <c r="CI1260" s="21">
        <v>40.659300000000002</v>
      </c>
      <c r="CJ1260" s="21">
        <v>2.3194975013099998E-3</v>
      </c>
      <c r="CK1260" s="21">
        <v>-1.10769165243</v>
      </c>
      <c r="CS1260" s="21">
        <v>40.659300000000002</v>
      </c>
      <c r="CT1260" s="21">
        <v>9.4749750131299995E-4</v>
      </c>
      <c r="CU1260" s="21">
        <v>-0.96605551079399998</v>
      </c>
    </row>
    <row r="1261" spans="2:99" ht="15" thickBot="1" x14ac:dyDescent="0.35">
      <c r="B1261" s="23">
        <v>40.659300000000002</v>
      </c>
      <c r="C1261" s="23">
        <v>2.5600226256000001E-3</v>
      </c>
      <c r="D1261" s="18">
        <f t="shared" si="50"/>
        <v>9.2768676899825672E-4</v>
      </c>
      <c r="E1261" s="1">
        <f t="shared" si="51"/>
        <v>29.605781652752761</v>
      </c>
      <c r="Q1261" s="21">
        <v>40.692599999999999</v>
      </c>
      <c r="R1261" s="21">
        <v>9.4736563907799997E-4</v>
      </c>
      <c r="S1261" s="21">
        <v>0.64696690395599998</v>
      </c>
      <c r="AA1261" s="21">
        <v>40.692599999999999</v>
      </c>
      <c r="AB1261" s="21">
        <v>1.3500016621200001E-3</v>
      </c>
      <c r="AC1261" s="21">
        <v>0.85405007838799996</v>
      </c>
      <c r="AK1261" s="21">
        <v>40.692599999999999</v>
      </c>
      <c r="AL1261" s="21">
        <v>9.4749750131299995E-4</v>
      </c>
      <c r="AM1261" s="21">
        <v>0.69939015465200005</v>
      </c>
      <c r="AU1261" s="21">
        <v>40.692599999999999</v>
      </c>
      <c r="AV1261" s="21">
        <v>1.24722975013E-2</v>
      </c>
      <c r="AW1261" s="21">
        <v>0.78241823767999996</v>
      </c>
      <c r="BE1261" s="21">
        <v>40.692599999999999</v>
      </c>
      <c r="BF1261" s="21">
        <v>-5.3637024986899996E-3</v>
      </c>
      <c r="BG1261" s="21">
        <v>-0.39462693936499998</v>
      </c>
      <c r="BO1261" s="21">
        <v>40.692599999999999</v>
      </c>
      <c r="BP1261" s="21">
        <v>-5.9125024986899999E-3</v>
      </c>
      <c r="BQ1261" s="21">
        <v>0.68473814</v>
      </c>
      <c r="BY1261" s="21">
        <v>40.692599999999999</v>
      </c>
      <c r="BZ1261" s="21">
        <v>-3.7173024986899999E-3</v>
      </c>
      <c r="CA1261" s="21">
        <v>1.2024426577</v>
      </c>
      <c r="CI1261" s="21">
        <v>40.692599999999999</v>
      </c>
      <c r="CJ1261" s="21">
        <v>2.0450975013100001E-3</v>
      </c>
      <c r="CK1261" s="21">
        <v>-1.07838762313</v>
      </c>
      <c r="CS1261" s="21">
        <v>40.692599999999999</v>
      </c>
      <c r="CT1261" s="21">
        <v>1.22189750131E-3</v>
      </c>
      <c r="CU1261" s="21">
        <v>-0.70720325194099998</v>
      </c>
    </row>
    <row r="1262" spans="2:99" ht="15" thickBot="1" x14ac:dyDescent="0.35">
      <c r="B1262" s="23">
        <v>40.692599999999999</v>
      </c>
      <c r="C1262" s="23">
        <v>2.5600226256000001E-3</v>
      </c>
      <c r="D1262" s="18">
        <f t="shared" si="50"/>
        <v>1.3508919770997504E-3</v>
      </c>
      <c r="E1262" s="1">
        <f t="shared" si="51"/>
        <v>16.244410279362608</v>
      </c>
      <c r="Q1262" s="21">
        <v>40.725900000000003</v>
      </c>
      <c r="R1262" s="21">
        <v>6.7296563907800002E-4</v>
      </c>
      <c r="S1262" s="21">
        <v>0.53463479162399996</v>
      </c>
      <c r="AA1262" s="21">
        <v>40.725900000000003</v>
      </c>
      <c r="AB1262" s="21">
        <v>1.3500016621200001E-3</v>
      </c>
      <c r="AC1262" s="21">
        <v>0.66845789279599999</v>
      </c>
      <c r="AK1262" s="21">
        <v>40.725900000000003</v>
      </c>
      <c r="AL1262" s="21">
        <v>2.59389750131E-3</v>
      </c>
      <c r="AM1262" s="21">
        <v>0.93382238908399995</v>
      </c>
      <c r="AU1262" s="21">
        <v>40.725900000000003</v>
      </c>
      <c r="AV1262" s="21">
        <v>1.3569897501300001E-2</v>
      </c>
      <c r="AW1262" s="21">
        <v>0.48937794464000001</v>
      </c>
      <c r="BE1262" s="21">
        <v>40.725900000000003</v>
      </c>
      <c r="BF1262" s="21">
        <v>-8.1077024986900004E-3</v>
      </c>
      <c r="BG1262" s="21">
        <v>-6.25146072527E-2</v>
      </c>
      <c r="BO1262" s="21">
        <v>40.725900000000003</v>
      </c>
      <c r="BP1262" s="21">
        <v>-6.4613024986900002E-3</v>
      </c>
      <c r="BQ1262" s="21">
        <v>0.92893838419999997</v>
      </c>
      <c r="BY1262" s="21">
        <v>40.725900000000003</v>
      </c>
      <c r="BZ1262" s="21">
        <v>-3.16850249869E-3</v>
      </c>
      <c r="CA1262" s="21">
        <v>1.1926746479400001</v>
      </c>
      <c r="CI1262" s="21">
        <v>40.725900000000003</v>
      </c>
      <c r="CJ1262" s="24">
        <v>1.7706975013099999E-3</v>
      </c>
      <c r="CK1262" s="21">
        <v>-0.94163548637399996</v>
      </c>
      <c r="CS1262" s="21">
        <v>40.725900000000003</v>
      </c>
      <c r="CT1262" s="21">
        <v>1.22189750131E-3</v>
      </c>
      <c r="CU1262" s="21">
        <v>-0.35067089540899998</v>
      </c>
    </row>
    <row r="1263" spans="2:99" ht="15" thickBot="1" x14ac:dyDescent="0.35">
      <c r="B1263" s="23">
        <v>40.725900000000003</v>
      </c>
      <c r="C1263" s="23">
        <v>2.5600226256000001E-3</v>
      </c>
      <c r="D1263" s="18">
        <f t="shared" si="50"/>
        <v>1.7099283450304698E-3</v>
      </c>
      <c r="E1263" s="1">
        <f t="shared" si="51"/>
        <v>8.0295587317447499</v>
      </c>
      <c r="Q1263" s="21">
        <v>40.7592</v>
      </c>
      <c r="R1263" s="21">
        <v>6.7296563907800002E-4</v>
      </c>
      <c r="S1263" s="21">
        <v>0.41741867440800001</v>
      </c>
      <c r="AA1263" s="21">
        <v>40.7592</v>
      </c>
      <c r="AB1263" s="21">
        <v>1.3500016621200001E-3</v>
      </c>
      <c r="AC1263" s="21">
        <v>0.42425764859600001</v>
      </c>
      <c r="AK1263" s="21">
        <v>40.7592</v>
      </c>
      <c r="AL1263" s="21">
        <v>3.9658975013099999E-3</v>
      </c>
      <c r="AM1263" s="21">
        <v>1.0998785551400001</v>
      </c>
      <c r="AU1263" s="21">
        <v>40.7592</v>
      </c>
      <c r="AV1263" s="21">
        <v>1.4118697501299999E-2</v>
      </c>
      <c r="AW1263" s="21">
        <v>0.16214961741100001</v>
      </c>
      <c r="BE1263" s="21">
        <v>40.7592</v>
      </c>
      <c r="BF1263" s="21">
        <v>-9.7541024986899996E-3</v>
      </c>
      <c r="BG1263" s="21">
        <v>0.27448172974399998</v>
      </c>
      <c r="BO1263" s="21">
        <v>40.7592</v>
      </c>
      <c r="BP1263" s="21">
        <v>-7.0101024986899997E-3</v>
      </c>
      <c r="BQ1263" s="21">
        <v>1.09499455026</v>
      </c>
      <c r="BY1263" s="21">
        <v>40.7592</v>
      </c>
      <c r="BZ1263" s="21">
        <v>-2.6197024986900001E-3</v>
      </c>
      <c r="CA1263" s="21">
        <v>1.09499455026</v>
      </c>
      <c r="CI1263" s="21">
        <v>40.7592</v>
      </c>
      <c r="CJ1263" s="21">
        <v>1.49629750131E-3</v>
      </c>
      <c r="CK1263" s="21">
        <v>-0.69743524217300001</v>
      </c>
      <c r="CS1263" s="21">
        <v>40.7592</v>
      </c>
      <c r="CT1263" s="21">
        <v>9.4749750131299995E-4</v>
      </c>
      <c r="CU1263" s="21">
        <v>4.00494953114E-2</v>
      </c>
    </row>
    <row r="1264" spans="2:99" ht="15" thickBot="1" x14ac:dyDescent="0.35">
      <c r="B1264" s="23">
        <v>40.7592</v>
      </c>
      <c r="C1264" s="23">
        <v>2.5600226256000001E-3</v>
      </c>
      <c r="D1264" s="18">
        <f t="shared" si="50"/>
        <v>1.9782376954714403E-3</v>
      </c>
      <c r="E1264" s="1">
        <f t="shared" si="51"/>
        <v>3.7608189436077031</v>
      </c>
      <c r="Q1264" s="21">
        <v>40.792499999999997</v>
      </c>
      <c r="R1264" s="21">
        <v>6.7296563907800002E-4</v>
      </c>
      <c r="S1264" s="21">
        <v>0.29043454742399999</v>
      </c>
      <c r="AA1264" s="21">
        <v>40.792499999999997</v>
      </c>
      <c r="AB1264" s="21">
        <v>1.0756016621199999E-3</v>
      </c>
      <c r="AC1264" s="21">
        <v>0.155637379976</v>
      </c>
      <c r="AK1264" s="21">
        <v>40.792499999999997</v>
      </c>
      <c r="AL1264" s="21">
        <v>5.3378975013099999E-3</v>
      </c>
      <c r="AM1264" s="21">
        <v>1.18290663817</v>
      </c>
      <c r="AU1264" s="21">
        <v>40.792499999999997</v>
      </c>
      <c r="AV1264" s="21">
        <v>1.32954975013E-2</v>
      </c>
      <c r="AW1264" s="21">
        <v>-0.189498734237</v>
      </c>
      <c r="BE1264" s="21">
        <v>40.792499999999997</v>
      </c>
      <c r="BF1264" s="21">
        <v>-1.0302902498700001E-2</v>
      </c>
      <c r="BG1264" s="21">
        <v>0.58705804232000003</v>
      </c>
      <c r="BO1264" s="21">
        <v>40.792499999999997</v>
      </c>
      <c r="BP1264" s="21">
        <v>-6.1869024986900001E-3</v>
      </c>
      <c r="BQ1264" s="21">
        <v>1.18290663817</v>
      </c>
      <c r="BY1264" s="21">
        <v>40.792499999999997</v>
      </c>
      <c r="BZ1264" s="21">
        <v>-1.5221024986900001E-3</v>
      </c>
      <c r="CA1264" s="21">
        <v>0.91428636954800002</v>
      </c>
      <c r="CI1264" s="21">
        <v>40.792499999999997</v>
      </c>
      <c r="CJ1264" s="21">
        <v>9.4749750131299995E-4</v>
      </c>
      <c r="CK1264" s="21">
        <v>-0.389742934481</v>
      </c>
      <c r="CS1264" s="21">
        <v>40.792499999999997</v>
      </c>
      <c r="CT1264" s="21">
        <v>6.7309750131300001E-4</v>
      </c>
      <c r="CU1264" s="21">
        <v>0.430769886032</v>
      </c>
    </row>
    <row r="1265" spans="2:99" ht="15" thickBot="1" x14ac:dyDescent="0.35">
      <c r="B1265" s="23">
        <v>40.792499999999997</v>
      </c>
      <c r="C1265" s="23">
        <v>2.2856226255999999E-3</v>
      </c>
      <c r="D1265" s="18">
        <f t="shared" si="50"/>
        <v>2.1361907874027928E-3</v>
      </c>
      <c r="E1265" s="1">
        <f t="shared" si="51"/>
        <v>0.24810971407773674</v>
      </c>
      <c r="Q1265" s="21">
        <v>40.825800000000001</v>
      </c>
      <c r="R1265" s="21">
        <v>6.7296563907800002E-4</v>
      </c>
      <c r="S1265" s="21">
        <v>0.15856641555600001</v>
      </c>
      <c r="AA1265" s="21">
        <v>40.825800000000001</v>
      </c>
      <c r="AB1265" s="21">
        <v>8.0120166212100004E-4</v>
      </c>
      <c r="AC1265" s="21">
        <v>-0.13251890818100001</v>
      </c>
      <c r="AK1265" s="21">
        <v>40.825800000000001</v>
      </c>
      <c r="AL1265" s="21">
        <v>6.1610975013100004E-3</v>
      </c>
      <c r="AM1265" s="21">
        <v>1.2122106674699999</v>
      </c>
      <c r="AU1265" s="21">
        <v>40.825800000000001</v>
      </c>
      <c r="AV1265" s="21">
        <v>1.19234975013E-2</v>
      </c>
      <c r="AW1265" s="21">
        <v>-0.51184305658100004</v>
      </c>
      <c r="BE1265" s="21">
        <v>40.825800000000001</v>
      </c>
      <c r="BF1265" s="21">
        <v>-1.0851702498699999E-2</v>
      </c>
      <c r="BG1265" s="21">
        <v>0.85079430605600004</v>
      </c>
      <c r="BO1265" s="21">
        <v>40.825800000000001</v>
      </c>
      <c r="BP1265" s="21">
        <v>-5.3637024986899996E-3</v>
      </c>
      <c r="BQ1265" s="21">
        <v>1.2073266625900001</v>
      </c>
      <c r="BY1265" s="21">
        <v>40.825800000000001</v>
      </c>
      <c r="BZ1265" s="21">
        <v>-6.9890249868699995E-4</v>
      </c>
      <c r="CA1265" s="21">
        <v>0.64566610092800003</v>
      </c>
      <c r="CI1265" s="21">
        <v>40.825800000000001</v>
      </c>
      <c r="CJ1265" s="21">
        <v>9.4749750131299995E-4</v>
      </c>
      <c r="CK1265" s="21">
        <v>-3.3210577948699999E-2</v>
      </c>
      <c r="CS1265" s="21">
        <v>40.825800000000001</v>
      </c>
      <c r="CT1265" s="24">
        <v>3.9869750131199999E-4</v>
      </c>
      <c r="CU1265" s="21">
        <v>0.772650227912</v>
      </c>
    </row>
    <row r="1266" spans="2:99" ht="15" thickBot="1" x14ac:dyDescent="0.35">
      <c r="B1266" s="23">
        <v>40.825800000000001</v>
      </c>
      <c r="C1266" s="23">
        <v>2.0112226256000002E-3</v>
      </c>
      <c r="D1266" s="18">
        <f t="shared" si="50"/>
        <v>2.1725218875932534E-3</v>
      </c>
      <c r="E1266" s="1">
        <f t="shared" si="51"/>
        <v>0.28908279910631279</v>
      </c>
      <c r="Q1266" s="21">
        <v>40.859099999999998</v>
      </c>
      <c r="R1266" s="21">
        <v>9.4736563907799997E-4</v>
      </c>
      <c r="S1266" s="21">
        <v>2.6698283687400001E-2</v>
      </c>
      <c r="AA1266" s="21">
        <v>40.859099999999998</v>
      </c>
      <c r="AB1266" s="21">
        <v>5.2680166212099998E-4</v>
      </c>
      <c r="AC1266" s="21">
        <v>-0.41579119145299998</v>
      </c>
      <c r="AK1266" s="21">
        <v>40.859099999999998</v>
      </c>
      <c r="AL1266" s="21">
        <v>6.4354975013099997E-3</v>
      </c>
      <c r="AM1266" s="21">
        <v>1.1340665893299999</v>
      </c>
      <c r="AU1266" s="21">
        <v>40.859099999999998</v>
      </c>
      <c r="AV1266" s="21">
        <v>9.4538975013099998E-3</v>
      </c>
      <c r="AW1266" s="21">
        <v>-0.79511533985299998</v>
      </c>
      <c r="BE1266" s="21">
        <v>40.859099999999998</v>
      </c>
      <c r="BF1266" s="21">
        <v>-1.00285024987E-2</v>
      </c>
      <c r="BG1266" s="21">
        <v>1.0412704965299999</v>
      </c>
      <c r="BO1266" s="21">
        <v>40.859099999999998</v>
      </c>
      <c r="BP1266" s="21">
        <v>-3.7173024986899999E-3</v>
      </c>
      <c r="BQ1266" s="21">
        <v>1.12429857956</v>
      </c>
      <c r="BY1266" s="21">
        <v>40.859099999999998</v>
      </c>
      <c r="BZ1266" s="21">
        <v>3.9869750131199999E-4</v>
      </c>
      <c r="CA1266" s="21">
        <v>0.32332177858400002</v>
      </c>
      <c r="CI1266" s="21">
        <v>40.859099999999998</v>
      </c>
      <c r="CJ1266" s="21">
        <v>1.2429750131199999E-4</v>
      </c>
      <c r="CK1266" s="21">
        <v>0.328205783468</v>
      </c>
      <c r="CS1266" s="21">
        <v>40.859099999999998</v>
      </c>
      <c r="CT1266" s="24">
        <v>3.9869750131199999E-4</v>
      </c>
      <c r="CU1266" s="21">
        <v>1.0217344770000001</v>
      </c>
    </row>
    <row r="1267" spans="2:99" ht="15" thickBot="1" x14ac:dyDescent="0.35">
      <c r="B1267" s="23">
        <v>40.859099999999998</v>
      </c>
      <c r="C1267" s="23">
        <v>1.4624226256000001E-3</v>
      </c>
      <c r="D1267" s="18">
        <f t="shared" si="50"/>
        <v>2.0851297717868161E-3</v>
      </c>
      <c r="E1267" s="1">
        <f t="shared" si="51"/>
        <v>4.3084909990236522</v>
      </c>
      <c r="Q1267" s="21">
        <v>40.892400000000002</v>
      </c>
      <c r="R1267" s="21">
        <v>3.9856563907800002E-4</v>
      </c>
      <c r="S1267" s="21">
        <v>-0.105169848181</v>
      </c>
      <c r="AA1267" s="21">
        <v>40.892400000000002</v>
      </c>
      <c r="AB1267" s="21">
        <v>5.2680166212099998E-4</v>
      </c>
      <c r="AC1267" s="21">
        <v>-0.67464345030499995</v>
      </c>
      <c r="AK1267" s="21">
        <v>40.892400000000002</v>
      </c>
      <c r="AL1267" s="21">
        <v>6.4354975013099997E-3</v>
      </c>
      <c r="AM1267" s="21">
        <v>0.99731445257600004</v>
      </c>
      <c r="AU1267" s="21">
        <v>40.892400000000002</v>
      </c>
      <c r="AV1267" s="21">
        <v>6.4354975013099997E-3</v>
      </c>
      <c r="AW1267" s="21">
        <v>-0.99535954009799998</v>
      </c>
      <c r="BE1267" s="21">
        <v>40.892400000000002</v>
      </c>
      <c r="BF1267" s="21">
        <v>-8.6565024986900007E-3</v>
      </c>
      <c r="BG1267" s="21">
        <v>1.1584866137500001</v>
      </c>
      <c r="BO1267" s="21">
        <v>40.892400000000002</v>
      </c>
      <c r="BP1267" s="21">
        <v>-1.7965024986900001E-3</v>
      </c>
      <c r="BQ1267" s="21">
        <v>0.97777843304000001</v>
      </c>
      <c r="BY1267" s="21">
        <v>40.892400000000002</v>
      </c>
      <c r="BZ1267" s="21">
        <v>1.7706975013099999E-3</v>
      </c>
      <c r="CA1267" s="21">
        <v>-2.83265730647E-2</v>
      </c>
      <c r="CI1267" s="21">
        <v>40.892400000000002</v>
      </c>
      <c r="CJ1267" s="21">
        <v>-1.5010249868799999E-4</v>
      </c>
      <c r="CK1267" s="21">
        <v>0.66031811557999998</v>
      </c>
      <c r="CS1267" s="21">
        <v>40.892400000000002</v>
      </c>
      <c r="CT1267" s="24">
        <v>1.2429750131199999E-4</v>
      </c>
      <c r="CU1267" s="21">
        <v>1.16825462352</v>
      </c>
    </row>
    <row r="1268" spans="2:99" ht="15" thickBot="1" x14ac:dyDescent="0.35">
      <c r="B1268" s="23">
        <v>40.892400000000002</v>
      </c>
      <c r="C1268" s="23">
        <v>9.1362262559900001E-4</v>
      </c>
      <c r="D1268" s="18">
        <f t="shared" si="50"/>
        <v>1.881188402034723E-3</v>
      </c>
      <c r="E1268" s="1">
        <f t="shared" si="51"/>
        <v>10.402039241440708</v>
      </c>
      <c r="Q1268" s="21">
        <v>40.925699999999999</v>
      </c>
      <c r="R1268" s="24">
        <v>6.7296563907800002E-4</v>
      </c>
      <c r="S1268" s="21">
        <v>-0.23703798004900001</v>
      </c>
      <c r="AA1268" s="21">
        <v>40.925699999999999</v>
      </c>
      <c r="AB1268" s="24">
        <v>-2.1998337878599999E-5</v>
      </c>
      <c r="AC1268" s="21">
        <v>-0.90907568473699996</v>
      </c>
      <c r="AK1268" s="21">
        <v>40.925699999999999</v>
      </c>
      <c r="AL1268" s="24">
        <v>6.4354975013099997E-3</v>
      </c>
      <c r="AM1268" s="21">
        <v>0.77753423279599998</v>
      </c>
      <c r="AU1268" s="21">
        <v>40.925699999999999</v>
      </c>
      <c r="AV1268" s="24">
        <v>2.8682975013100001E-3</v>
      </c>
      <c r="AW1268" s="21">
        <v>-1.1028076475499999</v>
      </c>
      <c r="BE1268" s="21">
        <v>40.925699999999999</v>
      </c>
      <c r="BF1268" s="24">
        <v>-6.1869024986900001E-3</v>
      </c>
      <c r="BG1268" s="21">
        <v>1.2024426577</v>
      </c>
      <c r="BO1268" s="21">
        <v>40.925699999999999</v>
      </c>
      <c r="BP1268" s="24">
        <v>1.2429750131199999E-4</v>
      </c>
      <c r="BQ1268" s="21">
        <v>0.743346198608</v>
      </c>
      <c r="BY1268" s="21">
        <v>40.925699999999999</v>
      </c>
      <c r="BZ1268" s="24">
        <v>2.8682975013100001E-3</v>
      </c>
      <c r="CA1268" s="21">
        <v>-0.375090919829</v>
      </c>
      <c r="CI1268" s="21">
        <v>40.925699999999999</v>
      </c>
      <c r="CJ1268" s="21">
        <v>-6.9890249868699995E-4</v>
      </c>
      <c r="CK1268" s="21">
        <v>0.92405437931599999</v>
      </c>
      <c r="CS1268" s="21">
        <v>40.925699999999999</v>
      </c>
      <c r="CT1268" s="21">
        <v>1.2429750131199999E-4</v>
      </c>
      <c r="CU1268" s="21">
        <v>1.2024426577</v>
      </c>
    </row>
    <row r="1269" spans="2:99" ht="15" thickBot="1" x14ac:dyDescent="0.35">
      <c r="B1269" s="23">
        <v>40.925699999999999</v>
      </c>
      <c r="C1269" s="23">
        <v>3.6482262559900001E-4</v>
      </c>
      <c r="D1269" s="18">
        <f t="shared" si="50"/>
        <v>1.5765625075672579E-3</v>
      </c>
      <c r="E1269" s="1">
        <f t="shared" si="51"/>
        <v>16.314594906138307</v>
      </c>
      <c r="Q1269" s="21">
        <v>40.959000000000003</v>
      </c>
      <c r="R1269" s="21">
        <v>3.9856563907800002E-4</v>
      </c>
      <c r="S1269" s="21">
        <v>-0.37379011680099999</v>
      </c>
      <c r="AA1269" s="21">
        <v>40.959000000000003</v>
      </c>
      <c r="AB1269" s="21">
        <v>2.5240166212099998E-4</v>
      </c>
      <c r="AC1269" s="21">
        <v>-1.08489986056</v>
      </c>
      <c r="AK1269" s="21">
        <v>40.959000000000003</v>
      </c>
      <c r="AL1269" s="21">
        <v>5.0634975013099997E-3</v>
      </c>
      <c r="AM1269" s="21">
        <v>0.49914595440800003</v>
      </c>
      <c r="AU1269" s="21">
        <v>40.959000000000003</v>
      </c>
      <c r="AV1269" s="21">
        <v>-6.9890249868699995E-4</v>
      </c>
      <c r="AW1269" s="21">
        <v>-1.1174596621999999</v>
      </c>
      <c r="BE1269" s="21">
        <v>40.959000000000003</v>
      </c>
      <c r="BF1269" s="21">
        <v>-3.4429024986900002E-3</v>
      </c>
      <c r="BG1269" s="21">
        <v>1.1633706186299999</v>
      </c>
      <c r="BO1269" s="21">
        <v>40.959000000000003</v>
      </c>
      <c r="BP1269" s="21">
        <v>2.0450975013100001E-3</v>
      </c>
      <c r="BQ1269" s="21">
        <v>0.44053789580000002</v>
      </c>
      <c r="BY1269" s="21">
        <v>40.959000000000003</v>
      </c>
      <c r="BZ1269" s="21">
        <v>3.9658975013099999E-3</v>
      </c>
      <c r="CA1269" s="21">
        <v>-0.68766723240500005</v>
      </c>
      <c r="CI1269" s="21">
        <v>40.959000000000003</v>
      </c>
      <c r="CJ1269" s="21">
        <v>-6.9890249868699995E-4</v>
      </c>
      <c r="CK1269" s="21">
        <v>1.10476256002</v>
      </c>
      <c r="CS1269" s="21">
        <v>40.959000000000003</v>
      </c>
      <c r="CT1269" s="24">
        <v>1.2429750131199999E-4</v>
      </c>
      <c r="CU1269" s="21">
        <v>1.1194145746799999</v>
      </c>
    </row>
    <row r="1270" spans="2:99" ht="15" thickBot="1" x14ac:dyDescent="0.35">
      <c r="B1270" s="23">
        <v>40.959000000000003</v>
      </c>
      <c r="C1270" s="23">
        <v>-1.8397737440099999E-4</v>
      </c>
      <c r="D1270" s="18">
        <f t="shared" si="50"/>
        <v>1.1945753702459049E-3</v>
      </c>
      <c r="E1270" s="1">
        <f t="shared" si="51"/>
        <v>21.115640775261273</v>
      </c>
      <c r="Q1270" s="21">
        <v>40.9923</v>
      </c>
      <c r="R1270" s="21">
        <v>6.7296563907800002E-4</v>
      </c>
      <c r="S1270" s="21">
        <v>-0.50077424378500002</v>
      </c>
      <c r="AA1270" s="21">
        <v>40.9923</v>
      </c>
      <c r="AB1270" s="21">
        <v>-2.9639833787900002E-4</v>
      </c>
      <c r="AC1270" s="21">
        <v>-1.1874639631299999</v>
      </c>
      <c r="AK1270" s="21">
        <v>40.9923</v>
      </c>
      <c r="AL1270" s="21">
        <v>4.2402975013100001E-3</v>
      </c>
      <c r="AM1270" s="21">
        <v>0.16703362229499999</v>
      </c>
      <c r="AU1270" s="21">
        <v>40.9923</v>
      </c>
      <c r="AV1270" s="21">
        <v>-3.9917024986899996E-3</v>
      </c>
      <c r="AW1270" s="21">
        <v>-1.10769165243</v>
      </c>
      <c r="BE1270" s="21">
        <v>40.9923</v>
      </c>
      <c r="BF1270" s="21">
        <v>-6.9890249868699995E-4</v>
      </c>
      <c r="BG1270" s="21">
        <v>1.0510385063000001</v>
      </c>
      <c r="BO1270" s="21">
        <v>40.9923</v>
      </c>
      <c r="BP1270" s="21">
        <v>3.9658975013099999E-3</v>
      </c>
      <c r="BQ1270" s="21">
        <v>0.10354155880300001</v>
      </c>
      <c r="BY1270" s="21">
        <v>40.9923</v>
      </c>
      <c r="BZ1270" s="21">
        <v>4.2402975013100001E-3</v>
      </c>
      <c r="CA1270" s="21">
        <v>-0.92698347172200002</v>
      </c>
      <c r="CI1270" s="21">
        <v>40.9923</v>
      </c>
      <c r="CJ1270" s="24">
        <v>-4.2450249868800002E-4</v>
      </c>
      <c r="CK1270" s="21">
        <v>1.19755865282</v>
      </c>
      <c r="CS1270" s="21">
        <v>40.9923</v>
      </c>
      <c r="CT1270" s="21">
        <v>1.2429750131199999E-4</v>
      </c>
      <c r="CU1270" s="21">
        <v>0.93382238908399995</v>
      </c>
    </row>
    <row r="1271" spans="2:99" ht="15" thickBot="1" x14ac:dyDescent="0.35">
      <c r="B1271" s="23">
        <v>40.9923</v>
      </c>
      <c r="C1271" s="23">
        <v>-1.2815773744E-3</v>
      </c>
      <c r="D1271" s="18">
        <f t="shared" si="50"/>
        <v>7.6422438219622517E-4</v>
      </c>
      <c r="E1271" s="1">
        <f t="shared" si="51"/>
        <v>46.50338696991335</v>
      </c>
      <c r="Q1271" s="21">
        <v>41.025599999999997</v>
      </c>
      <c r="R1271" s="21">
        <v>1.2416563907799999E-4</v>
      </c>
      <c r="S1271" s="21">
        <v>-0.622874365885</v>
      </c>
      <c r="AA1271" s="21">
        <v>41.025599999999997</v>
      </c>
      <c r="AB1271" s="24">
        <v>-2.1998337878599999E-5</v>
      </c>
      <c r="AC1271" s="21">
        <v>-1.1972319728900001</v>
      </c>
      <c r="AK1271" s="21">
        <v>41.025599999999997</v>
      </c>
      <c r="AL1271" s="21">
        <v>2.59389750131E-3</v>
      </c>
      <c r="AM1271" s="21">
        <v>-0.169962714701</v>
      </c>
      <c r="AU1271" s="21">
        <v>41.025599999999997</v>
      </c>
      <c r="AV1271" s="21">
        <v>-7.2845024986899999E-3</v>
      </c>
      <c r="AW1271" s="21">
        <v>-1.0393155840499999</v>
      </c>
      <c r="BE1271" s="21">
        <v>41.025599999999997</v>
      </c>
      <c r="BF1271" s="21">
        <v>2.59389750131E-3</v>
      </c>
      <c r="BG1271" s="21">
        <v>0.84591030117199995</v>
      </c>
      <c r="BO1271" s="21">
        <v>41.025599999999997</v>
      </c>
      <c r="BP1271" s="21">
        <v>5.6122975013100001E-3</v>
      </c>
      <c r="BQ1271" s="21">
        <v>-0.25299079772900002</v>
      </c>
      <c r="BY1271" s="21">
        <v>41.025599999999997</v>
      </c>
      <c r="BZ1271" s="21">
        <v>4.7890975013100004E-3</v>
      </c>
      <c r="CA1271" s="21">
        <v>-1.07838762313</v>
      </c>
      <c r="CI1271" s="21">
        <v>41.025599999999997</v>
      </c>
      <c r="CJ1271" s="21">
        <v>-9.7330249868700001E-4</v>
      </c>
      <c r="CK1271" s="21">
        <v>1.18779064305</v>
      </c>
      <c r="CS1271" s="21">
        <v>41.025599999999997</v>
      </c>
      <c r="CT1271" s="21">
        <v>3.9869750131199999E-4</v>
      </c>
      <c r="CU1271" s="21">
        <v>0.62613008139199999</v>
      </c>
    </row>
    <row r="1272" spans="2:99" ht="15" thickBot="1" x14ac:dyDescent="0.35">
      <c r="B1272" s="23">
        <v>41.025599999999997</v>
      </c>
      <c r="C1272" s="23">
        <v>-1.5559773744E-3</v>
      </c>
      <c r="D1272" s="18">
        <f t="shared" si="50"/>
        <v>3.1798080784191569E-4</v>
      </c>
      <c r="E1272" s="1">
        <f t="shared" si="51"/>
        <v>39.019102986571404</v>
      </c>
      <c r="Q1272" s="21">
        <v>41.058900000000001</v>
      </c>
      <c r="R1272" s="21">
        <v>3.9856563907800002E-4</v>
      </c>
      <c r="S1272" s="21">
        <v>-0.74009048310100001</v>
      </c>
      <c r="AA1272" s="21">
        <v>41.058900000000001</v>
      </c>
      <c r="AB1272" s="24">
        <v>-2.1998337878599999E-5</v>
      </c>
      <c r="AC1272" s="21">
        <v>-1.1972319728900001</v>
      </c>
      <c r="AK1272" s="21">
        <v>41.058900000000001</v>
      </c>
      <c r="AL1272" s="21">
        <v>1.22189750131E-3</v>
      </c>
      <c r="AM1272" s="21">
        <v>-0.49719104192899999</v>
      </c>
      <c r="AU1272" s="21">
        <v>41.058900000000001</v>
      </c>
      <c r="AV1272" s="21">
        <v>-9.7541024986899996E-3</v>
      </c>
      <c r="AW1272" s="21">
        <v>-0.86349140823000003</v>
      </c>
      <c r="BE1272" s="21">
        <v>41.058900000000001</v>
      </c>
      <c r="BF1272" s="21">
        <v>5.3378975013099999E-3</v>
      </c>
      <c r="BG1272" s="21">
        <v>0.56752202278399999</v>
      </c>
      <c r="BO1272" s="21">
        <v>41.058900000000001</v>
      </c>
      <c r="BP1272" s="21">
        <v>6.98429750131E-3</v>
      </c>
      <c r="BQ1272" s="21">
        <v>-0.58021912495700001</v>
      </c>
      <c r="BY1272" s="21">
        <v>41.058900000000001</v>
      </c>
      <c r="BZ1272" s="21">
        <v>4.7890975013100004E-3</v>
      </c>
      <c r="CA1272" s="21">
        <v>-1.1125756573100001</v>
      </c>
      <c r="CI1272" s="21">
        <v>41.058900000000001</v>
      </c>
      <c r="CJ1272" s="21">
        <v>-4.2450249868800002E-4</v>
      </c>
      <c r="CK1272" s="21">
        <v>1.09011054537</v>
      </c>
      <c r="CS1272" s="21">
        <v>41.058900000000001</v>
      </c>
      <c r="CT1272" s="21">
        <v>6.7309750131300001E-4</v>
      </c>
      <c r="CU1272" s="21">
        <v>0.24517770044000001</v>
      </c>
    </row>
    <row r="1273" spans="2:99" ht="15" thickBot="1" x14ac:dyDescent="0.35">
      <c r="B1273" s="23">
        <v>41.058900000000001</v>
      </c>
      <c r="C1273" s="23">
        <v>-1.8303773743999999E-3</v>
      </c>
      <c r="D1273" s="18">
        <f t="shared" si="50"/>
        <v>-1.1065937703679538E-4</v>
      </c>
      <c r="E1273" s="1">
        <f t="shared" si="51"/>
        <v>32.86033322727679</v>
      </c>
      <c r="Q1273" s="21">
        <v>41.092199999999998</v>
      </c>
      <c r="R1273" s="21">
        <v>3.9856563907800002E-4</v>
      </c>
      <c r="S1273" s="21">
        <v>-0.84753859054900005</v>
      </c>
      <c r="AA1273" s="21">
        <v>41.092199999999998</v>
      </c>
      <c r="AB1273" s="21">
        <v>-2.9639833787900002E-4</v>
      </c>
      <c r="AC1273" s="21">
        <v>-1.1972319728900001</v>
      </c>
      <c r="AK1273" s="21">
        <v>41.092199999999998</v>
      </c>
      <c r="AL1273" s="21">
        <v>-4.2450249868800002E-4</v>
      </c>
      <c r="AM1273" s="21">
        <v>-0.77557932031700005</v>
      </c>
      <c r="AU1273" s="21">
        <v>41.092199999999998</v>
      </c>
      <c r="AV1273" s="21">
        <v>-1.1674902498700001E-2</v>
      </c>
      <c r="AW1273" s="21">
        <v>-0.60952315426100001</v>
      </c>
      <c r="BE1273" s="21">
        <v>41.092199999999998</v>
      </c>
      <c r="BF1273" s="21">
        <v>8.0818975013099998E-3</v>
      </c>
      <c r="BG1273" s="21">
        <v>0.240293695556</v>
      </c>
      <c r="BO1273" s="21">
        <v>41.092199999999998</v>
      </c>
      <c r="BP1273" s="21">
        <v>8.0818975013099998E-3</v>
      </c>
      <c r="BQ1273" s="21">
        <v>-0.83907138381000002</v>
      </c>
      <c r="BY1273" s="21">
        <v>41.092199999999998</v>
      </c>
      <c r="BZ1273" s="21">
        <v>4.7890975013100004E-3</v>
      </c>
      <c r="CA1273" s="21">
        <v>-1.1125756573100001</v>
      </c>
      <c r="CI1273" s="21">
        <v>41.092199999999998</v>
      </c>
      <c r="CJ1273" s="21">
        <v>-1.5010249868799999E-4</v>
      </c>
      <c r="CK1273" s="21">
        <v>0.90940236466400004</v>
      </c>
      <c r="CS1273" s="21">
        <v>41.092199999999998</v>
      </c>
      <c r="CT1273" s="21">
        <v>9.4749750131299995E-4</v>
      </c>
      <c r="CU1273" s="21">
        <v>-0.174846719585</v>
      </c>
    </row>
    <row r="1274" spans="2:99" ht="15" thickBot="1" x14ac:dyDescent="0.35">
      <c r="B1274" s="23">
        <v>41.092199999999998</v>
      </c>
      <c r="C1274" s="23">
        <v>-1.8303773743999999E-3</v>
      </c>
      <c r="D1274" s="18">
        <f t="shared" si="50"/>
        <v>-4.8968890674406151E-4</v>
      </c>
      <c r="E1274" s="1">
        <f t="shared" si="51"/>
        <v>19.971617414506984</v>
      </c>
      <c r="Q1274" s="21">
        <v>41.125500000000002</v>
      </c>
      <c r="R1274" s="21">
        <v>3.9856563907800002E-4</v>
      </c>
      <c r="S1274" s="21">
        <v>-0.94521868822999999</v>
      </c>
      <c r="AA1274" s="21">
        <v>41.125500000000002</v>
      </c>
      <c r="AB1274" s="24">
        <v>-2.1998337878599999E-5</v>
      </c>
      <c r="AC1274" s="21">
        <v>-1.1435079191699999</v>
      </c>
      <c r="AK1274" s="21">
        <v>41.125500000000002</v>
      </c>
      <c r="AL1274" s="21">
        <v>-2.0709024986899998E-3</v>
      </c>
      <c r="AM1274" s="21">
        <v>-0.98559153033000002</v>
      </c>
      <c r="AU1274" s="21">
        <v>41.125500000000002</v>
      </c>
      <c r="AV1274" s="21">
        <v>-1.27725024987E-2</v>
      </c>
      <c r="AW1274" s="21">
        <v>-0.30671485145299998</v>
      </c>
      <c r="BE1274" s="21">
        <v>41.125500000000002</v>
      </c>
      <c r="BF1274" s="21">
        <v>1.0002697501299999E-2</v>
      </c>
      <c r="BG1274" s="21">
        <v>-0.101586646325</v>
      </c>
      <c r="BO1274" s="21">
        <v>41.125500000000002</v>
      </c>
      <c r="BP1274" s="21">
        <v>8.3562975013100008E-3</v>
      </c>
      <c r="BQ1274" s="21">
        <v>-1.0344315791700001</v>
      </c>
      <c r="BY1274" s="21">
        <v>41.125500000000002</v>
      </c>
      <c r="BZ1274" s="21">
        <v>3.9658975013099999E-3</v>
      </c>
      <c r="CA1274" s="21">
        <v>-1.05885160359</v>
      </c>
      <c r="CI1274" s="21">
        <v>41.125500000000002</v>
      </c>
      <c r="CJ1274" s="21">
        <v>1.2429750131199999E-4</v>
      </c>
      <c r="CK1274" s="21">
        <v>0.63589809115999996</v>
      </c>
      <c r="CS1274" s="21">
        <v>41.125500000000002</v>
      </c>
      <c r="CT1274" s="21">
        <v>9.4749750131299995E-4</v>
      </c>
      <c r="CU1274" s="21">
        <v>-0.55579910053699999</v>
      </c>
    </row>
    <row r="1275" spans="2:99" ht="15" thickBot="1" x14ac:dyDescent="0.35">
      <c r="B1275" s="23">
        <v>41.125500000000002</v>
      </c>
      <c r="C1275" s="23">
        <v>-1.8303773743999999E-3</v>
      </c>
      <c r="D1275" s="18">
        <f t="shared" si="50"/>
        <v>-7.9097837352212492E-4</v>
      </c>
      <c r="E1275" s="1">
        <f t="shared" si="51"/>
        <v>12.003892033621385</v>
      </c>
      <c r="Q1275" s="21">
        <v>41.158799999999999</v>
      </c>
      <c r="R1275" s="21">
        <v>3.9856563907800002E-4</v>
      </c>
      <c r="S1275" s="21">
        <v>-1.0282467712600001</v>
      </c>
      <c r="AA1275" s="21">
        <v>41.158799999999999</v>
      </c>
      <c r="AB1275" s="24">
        <v>-2.1998337878599999E-5</v>
      </c>
      <c r="AC1275" s="21">
        <v>-1.00675578242</v>
      </c>
      <c r="AK1275" s="21">
        <v>41.158799999999999</v>
      </c>
      <c r="AL1275" s="21">
        <v>-3.16850249869E-3</v>
      </c>
      <c r="AM1275" s="21">
        <v>-1.1028076475499999</v>
      </c>
      <c r="AU1275" s="21">
        <v>41.158799999999999</v>
      </c>
      <c r="AV1275" s="21">
        <v>-1.24981024987E-2</v>
      </c>
      <c r="AW1275" s="21">
        <v>2.53974806593E-2</v>
      </c>
      <c r="BE1275" s="21">
        <v>41.158799999999999</v>
      </c>
      <c r="BF1275" s="21">
        <v>1.1374697501299999E-2</v>
      </c>
      <c r="BG1275" s="21">
        <v>-0.43858298332099999</v>
      </c>
      <c r="BO1275" s="21">
        <v>41.158799999999999</v>
      </c>
      <c r="BP1275" s="21">
        <v>8.0818975013099998E-3</v>
      </c>
      <c r="BQ1275" s="21">
        <v>-1.1174596621999999</v>
      </c>
      <c r="BY1275" s="21">
        <v>41.158799999999999</v>
      </c>
      <c r="BZ1275" s="21">
        <v>2.8682975013100001E-3</v>
      </c>
      <c r="CA1275" s="21">
        <v>-0.89279543753400004</v>
      </c>
      <c r="CI1275" s="21">
        <v>41.158799999999999</v>
      </c>
      <c r="CJ1275" s="21">
        <v>3.9869750131199999E-4</v>
      </c>
      <c r="CK1275" s="21">
        <v>0.29401774928000002</v>
      </c>
      <c r="CS1275" s="21">
        <v>41.158799999999999</v>
      </c>
      <c r="CT1275" s="21">
        <v>1.22189750131E-3</v>
      </c>
      <c r="CU1275" s="21">
        <v>-0.86837541311400002</v>
      </c>
    </row>
    <row r="1276" spans="2:99" ht="15" thickBot="1" x14ac:dyDescent="0.35">
      <c r="B1276" s="23">
        <v>41.158799999999999</v>
      </c>
      <c r="C1276" s="23">
        <v>-1.8303773743999999E-3</v>
      </c>
      <c r="D1276" s="18">
        <f t="shared" si="50"/>
        <v>-9.9236283341025151E-4</v>
      </c>
      <c r="E1276" s="1">
        <f t="shared" si="51"/>
        <v>7.8029818990028756</v>
      </c>
      <c r="Q1276" s="21">
        <v>41.192100000000003</v>
      </c>
      <c r="R1276" s="21">
        <v>6.7296563907800002E-4</v>
      </c>
      <c r="S1276" s="21">
        <v>-1.09662283963</v>
      </c>
      <c r="AA1276" s="21">
        <v>41.192100000000003</v>
      </c>
      <c r="AB1276" s="21">
        <v>2.5240166212099998E-4</v>
      </c>
      <c r="AC1276" s="21">
        <v>-0.80651158217300001</v>
      </c>
      <c r="AK1276" s="21">
        <v>41.192100000000003</v>
      </c>
      <c r="AL1276" s="21">
        <v>-4.54050249869E-3</v>
      </c>
      <c r="AM1276" s="21">
        <v>-1.1125756573100001</v>
      </c>
      <c r="AU1276" s="21">
        <v>41.192100000000003</v>
      </c>
      <c r="AV1276" s="21">
        <v>-1.1674902498700001E-2</v>
      </c>
      <c r="AW1276" s="21">
        <v>0.357509812772</v>
      </c>
      <c r="BE1276" s="21">
        <v>41.192100000000003</v>
      </c>
      <c r="BF1276" s="21">
        <v>1.2197897501300001E-2</v>
      </c>
      <c r="BG1276" s="21">
        <v>-0.731623276361</v>
      </c>
      <c r="BO1276" s="21">
        <v>41.192100000000003</v>
      </c>
      <c r="BP1276" s="21">
        <v>7.2586975013100002E-3</v>
      </c>
      <c r="BQ1276" s="21">
        <v>-1.12234366708</v>
      </c>
      <c r="BY1276" s="21">
        <v>41.192100000000003</v>
      </c>
      <c r="BZ1276" s="21">
        <v>2.0450975013100001E-3</v>
      </c>
      <c r="CA1276" s="21">
        <v>-0.64859519333299998</v>
      </c>
      <c r="CI1276" s="21">
        <v>41.192100000000003</v>
      </c>
      <c r="CJ1276" s="21">
        <v>6.7309750131300001E-4</v>
      </c>
      <c r="CK1276" s="21">
        <v>-7.2282617020799994E-2</v>
      </c>
      <c r="CS1276" s="21">
        <v>41.192100000000003</v>
      </c>
      <c r="CT1276" s="21">
        <v>1.22189750131E-3</v>
      </c>
      <c r="CU1276" s="21">
        <v>-1.06373560847</v>
      </c>
    </row>
    <row r="1277" spans="2:99" ht="15" thickBot="1" x14ac:dyDescent="0.35">
      <c r="B1277" s="23">
        <v>41.192100000000003</v>
      </c>
      <c r="C1277" s="23">
        <v>-1.2815773744E-3</v>
      </c>
      <c r="D1277" s="18">
        <f t="shared" si="50"/>
        <v>-1.0792711639825724E-3</v>
      </c>
      <c r="E1277" s="1">
        <f t="shared" si="51"/>
        <v>0.45475336414956113</v>
      </c>
      <c r="Q1277" s="21">
        <v>41.2254</v>
      </c>
      <c r="R1277" s="21">
        <v>3.9856563907800002E-4</v>
      </c>
      <c r="S1277" s="21">
        <v>-1.14546288847</v>
      </c>
      <c r="AA1277" s="21">
        <v>41.2254</v>
      </c>
      <c r="AB1277" s="21">
        <v>2.5240166212099998E-4</v>
      </c>
      <c r="AC1277" s="21">
        <v>-0.56719534285700002</v>
      </c>
      <c r="AK1277" s="21">
        <v>41.2254</v>
      </c>
      <c r="AL1277" s="21">
        <v>-5.0893024986900003E-3</v>
      </c>
      <c r="AM1277" s="21">
        <v>-1.10769165243</v>
      </c>
      <c r="AU1277" s="21">
        <v>41.2254</v>
      </c>
      <c r="AV1277" s="21">
        <v>-9.2053024986899993E-3</v>
      </c>
      <c r="AW1277" s="21">
        <v>0.66031811557999998</v>
      </c>
      <c r="BE1277" s="21">
        <v>41.2254</v>
      </c>
      <c r="BF1277" s="21">
        <v>1.1374697501299999E-2</v>
      </c>
      <c r="BG1277" s="21">
        <v>-0.95628750102600002</v>
      </c>
      <c r="BO1277" s="21">
        <v>41.2254</v>
      </c>
      <c r="BP1277" s="21">
        <v>5.8866975013100002E-3</v>
      </c>
      <c r="BQ1277" s="21">
        <v>-1.0979236426600001</v>
      </c>
      <c r="BY1277" s="21">
        <v>41.2254</v>
      </c>
      <c r="BZ1277" s="21">
        <v>9.4749750131299995E-4</v>
      </c>
      <c r="CA1277" s="21">
        <v>-0.34090288564100002</v>
      </c>
      <c r="CI1277" s="21">
        <v>41.2254</v>
      </c>
      <c r="CJ1277" s="21">
        <v>1.49629750131E-3</v>
      </c>
      <c r="CK1277" s="21">
        <v>-0.43858298332099999</v>
      </c>
      <c r="CS1277" s="21">
        <v>41.2254</v>
      </c>
      <c r="CT1277" s="21">
        <v>1.22189750131E-3</v>
      </c>
      <c r="CU1277" s="21">
        <v>-1.0832716280100001</v>
      </c>
    </row>
    <row r="1278" spans="2:99" ht="15" thickBot="1" x14ac:dyDescent="0.35">
      <c r="B1278" s="23">
        <v>41.2254</v>
      </c>
      <c r="C1278" s="23">
        <v>-7.32777374401E-4</v>
      </c>
      <c r="D1278" s="18">
        <f t="shared" si="50"/>
        <v>-1.0457784946526993E-3</v>
      </c>
      <c r="E1278" s="1">
        <f t="shared" si="51"/>
        <v>1.0885522364313192</v>
      </c>
      <c r="Q1278" s="21">
        <v>41.258699999999997</v>
      </c>
      <c r="R1278" s="21">
        <v>6.7296563907800002E-4</v>
      </c>
      <c r="S1278" s="21">
        <v>-1.17965092266</v>
      </c>
      <c r="AA1278" s="21">
        <v>41.258699999999997</v>
      </c>
      <c r="AB1278" s="21">
        <v>5.2680166212099998E-4</v>
      </c>
      <c r="AC1278" s="21">
        <v>-0.30345907912100001</v>
      </c>
      <c r="AK1278" s="21">
        <v>41.258699999999997</v>
      </c>
      <c r="AL1278" s="21">
        <v>-5.6381024986899998E-3</v>
      </c>
      <c r="AM1278" s="21">
        <v>-1.0539675987099999</v>
      </c>
      <c r="AU1278" s="21">
        <v>41.258699999999997</v>
      </c>
      <c r="AV1278" s="21">
        <v>-7.0101024986899997E-3</v>
      </c>
      <c r="AW1278" s="21">
        <v>0.90940236466400004</v>
      </c>
      <c r="BE1278" s="21">
        <v>41.258699999999997</v>
      </c>
      <c r="BF1278" s="21">
        <v>1.05514975013E-2</v>
      </c>
      <c r="BG1278" s="21">
        <v>-1.09303963778</v>
      </c>
      <c r="BO1278" s="21">
        <v>41.258699999999997</v>
      </c>
      <c r="BP1278" s="21">
        <v>4.2402975013100001E-3</v>
      </c>
      <c r="BQ1278" s="21">
        <v>-0.98559153033000002</v>
      </c>
      <c r="BY1278" s="21">
        <v>41.258699999999997</v>
      </c>
      <c r="BZ1278" s="21">
        <v>-4.2450249868800002E-4</v>
      </c>
      <c r="CA1278" s="21">
        <v>-3.9065486446900003E-3</v>
      </c>
      <c r="CI1278" s="21">
        <v>41.258699999999997</v>
      </c>
      <c r="CJ1278" s="21">
        <v>1.49629750131E-3</v>
      </c>
      <c r="CK1278" s="21">
        <v>-0.75115929589700003</v>
      </c>
      <c r="CS1278" s="21">
        <v>41.258699999999997</v>
      </c>
      <c r="CT1278" s="21">
        <v>1.22189750131E-3</v>
      </c>
      <c r="CU1278" s="21">
        <v>-1.0832716280100001</v>
      </c>
    </row>
    <row r="1279" spans="2:99" ht="15" thickBot="1" x14ac:dyDescent="0.35">
      <c r="B1279" s="23">
        <v>41.258699999999997</v>
      </c>
      <c r="C1279" s="23">
        <v>-1.8397737440099999E-4</v>
      </c>
      <c r="D1279" s="18">
        <f t="shared" si="50"/>
        <v>-8.9500584037862372E-4</v>
      </c>
      <c r="E1279" s="1">
        <f t="shared" si="51"/>
        <v>5.6173497714499208</v>
      </c>
      <c r="Q1279" s="21">
        <v>41.292000000000002</v>
      </c>
      <c r="R1279" s="21">
        <v>1.2416563907799999E-4</v>
      </c>
      <c r="S1279" s="21">
        <v>-1.18941893243</v>
      </c>
      <c r="AA1279" s="21">
        <v>41.292000000000002</v>
      </c>
      <c r="AB1279" s="21">
        <v>8.0120166212100004E-4</v>
      </c>
      <c r="AC1279" s="21">
        <v>-2.5070800732599999E-2</v>
      </c>
      <c r="AK1279" s="21">
        <v>41.292000000000002</v>
      </c>
      <c r="AL1279" s="21">
        <v>-5.3637024986899996E-3</v>
      </c>
      <c r="AM1279" s="21">
        <v>-0.89767944241800002</v>
      </c>
      <c r="AU1279" s="21">
        <v>41.292000000000002</v>
      </c>
      <c r="AV1279" s="21">
        <v>-3.7173024986899999E-3</v>
      </c>
      <c r="AW1279" s="21">
        <v>1.07545853072</v>
      </c>
      <c r="BE1279" s="21">
        <v>41.292000000000002</v>
      </c>
      <c r="BF1279" s="21">
        <v>8.3562975013100008E-3</v>
      </c>
      <c r="BG1279" s="21">
        <v>-1.1125756573100001</v>
      </c>
      <c r="BO1279" s="21">
        <v>41.292000000000002</v>
      </c>
      <c r="BP1279" s="21">
        <v>2.0450975013100001E-3</v>
      </c>
      <c r="BQ1279" s="21">
        <v>-0.78046332520100004</v>
      </c>
      <c r="BY1279" s="21">
        <v>41.292000000000002</v>
      </c>
      <c r="BZ1279" s="21">
        <v>-1.2477024986899999E-3</v>
      </c>
      <c r="CA1279" s="21">
        <v>0.33797379323600002</v>
      </c>
      <c r="CI1279" s="21">
        <v>41.292000000000002</v>
      </c>
      <c r="CJ1279" s="21">
        <v>2.0450975013100001E-3</v>
      </c>
      <c r="CK1279" s="21">
        <v>-0.98559153033000002</v>
      </c>
      <c r="CS1279" s="21">
        <v>41.292000000000002</v>
      </c>
      <c r="CT1279" s="21">
        <v>9.4749750131299995E-4</v>
      </c>
      <c r="CU1279" s="21">
        <v>-1.0051275498700001</v>
      </c>
    </row>
    <row r="1280" spans="2:99" ht="15" thickBot="1" x14ac:dyDescent="0.35">
      <c r="B1280" s="23">
        <v>41.292000000000002</v>
      </c>
      <c r="C1280" s="23">
        <v>3.6482262559900001E-4</v>
      </c>
      <c r="D1280" s="18">
        <f t="shared" si="50"/>
        <v>-6.3884033781021405E-4</v>
      </c>
      <c r="E1280" s="1">
        <f t="shared" si="51"/>
        <v>11.192659379104063</v>
      </c>
      <c r="Q1280" s="21">
        <v>41.325299999999999</v>
      </c>
      <c r="R1280" s="21">
        <v>3.9856563907800002E-4</v>
      </c>
      <c r="S1280" s="21">
        <v>-1.1991869422000001</v>
      </c>
      <c r="AA1280" s="21">
        <v>41.325299999999999</v>
      </c>
      <c r="AB1280" s="21">
        <v>8.0120166212100004E-4</v>
      </c>
      <c r="AC1280" s="21">
        <v>0.24843347277200001</v>
      </c>
      <c r="AK1280" s="21">
        <v>41.325299999999999</v>
      </c>
      <c r="AL1280" s="21">
        <v>-5.0893024986900003E-3</v>
      </c>
      <c r="AM1280" s="21">
        <v>-0.65836320310100005</v>
      </c>
      <c r="AU1280" s="21">
        <v>41.325299999999999</v>
      </c>
      <c r="AV1280" s="21">
        <v>-1.5010249868799999E-4</v>
      </c>
      <c r="AW1280" s="21">
        <v>1.1780226332799999</v>
      </c>
      <c r="BE1280" s="21">
        <v>41.325299999999999</v>
      </c>
      <c r="BF1280" s="21">
        <v>5.8866975013100002E-3</v>
      </c>
      <c r="BG1280" s="21">
        <v>-1.1125756573100001</v>
      </c>
      <c r="BO1280" s="21">
        <v>41.325299999999999</v>
      </c>
      <c r="BP1280" s="21">
        <v>1.2429750131199999E-4</v>
      </c>
      <c r="BQ1280" s="21">
        <v>-0.50207504681299997</v>
      </c>
      <c r="BY1280" s="21">
        <v>41.325299999999999</v>
      </c>
      <c r="BZ1280" s="21">
        <v>-2.6197024986900001E-3</v>
      </c>
      <c r="CA1280" s="21">
        <v>0.64566610092800003</v>
      </c>
      <c r="CI1280" s="21">
        <v>41.325299999999999</v>
      </c>
      <c r="CJ1280" s="21">
        <v>1.7706975013099999E-3</v>
      </c>
      <c r="CK1280" s="21">
        <v>-1.1028076475499999</v>
      </c>
      <c r="CS1280" s="21">
        <v>41.325299999999999</v>
      </c>
      <c r="CT1280" s="21">
        <v>9.4749750131299995E-4</v>
      </c>
      <c r="CU1280" s="21">
        <v>-0.76581131054899998</v>
      </c>
    </row>
    <row r="1281" spans="2:99" ht="15" thickBot="1" x14ac:dyDescent="0.35">
      <c r="B1281" s="23">
        <v>41.325299999999999</v>
      </c>
      <c r="C1281" s="23">
        <v>1.1880226255999999E-3</v>
      </c>
      <c r="D1281" s="18">
        <f t="shared" si="50"/>
        <v>-2.9700049216891647E-4</v>
      </c>
      <c r="E1281" s="1">
        <f t="shared" si="51"/>
        <v>24.503262892312371</v>
      </c>
      <c r="Q1281" s="21">
        <v>41.358600000000003</v>
      </c>
      <c r="R1281" s="21">
        <v>1.2416563907799999E-4</v>
      </c>
      <c r="S1281" s="21">
        <v>-1.19430293731</v>
      </c>
      <c r="AA1281" s="21">
        <v>41.358600000000003</v>
      </c>
      <c r="AB1281" s="21">
        <v>1.3500016621200001E-3</v>
      </c>
      <c r="AC1281" s="21">
        <v>0.50240172674000005</v>
      </c>
      <c r="AK1281" s="21">
        <v>41.358600000000003</v>
      </c>
      <c r="AL1281" s="21">
        <v>-3.9917024986899996E-3</v>
      </c>
      <c r="AM1281" s="21">
        <v>-0.36532291006099998</v>
      </c>
      <c r="AU1281" s="21">
        <v>41.358600000000003</v>
      </c>
      <c r="AV1281" s="21">
        <v>3.41709750131E-3</v>
      </c>
      <c r="AW1281" s="21">
        <v>1.2024426577</v>
      </c>
      <c r="BE1281" s="21">
        <v>41.358600000000003</v>
      </c>
      <c r="BF1281" s="21">
        <v>3.1426975013099999E-3</v>
      </c>
      <c r="BG1281" s="21">
        <v>-1.05885160359</v>
      </c>
      <c r="BO1281" s="21">
        <v>41.358600000000003</v>
      </c>
      <c r="BP1281" s="21">
        <v>-1.5221024986900001E-3</v>
      </c>
      <c r="BQ1281" s="21">
        <v>-0.184614729353</v>
      </c>
      <c r="BY1281" s="21">
        <v>41.358600000000003</v>
      </c>
      <c r="BZ1281" s="21">
        <v>-2.8941024986899998E-3</v>
      </c>
      <c r="CA1281" s="21">
        <v>0.89963435489599997</v>
      </c>
      <c r="CI1281" s="21">
        <v>41.358600000000003</v>
      </c>
      <c r="CJ1281" s="21">
        <v>2.0450975013100001E-3</v>
      </c>
      <c r="CK1281" s="21">
        <v>-1.0979236426600001</v>
      </c>
      <c r="CS1281" s="21">
        <v>41.358600000000003</v>
      </c>
      <c r="CT1281" s="21">
        <v>9.4749750131299995E-4</v>
      </c>
      <c r="CU1281" s="21">
        <v>-0.42881497355300002</v>
      </c>
    </row>
    <row r="1282" spans="2:99" ht="15" thickBot="1" x14ac:dyDescent="0.35">
      <c r="B1282" s="23">
        <v>41.358600000000003</v>
      </c>
      <c r="C1282" s="23">
        <v>1.4624226256000001E-3</v>
      </c>
      <c r="D1282" s="18">
        <f t="shared" si="50"/>
        <v>1.0448023504672915E-4</v>
      </c>
      <c r="E1282" s="1">
        <f t="shared" si="51"/>
        <v>20.488972622905919</v>
      </c>
      <c r="Q1282" s="21">
        <v>41.3919</v>
      </c>
      <c r="R1282" s="21">
        <v>3.9856563907800002E-4</v>
      </c>
      <c r="S1282" s="21">
        <v>-1.1991869422000001</v>
      </c>
      <c r="AA1282" s="21">
        <v>41.3919</v>
      </c>
      <c r="AB1282" s="21">
        <v>1.0756016621199999E-3</v>
      </c>
      <c r="AC1282" s="21">
        <v>0.72218194652000001</v>
      </c>
      <c r="AK1282" s="21">
        <v>41.3919</v>
      </c>
      <c r="AL1282" s="21">
        <v>-2.6197024986900001E-3</v>
      </c>
      <c r="AM1282" s="21">
        <v>-4.2978587716699997E-2</v>
      </c>
      <c r="AU1282" s="21">
        <v>41.3919</v>
      </c>
      <c r="AV1282" s="21">
        <v>6.7098975013099998E-3</v>
      </c>
      <c r="AW1282" s="21">
        <v>1.13895059421</v>
      </c>
      <c r="BE1282" s="21">
        <v>41.3919</v>
      </c>
      <c r="BF1282" s="21">
        <v>1.2429750131199999E-4</v>
      </c>
      <c r="BG1282" s="21">
        <v>-0.88791143265000005</v>
      </c>
      <c r="BO1282" s="21">
        <v>41.3919</v>
      </c>
      <c r="BP1282" s="21">
        <v>-3.7173024986899999E-3</v>
      </c>
      <c r="BQ1282" s="21">
        <v>0.15238160764299999</v>
      </c>
      <c r="BY1282" s="21">
        <v>41.3919</v>
      </c>
      <c r="BZ1282" s="21">
        <v>-3.4429024986900002E-3</v>
      </c>
      <c r="CA1282" s="21">
        <v>1.0803425356</v>
      </c>
      <c r="CI1282" s="21">
        <v>41.3919</v>
      </c>
      <c r="CJ1282" s="21">
        <v>2.3194975013099998E-3</v>
      </c>
      <c r="CK1282" s="21">
        <v>-1.0832716280100001</v>
      </c>
      <c r="CS1282" s="21">
        <v>41.3919</v>
      </c>
      <c r="CT1282" s="21">
        <v>6.7309750131300001E-4</v>
      </c>
      <c r="CU1282" s="21">
        <v>-3.8094582832700001E-2</v>
      </c>
    </row>
    <row r="1283" spans="2:99" ht="15" thickBot="1" x14ac:dyDescent="0.35">
      <c r="B1283" s="23">
        <v>41.3919</v>
      </c>
      <c r="C1283" s="23">
        <v>1.7368226256E-3</v>
      </c>
      <c r="D1283" s="18">
        <f t="shared" si="50"/>
        <v>5.3523498574060632E-4</v>
      </c>
      <c r="E1283" s="1">
        <f t="shared" si="51"/>
        <v>16.042365069587426</v>
      </c>
      <c r="Q1283" s="21">
        <v>41.425199999999997</v>
      </c>
      <c r="R1283" s="21">
        <v>3.9856563907800002E-4</v>
      </c>
      <c r="S1283" s="21">
        <v>-1.19430293731</v>
      </c>
      <c r="AA1283" s="21">
        <v>41.425199999999997</v>
      </c>
      <c r="AB1283" s="21">
        <v>1.3500016621200001E-3</v>
      </c>
      <c r="AC1283" s="21">
        <v>0.89312211746000003</v>
      </c>
      <c r="AK1283" s="21">
        <v>41.425199999999997</v>
      </c>
      <c r="AL1283" s="21">
        <v>-1.2477024986899999E-3</v>
      </c>
      <c r="AM1283" s="21">
        <v>0.284249739512</v>
      </c>
      <c r="AU1283" s="21">
        <v>41.425199999999997</v>
      </c>
      <c r="AV1283" s="21">
        <v>1.0002697501299999E-2</v>
      </c>
      <c r="AW1283" s="21">
        <v>1.0119664672299999</v>
      </c>
      <c r="BE1283" s="21">
        <v>41.425199999999997</v>
      </c>
      <c r="BF1283" s="21">
        <v>-3.16850249869E-3</v>
      </c>
      <c r="BG1283" s="21">
        <v>-0.64859519333299998</v>
      </c>
      <c r="BO1283" s="21">
        <v>41.425199999999997</v>
      </c>
      <c r="BP1283" s="21">
        <v>-5.3637024986899996E-3</v>
      </c>
      <c r="BQ1283" s="21">
        <v>0.47960993487199999</v>
      </c>
      <c r="BY1283" s="21">
        <v>41.425199999999997</v>
      </c>
      <c r="BZ1283" s="21">
        <v>-3.4429024986900002E-3</v>
      </c>
      <c r="CA1283" s="21">
        <v>1.18290663817</v>
      </c>
      <c r="CI1283" s="21">
        <v>41.425199999999997</v>
      </c>
      <c r="CJ1283" s="21">
        <v>1.7706975013099999E-3</v>
      </c>
      <c r="CK1283" s="21">
        <v>-0.98559153033000002</v>
      </c>
      <c r="CS1283" s="21">
        <v>41.425199999999997</v>
      </c>
      <c r="CT1283" s="21">
        <v>6.7309750131300001E-4</v>
      </c>
      <c r="CU1283" s="21">
        <v>0.36239381765599998</v>
      </c>
    </row>
    <row r="1284" spans="2:99" ht="15" thickBot="1" x14ac:dyDescent="0.35">
      <c r="B1284" s="23">
        <v>41.425199999999997</v>
      </c>
      <c r="C1284" s="23">
        <v>2.2856226255999999E-3</v>
      </c>
      <c r="D1284" s="18">
        <f t="shared" si="50"/>
        <v>9.6285946316895636E-4</v>
      </c>
      <c r="E1284" s="1">
        <f t="shared" si="51"/>
        <v>19.441137598717511</v>
      </c>
      <c r="Q1284" s="21">
        <v>41.458500000000001</v>
      </c>
      <c r="R1284" s="21">
        <v>3.9856563907800002E-4</v>
      </c>
      <c r="S1284" s="21">
        <v>-1.18941893243</v>
      </c>
      <c r="AA1284" s="21">
        <v>41.458500000000001</v>
      </c>
      <c r="AB1284" s="21">
        <v>1.62440166212E-3</v>
      </c>
      <c r="AC1284" s="21">
        <v>1.00545422979</v>
      </c>
      <c r="AK1284" s="21">
        <v>41.458500000000001</v>
      </c>
      <c r="AL1284" s="21">
        <v>3.9869750131199999E-4</v>
      </c>
      <c r="AM1284" s="21">
        <v>0.59194204720400001</v>
      </c>
      <c r="AU1284" s="21">
        <v>41.458500000000001</v>
      </c>
      <c r="AV1284" s="21">
        <v>1.24722975013E-2</v>
      </c>
      <c r="AW1284" s="21">
        <v>0.79218624744800004</v>
      </c>
      <c r="BE1284" s="21">
        <v>41.458500000000001</v>
      </c>
      <c r="BF1284" s="21">
        <v>-5.9125024986899999E-3</v>
      </c>
      <c r="BG1284" s="21">
        <v>-0.345786890525</v>
      </c>
      <c r="BO1284" s="21">
        <v>41.458500000000001</v>
      </c>
      <c r="BP1284" s="21">
        <v>-6.4613024986900002E-3</v>
      </c>
      <c r="BQ1284" s="21">
        <v>0.772650227912</v>
      </c>
      <c r="BY1284" s="21">
        <v>41.458500000000001</v>
      </c>
      <c r="BZ1284" s="21">
        <v>-3.16850249869E-3</v>
      </c>
      <c r="CA1284" s="21">
        <v>1.2024426577</v>
      </c>
      <c r="CI1284" s="21">
        <v>41.458500000000001</v>
      </c>
      <c r="CJ1284" s="21">
        <v>1.7706975013099999E-3</v>
      </c>
      <c r="CK1284" s="21">
        <v>-0.76581131054899998</v>
      </c>
      <c r="CS1284" s="21">
        <v>41.458500000000001</v>
      </c>
      <c r="CT1284" s="21">
        <v>3.9869750131199999E-4</v>
      </c>
      <c r="CU1284" s="21">
        <v>0.714042169304</v>
      </c>
    </row>
    <row r="1285" spans="2:99" ht="15" thickBot="1" x14ac:dyDescent="0.35">
      <c r="B1285" s="23">
        <v>41.458500000000001</v>
      </c>
      <c r="C1285" s="23">
        <v>2.2856226255999999E-3</v>
      </c>
      <c r="D1285" s="18">
        <f t="shared" si="50"/>
        <v>1.3553487642474367E-3</v>
      </c>
      <c r="E1285" s="1">
        <f t="shared" si="51"/>
        <v>9.6156606346200899</v>
      </c>
      <c r="Q1285" s="21">
        <v>41.491799999999998</v>
      </c>
      <c r="R1285" s="21">
        <v>3.9856563907800002E-4</v>
      </c>
      <c r="S1285" s="21">
        <v>-1.17965092266</v>
      </c>
      <c r="AA1285" s="21">
        <v>41.491799999999998</v>
      </c>
      <c r="AB1285" s="21">
        <v>1.62440166212E-3</v>
      </c>
      <c r="AC1285" s="21">
        <v>1.06894629328</v>
      </c>
      <c r="AK1285" s="21">
        <v>41.491799999999998</v>
      </c>
      <c r="AL1285" s="21">
        <v>2.0450975013100001E-3</v>
      </c>
      <c r="AM1285" s="21">
        <v>0.85567831094000002</v>
      </c>
      <c r="AU1285" s="21">
        <v>41.491799999999998</v>
      </c>
      <c r="AV1285" s="21">
        <v>1.32954975013E-2</v>
      </c>
      <c r="AW1285" s="21">
        <v>0.50402995929200001</v>
      </c>
      <c r="BE1285" s="21">
        <v>41.491799999999998</v>
      </c>
      <c r="BF1285" s="21">
        <v>-8.1077024986900004E-3</v>
      </c>
      <c r="BG1285" s="21">
        <v>-1.8558563296700002E-2</v>
      </c>
      <c r="BO1285" s="21">
        <v>41.491799999999998</v>
      </c>
      <c r="BP1285" s="21">
        <v>-6.7357024986900004E-3</v>
      </c>
      <c r="BQ1285" s="21">
        <v>0.98754644280799997</v>
      </c>
      <c r="BY1285" s="21">
        <v>41.491799999999998</v>
      </c>
      <c r="BZ1285" s="21">
        <v>-2.8941024986899998E-3</v>
      </c>
      <c r="CA1285" s="21">
        <v>1.1340665893299999</v>
      </c>
      <c r="CI1285" s="21">
        <v>41.491799999999998</v>
      </c>
      <c r="CJ1285" s="24">
        <v>1.22189750131E-3</v>
      </c>
      <c r="CK1285" s="21">
        <v>-0.46788701262499999</v>
      </c>
      <c r="CS1285" s="21">
        <v>41.491799999999998</v>
      </c>
      <c r="CT1285" s="21">
        <v>3.9869750131199999E-4</v>
      </c>
      <c r="CU1285" s="21">
        <v>0.98754644280799997</v>
      </c>
    </row>
    <row r="1286" spans="2:99" ht="15" thickBot="1" x14ac:dyDescent="0.35">
      <c r="B1286" s="23">
        <v>41.491799999999998</v>
      </c>
      <c r="C1286" s="23">
        <v>2.5600226256000001E-3</v>
      </c>
      <c r="D1286" s="18">
        <f t="shared" si="50"/>
        <v>1.6834918970805423E-3</v>
      </c>
      <c r="E1286" s="1">
        <f t="shared" si="51"/>
        <v>8.5367346448761268</v>
      </c>
      <c r="Q1286" s="21">
        <v>41.525100000000002</v>
      </c>
      <c r="R1286" s="21">
        <v>3.9856563907800002E-4</v>
      </c>
      <c r="S1286" s="21">
        <v>-1.1552308982399999</v>
      </c>
      <c r="AA1286" s="21">
        <v>41.525100000000002</v>
      </c>
      <c r="AB1286" s="21">
        <v>1.62440166212E-3</v>
      </c>
      <c r="AC1286" s="21">
        <v>1.0738302981700001</v>
      </c>
      <c r="AK1286" s="21">
        <v>41.525100000000002</v>
      </c>
      <c r="AL1286" s="21">
        <v>3.41709750131E-3</v>
      </c>
      <c r="AM1286" s="21">
        <v>1.04615450142</v>
      </c>
      <c r="AU1286" s="21">
        <v>41.525100000000002</v>
      </c>
      <c r="AV1286" s="21">
        <v>1.4118697501299999E-2</v>
      </c>
      <c r="AW1286" s="21">
        <v>0.171917627179</v>
      </c>
      <c r="BE1286" s="21">
        <v>41.525100000000002</v>
      </c>
      <c r="BF1286" s="21">
        <v>-1.00285024987E-2</v>
      </c>
      <c r="BG1286" s="21">
        <v>0.31843777369999998</v>
      </c>
      <c r="BO1286" s="21">
        <v>41.525100000000002</v>
      </c>
      <c r="BP1286" s="21">
        <v>-6.7357024986900004E-3</v>
      </c>
      <c r="BQ1286" s="21">
        <v>1.1340665893299999</v>
      </c>
      <c r="BY1286" s="21">
        <v>41.525100000000002</v>
      </c>
      <c r="BZ1286" s="21">
        <v>-2.0709024986899998E-3</v>
      </c>
      <c r="CA1286" s="21">
        <v>0.98266243792399999</v>
      </c>
      <c r="CI1286" s="21">
        <v>41.525100000000002</v>
      </c>
      <c r="CJ1286" s="21">
        <v>9.4749750131299995E-4</v>
      </c>
      <c r="CK1286" s="21">
        <v>-0.116238660977</v>
      </c>
      <c r="CS1286" s="21">
        <v>41.525100000000002</v>
      </c>
      <c r="CT1286" s="21">
        <v>3.9869750131199999E-4</v>
      </c>
      <c r="CU1286" s="21">
        <v>1.1487186039799999</v>
      </c>
    </row>
    <row r="1287" spans="2:99" ht="15" thickBot="1" x14ac:dyDescent="0.35">
      <c r="B1287" s="23">
        <v>41.525100000000002</v>
      </c>
      <c r="C1287" s="23">
        <v>2.2856226255999999E-3</v>
      </c>
      <c r="D1287" s="18">
        <f t="shared" si="50"/>
        <v>1.923044895901665E-3</v>
      </c>
      <c r="E1287" s="1">
        <f t="shared" si="51"/>
        <v>1.4606956674799874</v>
      </c>
      <c r="Q1287" s="21">
        <v>41.558399999999999</v>
      </c>
      <c r="R1287" s="24">
        <v>3.9856563907800002E-4</v>
      </c>
      <c r="S1287" s="21">
        <v>-1.1112748542899999</v>
      </c>
      <c r="AA1287" s="21">
        <v>41.558399999999999</v>
      </c>
      <c r="AB1287" s="24">
        <v>1.3500016621200001E-3</v>
      </c>
      <c r="AC1287" s="21">
        <v>1.03964226398</v>
      </c>
      <c r="AK1287" s="21">
        <v>41.558399999999999</v>
      </c>
      <c r="AL1287" s="24">
        <v>4.7890975013100004E-3</v>
      </c>
      <c r="AM1287" s="21">
        <v>1.15360260886</v>
      </c>
      <c r="AU1287" s="21">
        <v>41.558399999999999</v>
      </c>
      <c r="AV1287" s="24">
        <v>1.3569897501300001E-2</v>
      </c>
      <c r="AW1287" s="21">
        <v>-0.174846719585</v>
      </c>
      <c r="BE1287" s="21">
        <v>41.558399999999999</v>
      </c>
      <c r="BF1287" s="24">
        <v>-1.05773024987E-2</v>
      </c>
      <c r="BG1287" s="21">
        <v>0.63101408627599997</v>
      </c>
      <c r="BO1287" s="21">
        <v>41.558399999999999</v>
      </c>
      <c r="BP1287" s="24">
        <v>-5.9125024986899999E-3</v>
      </c>
      <c r="BQ1287" s="21">
        <v>1.2073266625900001</v>
      </c>
      <c r="BY1287" s="21">
        <v>41.558399999999999</v>
      </c>
      <c r="BZ1287" s="24">
        <v>-9.7330249868700001E-4</v>
      </c>
      <c r="CA1287" s="21">
        <v>0.74823020349199998</v>
      </c>
      <c r="CI1287" s="21">
        <v>41.558399999999999</v>
      </c>
      <c r="CJ1287" s="21">
        <v>3.9869750131199999E-4</v>
      </c>
      <c r="CK1287" s="21">
        <v>0.240293695556</v>
      </c>
      <c r="CS1287" s="21">
        <v>41.558399999999999</v>
      </c>
      <c r="CT1287" s="21">
        <v>-1.5010249868799999E-4</v>
      </c>
      <c r="CU1287" s="21">
        <v>1.2024426577</v>
      </c>
    </row>
    <row r="1288" spans="2:99" ht="15" thickBot="1" x14ac:dyDescent="0.35">
      <c r="B1288" s="23">
        <v>41.558399999999999</v>
      </c>
      <c r="C1288" s="23">
        <v>2.0112226256000002E-3</v>
      </c>
      <c r="D1288" s="18">
        <f t="shared" si="50"/>
        <v>2.0565209362841297E-3</v>
      </c>
      <c r="E1288" s="1">
        <f t="shared" si="51"/>
        <v>2.2799299453732463E-2</v>
      </c>
      <c r="Q1288" s="21">
        <v>41.591700000000003</v>
      </c>
      <c r="R1288" s="21">
        <v>3.9856563907800002E-4</v>
      </c>
      <c r="S1288" s="21">
        <v>-1.0477827907899999</v>
      </c>
      <c r="AA1288" s="21">
        <v>41.591700000000003</v>
      </c>
      <c r="AB1288" s="21">
        <v>1.3500016621200001E-3</v>
      </c>
      <c r="AC1288" s="21">
        <v>0.94196216629999996</v>
      </c>
      <c r="AK1288" s="21">
        <v>41.591700000000003</v>
      </c>
      <c r="AL1288" s="21">
        <v>5.8866975013100002E-3</v>
      </c>
      <c r="AM1288" s="21">
        <v>1.2122106674699999</v>
      </c>
      <c r="AU1288" s="21">
        <v>41.591700000000003</v>
      </c>
      <c r="AV1288" s="21">
        <v>1.19234975013E-2</v>
      </c>
      <c r="AW1288" s="21">
        <v>-0.50207504681299997</v>
      </c>
      <c r="BE1288" s="21">
        <v>41.591700000000003</v>
      </c>
      <c r="BF1288" s="21">
        <v>-1.05773024987E-2</v>
      </c>
      <c r="BG1288" s="21">
        <v>0.88009833536000004</v>
      </c>
      <c r="BO1288" s="21">
        <v>41.591700000000003</v>
      </c>
      <c r="BP1288" s="21">
        <v>-4.8149024986900001E-3</v>
      </c>
      <c r="BQ1288" s="21">
        <v>1.18779064305</v>
      </c>
      <c r="BY1288" s="21">
        <v>41.591700000000003</v>
      </c>
      <c r="BZ1288" s="21">
        <v>1.2429750131199999E-4</v>
      </c>
      <c r="CA1288" s="21">
        <v>0.44053789580000002</v>
      </c>
      <c r="CI1288" s="21">
        <v>41.591700000000003</v>
      </c>
      <c r="CJ1288" s="21">
        <v>-1.5010249868799999E-4</v>
      </c>
      <c r="CK1288" s="21">
        <v>0.57729003255199995</v>
      </c>
      <c r="CS1288" s="21">
        <v>41.591700000000003</v>
      </c>
      <c r="CT1288" s="21">
        <v>3.9869750131199999E-4</v>
      </c>
      <c r="CU1288" s="21">
        <v>1.1438345991000001</v>
      </c>
    </row>
    <row r="1289" spans="2:99" ht="15" thickBot="1" x14ac:dyDescent="0.35">
      <c r="B1289" s="23">
        <v>41.591700000000003</v>
      </c>
      <c r="C1289" s="23">
        <v>1.7368226256E-3</v>
      </c>
      <c r="D1289" s="18">
        <f t="shared" si="50"/>
        <v>2.0744653556155068E-3</v>
      </c>
      <c r="E1289" s="1">
        <f t="shared" si="51"/>
        <v>1.2666957014702716</v>
      </c>
      <c r="Q1289" s="21">
        <v>41.625</v>
      </c>
      <c r="R1289" s="21">
        <v>3.9856563907800002E-4</v>
      </c>
      <c r="S1289" s="21">
        <v>-0.97452271753399999</v>
      </c>
      <c r="AA1289" s="21">
        <v>41.625</v>
      </c>
      <c r="AB1289" s="21">
        <v>1.0756016621199999E-3</v>
      </c>
      <c r="AC1289" s="21">
        <v>0.78567401001199999</v>
      </c>
      <c r="AK1289" s="21">
        <v>41.625</v>
      </c>
      <c r="AL1289" s="21">
        <v>6.4354975013099997E-3</v>
      </c>
      <c r="AM1289" s="21">
        <v>1.16825462352</v>
      </c>
      <c r="AU1289" s="21">
        <v>41.625</v>
      </c>
      <c r="AV1289" s="21">
        <v>9.7282975013100008E-3</v>
      </c>
      <c r="AW1289" s="21">
        <v>-0.78046332520100004</v>
      </c>
      <c r="BE1289" s="21">
        <v>41.625</v>
      </c>
      <c r="BF1289" s="21">
        <v>-1.00285024987E-2</v>
      </c>
      <c r="BG1289" s="21">
        <v>1.0656905209500001</v>
      </c>
      <c r="BO1289" s="21">
        <v>41.625</v>
      </c>
      <c r="BP1289" s="21">
        <v>-3.16850249869E-3</v>
      </c>
      <c r="BQ1289" s="21">
        <v>1.09011054537</v>
      </c>
      <c r="BY1289" s="21">
        <v>41.625</v>
      </c>
      <c r="BZ1289" s="21">
        <v>1.22189750131E-3</v>
      </c>
      <c r="CA1289" s="21">
        <v>9.37735490354E-2</v>
      </c>
      <c r="CI1289" s="21">
        <v>41.625</v>
      </c>
      <c r="CJ1289" s="21">
        <v>-4.2450249868800002E-4</v>
      </c>
      <c r="CK1289" s="21">
        <v>0.87033032559199996</v>
      </c>
      <c r="CS1289" s="21">
        <v>41.625</v>
      </c>
      <c r="CT1289" s="24">
        <v>3.9869750131199999E-4</v>
      </c>
      <c r="CU1289" s="21">
        <v>0.97777843304000001</v>
      </c>
    </row>
    <row r="1290" spans="2:99" ht="15" thickBot="1" x14ac:dyDescent="0.35">
      <c r="B1290" s="23">
        <v>41.625</v>
      </c>
      <c r="C1290" s="23">
        <v>1.4624226256000001E-3</v>
      </c>
      <c r="D1290" s="18">
        <f t="shared" si="50"/>
        <v>1.9761227271066131E-3</v>
      </c>
      <c r="E1290" s="1">
        <f t="shared" si="51"/>
        <v>2.9320866031989392</v>
      </c>
      <c r="Q1290" s="21">
        <v>41.658299999999997</v>
      </c>
      <c r="R1290" s="21">
        <v>3.9856563907800002E-4</v>
      </c>
      <c r="S1290" s="21">
        <v>-0.88661062962100001</v>
      </c>
      <c r="AA1290" s="21">
        <v>41.658299999999997</v>
      </c>
      <c r="AB1290" s="21">
        <v>1.0756016621199999E-3</v>
      </c>
      <c r="AC1290" s="21">
        <v>0.5756618</v>
      </c>
      <c r="AK1290" s="21">
        <v>41.658299999999997</v>
      </c>
      <c r="AL1290" s="21">
        <v>6.4354975013099997E-3</v>
      </c>
      <c r="AM1290" s="21">
        <v>1.0559225111799999</v>
      </c>
      <c r="AU1290" s="21">
        <v>41.658299999999997</v>
      </c>
      <c r="AV1290" s="21">
        <v>6.4354975013099997E-3</v>
      </c>
      <c r="AW1290" s="21">
        <v>-0.990475535214</v>
      </c>
      <c r="BE1290" s="21">
        <v>41.658299999999997</v>
      </c>
      <c r="BF1290" s="21">
        <v>-8.1077024986900004E-3</v>
      </c>
      <c r="BG1290" s="21">
        <v>1.16825462352</v>
      </c>
      <c r="BO1290" s="21">
        <v>41.658299999999997</v>
      </c>
      <c r="BP1290" s="21">
        <v>-1.5221024986900001E-3</v>
      </c>
      <c r="BQ1290" s="21">
        <v>0.90940236466400004</v>
      </c>
      <c r="BY1290" s="21">
        <v>41.658299999999997</v>
      </c>
      <c r="BZ1290" s="21">
        <v>2.59389750131E-3</v>
      </c>
      <c r="CA1290" s="21">
        <v>-0.257874802613</v>
      </c>
      <c r="CI1290" s="21">
        <v>41.658299999999997</v>
      </c>
      <c r="CJ1290" s="21">
        <v>-6.9890249868699995E-4</v>
      </c>
      <c r="CK1290" s="21">
        <v>1.0656905209500001</v>
      </c>
      <c r="CS1290" s="21">
        <v>41.658299999999997</v>
      </c>
      <c r="CT1290" s="21">
        <v>3.9869750131199999E-4</v>
      </c>
      <c r="CU1290" s="21">
        <v>0.68473814</v>
      </c>
    </row>
    <row r="1291" spans="2:99" ht="15" thickBot="1" x14ac:dyDescent="0.35">
      <c r="B1291" s="23">
        <v>41.658299999999997</v>
      </c>
      <c r="C1291" s="23">
        <v>3.6482262559900001E-4</v>
      </c>
      <c r="D1291" s="18">
        <f t="shared" si="50"/>
        <v>1.7694491318806576E-3</v>
      </c>
      <c r="E1291" s="1">
        <f t="shared" si="51"/>
        <v>21.921951357211285</v>
      </c>
      <c r="Q1291" s="21">
        <v>41.691600000000001</v>
      </c>
      <c r="R1291" s="24">
        <v>3.9856563907800002E-4</v>
      </c>
      <c r="S1291" s="21">
        <v>-0.78893053194100005</v>
      </c>
      <c r="AA1291" s="21">
        <v>41.691600000000001</v>
      </c>
      <c r="AB1291" s="24">
        <v>1.0756016621199999E-3</v>
      </c>
      <c r="AC1291" s="21">
        <v>0.33146155579999997</v>
      </c>
      <c r="AK1291" s="21">
        <v>41.691600000000001</v>
      </c>
      <c r="AL1291" s="24">
        <v>6.4354975013099997E-3</v>
      </c>
      <c r="AM1291" s="21">
        <v>0.87033032559199996</v>
      </c>
      <c r="AU1291" s="21">
        <v>41.691600000000001</v>
      </c>
      <c r="AV1291" s="24">
        <v>3.1426975013099999E-3</v>
      </c>
      <c r="AW1291" s="21">
        <v>-1.0979236426600001</v>
      </c>
      <c r="BE1291" s="21">
        <v>41.691600000000001</v>
      </c>
      <c r="BF1291" s="24">
        <v>-5.6381024986899998E-3</v>
      </c>
      <c r="BG1291" s="21">
        <v>1.2073266625900001</v>
      </c>
      <c r="BO1291" s="21">
        <v>41.691600000000001</v>
      </c>
      <c r="BP1291" s="24">
        <v>6.7309750131300001E-4</v>
      </c>
      <c r="BQ1291" s="21">
        <v>0.64566610092800003</v>
      </c>
      <c r="BY1291" s="21">
        <v>41.691600000000001</v>
      </c>
      <c r="BZ1291" s="24">
        <v>3.6914975013100002E-3</v>
      </c>
      <c r="CA1291" s="21">
        <v>-0.58021912495700001</v>
      </c>
      <c r="CI1291" s="21">
        <v>41.691600000000001</v>
      </c>
      <c r="CJ1291" s="21">
        <v>-4.2450249868800002E-4</v>
      </c>
      <c r="CK1291" s="21">
        <v>1.1780226332799999</v>
      </c>
      <c r="CS1291" s="21">
        <v>41.691600000000001</v>
      </c>
      <c r="CT1291" s="21">
        <v>3.9869750131199999E-4</v>
      </c>
      <c r="CU1291" s="21">
        <v>0.31843777369999998</v>
      </c>
    </row>
    <row r="1292" spans="2:99" ht="15" thickBot="1" x14ac:dyDescent="0.35">
      <c r="B1292" s="23">
        <v>41.691600000000001</v>
      </c>
      <c r="C1292" s="30">
        <v>9.0422625598699996E-5</v>
      </c>
      <c r="D1292" s="18">
        <f t="shared" si="50"/>
        <v>1.4704720443237868E-3</v>
      </c>
      <c r="E1292" s="1">
        <f t="shared" si="51"/>
        <v>21.161515534705003</v>
      </c>
      <c r="Q1292" s="21">
        <v>41.724899999999998</v>
      </c>
      <c r="R1292" s="21">
        <v>3.9856563907800002E-4</v>
      </c>
      <c r="S1292" s="21">
        <v>-0.67659841960900002</v>
      </c>
      <c r="AA1292" s="21">
        <v>41.724899999999998</v>
      </c>
      <c r="AB1292" s="21">
        <v>5.2680166212099998E-4</v>
      </c>
      <c r="AC1292" s="21">
        <v>4.81892725275E-2</v>
      </c>
      <c r="AK1292" s="21">
        <v>41.724899999999998</v>
      </c>
      <c r="AL1292" s="21">
        <v>5.6122975013100001E-3</v>
      </c>
      <c r="AM1292" s="21">
        <v>0.61147806674000005</v>
      </c>
      <c r="AU1292" s="21">
        <v>41.724899999999998</v>
      </c>
      <c r="AV1292" s="21">
        <v>-1.5010249868799999E-4</v>
      </c>
      <c r="AW1292" s="21">
        <v>-1.10769165243</v>
      </c>
      <c r="BE1292" s="21">
        <v>41.724899999999998</v>
      </c>
      <c r="BF1292" s="21">
        <v>-2.8941024986899998E-3</v>
      </c>
      <c r="BG1292" s="21">
        <v>1.15360260886</v>
      </c>
      <c r="BO1292" s="21">
        <v>41.724899999999998</v>
      </c>
      <c r="BP1292" s="21">
        <v>2.59389750131E-3</v>
      </c>
      <c r="BQ1292" s="21">
        <v>0.33308978835199998</v>
      </c>
      <c r="BY1292" s="21">
        <v>41.724899999999998</v>
      </c>
      <c r="BZ1292" s="21">
        <v>4.2402975013100001E-3</v>
      </c>
      <c r="CA1292" s="21">
        <v>-0.85372339846199996</v>
      </c>
      <c r="CI1292" s="21">
        <v>41.724899999999998</v>
      </c>
      <c r="CJ1292" s="24">
        <v>-9.7330249868700001E-4</v>
      </c>
      <c r="CK1292" s="21">
        <v>1.1926746479400001</v>
      </c>
      <c r="CS1292" s="21">
        <v>41.724899999999998</v>
      </c>
      <c r="CT1292" s="21">
        <v>6.7309750131300001E-4</v>
      </c>
      <c r="CU1292" s="21">
        <v>-8.6934631672799995E-2</v>
      </c>
    </row>
    <row r="1293" spans="2:99" ht="15" thickBot="1" x14ac:dyDescent="0.35">
      <c r="B1293" s="23">
        <v>41.724899999999998</v>
      </c>
      <c r="C1293" s="23">
        <v>-4.58377374401E-4</v>
      </c>
      <c r="D1293" s="18">
        <f t="shared" si="50"/>
        <v>1.1020490847911308E-3</v>
      </c>
      <c r="E1293" s="1">
        <f t="shared" si="51"/>
        <v>27.0547859394099</v>
      </c>
      <c r="Q1293" s="21">
        <v>41.758200000000002</v>
      </c>
      <c r="R1293" s="21">
        <v>3.9856563907800002E-4</v>
      </c>
      <c r="S1293" s="21">
        <v>-0.56915031216099998</v>
      </c>
      <c r="AA1293" s="21">
        <v>41.758200000000002</v>
      </c>
      <c r="AB1293" s="21">
        <v>5.2680166212099998E-4</v>
      </c>
      <c r="AC1293" s="21">
        <v>-0.239967015629</v>
      </c>
      <c r="AK1293" s="21">
        <v>41.758200000000002</v>
      </c>
      <c r="AL1293" s="21">
        <v>4.7890975013100004E-3</v>
      </c>
      <c r="AM1293" s="21">
        <v>0.298901754164</v>
      </c>
      <c r="AU1293" s="21">
        <v>41.758200000000002</v>
      </c>
      <c r="AV1293" s="21">
        <v>-3.9917024986899996E-3</v>
      </c>
      <c r="AW1293" s="21">
        <v>-1.09303963778</v>
      </c>
      <c r="BE1293" s="21">
        <v>41.758200000000002</v>
      </c>
      <c r="BF1293" s="21">
        <v>-1.5010249868799999E-4</v>
      </c>
      <c r="BG1293" s="21">
        <v>1.0217344770000001</v>
      </c>
      <c r="BO1293" s="21">
        <v>41.758200000000002</v>
      </c>
      <c r="BP1293" s="21">
        <v>4.5146975013100003E-3</v>
      </c>
      <c r="BQ1293" s="21">
        <v>-8.7905535286899993E-3</v>
      </c>
      <c r="BY1293" s="21">
        <v>41.758200000000002</v>
      </c>
      <c r="BZ1293" s="21">
        <v>4.7890975013100004E-3</v>
      </c>
      <c r="CA1293" s="21">
        <v>-1.0393155840499999</v>
      </c>
      <c r="CI1293" s="21">
        <v>41.758200000000002</v>
      </c>
      <c r="CJ1293" s="21">
        <v>-4.2450249868800002E-4</v>
      </c>
      <c r="CK1293" s="21">
        <v>1.1291825844400001</v>
      </c>
      <c r="CS1293" s="21">
        <v>41.758200000000002</v>
      </c>
      <c r="CT1293" s="21">
        <v>6.7309750131300001E-4</v>
      </c>
      <c r="CU1293" s="21">
        <v>-0.49230703704500001</v>
      </c>
    </row>
    <row r="1294" spans="2:99" ht="15" thickBot="1" x14ac:dyDescent="0.35">
      <c r="B1294" s="23">
        <v>41.758200000000002</v>
      </c>
      <c r="C1294" s="23">
        <v>-1.0071773744000001E-3</v>
      </c>
      <c r="D1294" s="18">
        <f t="shared" si="50"/>
        <v>6.9212164604757988E-4</v>
      </c>
      <c r="E1294" s="1">
        <f t="shared" si="51"/>
        <v>32.084635121045615</v>
      </c>
      <c r="Q1294" s="21">
        <v>41.791499999999999</v>
      </c>
      <c r="R1294" s="21">
        <v>6.7296563907800002E-4</v>
      </c>
      <c r="S1294" s="21">
        <v>-0.45193419494499998</v>
      </c>
      <c r="AA1294" s="21">
        <v>41.791499999999999</v>
      </c>
      <c r="AB1294" s="21">
        <v>2.5240166212099998E-4</v>
      </c>
      <c r="AC1294" s="21">
        <v>-0.52323929890099996</v>
      </c>
      <c r="AK1294" s="21">
        <v>41.791499999999999</v>
      </c>
      <c r="AL1294" s="21">
        <v>3.6914975013100002E-3</v>
      </c>
      <c r="AM1294" s="21">
        <v>-3.8094582832700001E-2</v>
      </c>
      <c r="AU1294" s="21">
        <v>41.791499999999999</v>
      </c>
      <c r="AV1294" s="21">
        <v>-7.0101024986899997E-3</v>
      </c>
      <c r="AW1294" s="21">
        <v>-1.0344315791700001</v>
      </c>
      <c r="BE1294" s="21">
        <v>41.791499999999999</v>
      </c>
      <c r="BF1294" s="21">
        <v>3.1426975013099999E-3</v>
      </c>
      <c r="BG1294" s="21">
        <v>0.81172226698399996</v>
      </c>
      <c r="BO1294" s="21">
        <v>41.791499999999999</v>
      </c>
      <c r="BP1294" s="21">
        <v>6.1610975013100004E-3</v>
      </c>
      <c r="BQ1294" s="21">
        <v>-0.35555490029300002</v>
      </c>
      <c r="BY1294" s="21">
        <v>41.791499999999999</v>
      </c>
      <c r="BZ1294" s="21">
        <v>5.0634975013099997E-3</v>
      </c>
      <c r="CA1294" s="21">
        <v>-1.1028076475499999</v>
      </c>
      <c r="CI1294" s="21">
        <v>41.791499999999999</v>
      </c>
      <c r="CJ1294" s="21">
        <v>-1.5010249868799999E-4</v>
      </c>
      <c r="CK1294" s="21">
        <v>0.96801042327200004</v>
      </c>
      <c r="CS1294" s="21">
        <v>41.791499999999999</v>
      </c>
      <c r="CT1294" s="21">
        <v>9.4749750131299995E-4</v>
      </c>
      <c r="CU1294" s="21">
        <v>-0.81465135938900002</v>
      </c>
    </row>
    <row r="1295" spans="2:99" ht="15" thickBot="1" x14ac:dyDescent="0.35">
      <c r="B1295" s="23">
        <v>41.791499999999999</v>
      </c>
      <c r="C1295" s="23">
        <v>-1.2815773744E-3</v>
      </c>
      <c r="D1295" s="18">
        <f t="shared" si="50"/>
        <v>2.7159673521491139E-4</v>
      </c>
      <c r="E1295" s="1">
        <f t="shared" si="51"/>
        <v>26.803886830867484</v>
      </c>
      <c r="Q1295" s="21">
        <v>41.824800000000003</v>
      </c>
      <c r="R1295" s="21">
        <v>6.7296563907800002E-4</v>
      </c>
      <c r="S1295" s="21">
        <v>-0.32006606307699997</v>
      </c>
      <c r="AA1295" s="21">
        <v>41.824800000000003</v>
      </c>
      <c r="AB1295" s="21">
        <v>5.2680166212099998E-4</v>
      </c>
      <c r="AC1295" s="21">
        <v>-0.77232354798500003</v>
      </c>
      <c r="AK1295" s="21">
        <v>41.824800000000003</v>
      </c>
      <c r="AL1295" s="21">
        <v>1.7706975013099999E-3</v>
      </c>
      <c r="AM1295" s="21">
        <v>-0.37020691494500002</v>
      </c>
      <c r="AU1295" s="21">
        <v>41.824800000000003</v>
      </c>
      <c r="AV1295" s="21">
        <v>-1.00285024987E-2</v>
      </c>
      <c r="AW1295" s="21">
        <v>-0.86837541311400002</v>
      </c>
      <c r="BE1295" s="21">
        <v>41.824800000000003</v>
      </c>
      <c r="BF1295" s="21">
        <v>5.8866975013100002E-3</v>
      </c>
      <c r="BG1295" s="21">
        <v>0.52356597882800004</v>
      </c>
      <c r="BO1295" s="21">
        <v>41.824800000000003</v>
      </c>
      <c r="BP1295" s="21">
        <v>7.5330975013100003E-3</v>
      </c>
      <c r="BQ1295" s="21">
        <v>-0.66324720798500003</v>
      </c>
      <c r="BY1295" s="21">
        <v>41.824800000000003</v>
      </c>
      <c r="BZ1295" s="21">
        <v>4.5146975013100003E-3</v>
      </c>
      <c r="CA1295" s="21">
        <v>-1.1028076475499999</v>
      </c>
      <c r="CI1295" s="21">
        <v>41.824800000000003</v>
      </c>
      <c r="CJ1295" s="21">
        <v>-1.5010249868799999E-4</v>
      </c>
      <c r="CK1295" s="21">
        <v>0.70915816442000001</v>
      </c>
      <c r="CS1295" s="21">
        <v>41.824800000000003</v>
      </c>
      <c r="CT1295" s="21">
        <v>1.22189750131E-3</v>
      </c>
      <c r="CU1295" s="21">
        <v>-1.0344315791700001</v>
      </c>
    </row>
    <row r="1296" spans="2:99" ht="15" thickBot="1" x14ac:dyDescent="0.35">
      <c r="B1296" s="23">
        <v>41.824800000000003</v>
      </c>
      <c r="C1296" s="23">
        <v>-1.5559773744E-3</v>
      </c>
      <c r="D1296" s="18">
        <f t="shared" si="50"/>
        <v>-1.2798246645847916E-4</v>
      </c>
      <c r="E1296" s="1">
        <f t="shared" si="51"/>
        <v>22.657438412299026</v>
      </c>
      <c r="Q1296" s="21">
        <v>41.8581</v>
      </c>
      <c r="R1296" s="21">
        <v>6.7296563907800002E-4</v>
      </c>
      <c r="S1296" s="21">
        <v>-0.19796594097699999</v>
      </c>
      <c r="AA1296" s="21">
        <v>41.8581</v>
      </c>
      <c r="AB1296" s="21">
        <v>2.5240166212099998E-4</v>
      </c>
      <c r="AC1296" s="21">
        <v>-0.98721976288199997</v>
      </c>
      <c r="AK1296" s="21">
        <v>41.8581</v>
      </c>
      <c r="AL1296" s="21">
        <v>3.9869750131199999E-4</v>
      </c>
      <c r="AM1296" s="21">
        <v>-0.67301521775299999</v>
      </c>
      <c r="AU1296" s="21">
        <v>41.8581</v>
      </c>
      <c r="AV1296" s="21">
        <v>-1.1674902498700001E-2</v>
      </c>
      <c r="AW1296" s="21">
        <v>-0.61929116402899997</v>
      </c>
      <c r="BE1296" s="21">
        <v>41.8581</v>
      </c>
      <c r="BF1296" s="21">
        <v>8.3562975013100008E-3</v>
      </c>
      <c r="BG1296" s="21">
        <v>0.19145364671599999</v>
      </c>
      <c r="BO1296" s="21">
        <v>41.8581</v>
      </c>
      <c r="BP1296" s="21">
        <v>7.8074975013099996E-3</v>
      </c>
      <c r="BQ1296" s="21">
        <v>-0.91721546195400006</v>
      </c>
      <c r="BY1296" s="21">
        <v>41.8581</v>
      </c>
      <c r="BZ1296" s="21">
        <v>4.2402975013100001E-3</v>
      </c>
      <c r="CA1296" s="21">
        <v>-1.0832716280100001</v>
      </c>
      <c r="CI1296" s="21">
        <v>41.8581</v>
      </c>
      <c r="CJ1296" s="21">
        <v>3.9869750131199999E-4</v>
      </c>
      <c r="CK1296" s="21">
        <v>0.37704583230799998</v>
      </c>
      <c r="CS1296" s="21">
        <v>41.8581</v>
      </c>
      <c r="CT1296" s="21">
        <v>9.4749750131299995E-4</v>
      </c>
      <c r="CU1296" s="21">
        <v>-1.0881556328899999</v>
      </c>
    </row>
    <row r="1297" spans="2:99" ht="15" thickBot="1" x14ac:dyDescent="0.35">
      <c r="B1297" s="23">
        <v>41.8581</v>
      </c>
      <c r="C1297" s="23">
        <v>-1.5559773744E-3</v>
      </c>
      <c r="D1297" s="18">
        <f t="shared" si="50"/>
        <v>-4.7680181996057091E-4</v>
      </c>
      <c r="E1297" s="1">
        <f t="shared" si="51"/>
        <v>12.940220858884995</v>
      </c>
      <c r="Q1297" s="21">
        <v>41.891399999999997</v>
      </c>
      <c r="R1297" s="21">
        <v>6.7296563907800002E-4</v>
      </c>
      <c r="S1297" s="21">
        <v>-7.0981813992699996E-2</v>
      </c>
      <c r="AA1297" s="21">
        <v>41.891399999999997</v>
      </c>
      <c r="AB1297" s="24">
        <v>-2.1998337878599999E-5</v>
      </c>
      <c r="AC1297" s="21">
        <v>-1.1386239142900001</v>
      </c>
      <c r="AK1297" s="21">
        <v>41.891399999999997</v>
      </c>
      <c r="AL1297" s="21">
        <v>-1.2477024986899999E-3</v>
      </c>
      <c r="AM1297" s="21">
        <v>-0.91233145706999996</v>
      </c>
      <c r="AU1297" s="21">
        <v>41.891399999999997</v>
      </c>
      <c r="AV1297" s="21">
        <v>-1.24981024987E-2</v>
      </c>
      <c r="AW1297" s="21">
        <v>-0.32136686610499998</v>
      </c>
      <c r="BE1297" s="21">
        <v>41.891399999999997</v>
      </c>
      <c r="BF1297" s="21">
        <v>1.05514975013E-2</v>
      </c>
      <c r="BG1297" s="21">
        <v>-0.15531070004899999</v>
      </c>
      <c r="BO1297" s="21">
        <v>41.891399999999997</v>
      </c>
      <c r="BP1297" s="21">
        <v>8.3562975013100008E-3</v>
      </c>
      <c r="BQ1297" s="21">
        <v>-1.07350361824</v>
      </c>
      <c r="BY1297" s="21">
        <v>41.891399999999997</v>
      </c>
      <c r="BZ1297" s="21">
        <v>3.6914975013100002E-3</v>
      </c>
      <c r="CA1297" s="21">
        <v>-0.96117150591</v>
      </c>
      <c r="CI1297" s="21">
        <v>41.891399999999997</v>
      </c>
      <c r="CJ1297" s="21">
        <v>6.7309750131300001E-4</v>
      </c>
      <c r="CK1297" s="21">
        <v>1.07454660073E-2</v>
      </c>
      <c r="CS1297" s="21">
        <v>41.891399999999997</v>
      </c>
      <c r="CT1297" s="21">
        <v>1.22189750131E-3</v>
      </c>
      <c r="CU1297" s="21">
        <v>-1.0832716280100001</v>
      </c>
    </row>
    <row r="1298" spans="2:99" ht="15" thickBot="1" x14ac:dyDescent="0.35">
      <c r="B1298" s="23">
        <v>41.891399999999997</v>
      </c>
      <c r="C1298" s="23">
        <v>-1.8303773743999999E-3</v>
      </c>
      <c r="D1298" s="18">
        <f t="shared" si="50"/>
        <v>-7.4899992967260222E-4</v>
      </c>
      <c r="E1298" s="1">
        <f t="shared" si="51"/>
        <v>12.993079755168408</v>
      </c>
      <c r="Q1298" s="21">
        <v>41.924700000000001</v>
      </c>
      <c r="R1298" s="21">
        <v>6.7296563907800002E-4</v>
      </c>
      <c r="S1298" s="21">
        <v>5.6002312991499999E-2</v>
      </c>
      <c r="AA1298" s="21">
        <v>41.924700000000001</v>
      </c>
      <c r="AB1298" s="24">
        <v>-2.1998337878599999E-5</v>
      </c>
      <c r="AC1298" s="21">
        <v>-1.1972319728900001</v>
      </c>
      <c r="AK1298" s="21">
        <v>41.924700000000001</v>
      </c>
      <c r="AL1298" s="21">
        <v>-2.8941024986899998E-3</v>
      </c>
      <c r="AM1298" s="21">
        <v>-1.07350361824</v>
      </c>
      <c r="AU1298" s="21">
        <v>41.924700000000001</v>
      </c>
      <c r="AV1298" s="21">
        <v>-1.24981024987E-2</v>
      </c>
      <c r="AW1298" s="21">
        <v>1.5629470891299999E-2</v>
      </c>
      <c r="BE1298" s="21">
        <v>41.924700000000001</v>
      </c>
      <c r="BF1298" s="21">
        <v>1.1374697501299999E-2</v>
      </c>
      <c r="BG1298" s="21">
        <v>-0.48742303216100002</v>
      </c>
      <c r="BO1298" s="21">
        <v>41.924700000000001</v>
      </c>
      <c r="BP1298" s="21">
        <v>7.5330975013100003E-3</v>
      </c>
      <c r="BQ1298" s="21">
        <v>-1.1174596621999999</v>
      </c>
      <c r="BY1298" s="21">
        <v>41.924700000000001</v>
      </c>
      <c r="BZ1298" s="21">
        <v>2.3194975013099998E-3</v>
      </c>
      <c r="CA1298" s="21">
        <v>-0.74627529101300005</v>
      </c>
      <c r="CI1298" s="21">
        <v>41.924700000000001</v>
      </c>
      <c r="CJ1298" s="21">
        <v>1.22189750131E-3</v>
      </c>
      <c r="CK1298" s="21">
        <v>-0.35555490029300002</v>
      </c>
      <c r="CS1298" s="21">
        <v>41.924700000000001</v>
      </c>
      <c r="CT1298" s="21">
        <v>1.22189750131E-3</v>
      </c>
      <c r="CU1298" s="21">
        <v>-1.02954757429</v>
      </c>
    </row>
    <row r="1299" spans="2:99" ht="15" thickBot="1" x14ac:dyDescent="0.35">
      <c r="B1299" s="23">
        <v>41.924700000000001</v>
      </c>
      <c r="C1299" s="23">
        <v>-1.2815773744E-3</v>
      </c>
      <c r="D1299" s="18">
        <f t="shared" si="50"/>
        <v>-9.2458453747451747E-4</v>
      </c>
      <c r="E1299" s="1">
        <f t="shared" si="51"/>
        <v>1.4160431735122689</v>
      </c>
      <c r="Q1299" s="21">
        <v>41.957999999999998</v>
      </c>
      <c r="R1299" s="21">
        <v>6.7296563907800002E-4</v>
      </c>
      <c r="S1299" s="21">
        <v>0.182986439976</v>
      </c>
      <c r="AA1299" s="21">
        <v>41.957999999999998</v>
      </c>
      <c r="AB1299" s="24">
        <v>-2.1998337878599999E-5</v>
      </c>
      <c r="AC1299" s="21">
        <v>-1.1972319728900001</v>
      </c>
      <c r="AK1299" s="21">
        <v>41.957999999999998</v>
      </c>
      <c r="AL1299" s="21">
        <v>-3.7173024986899999E-3</v>
      </c>
      <c r="AM1299" s="21">
        <v>-1.12234366708</v>
      </c>
      <c r="AU1299" s="21">
        <v>41.957999999999998</v>
      </c>
      <c r="AV1299" s="21">
        <v>-1.14005024987E-2</v>
      </c>
      <c r="AW1299" s="21">
        <v>0.34285779812</v>
      </c>
      <c r="BE1299" s="21">
        <v>41.957999999999998</v>
      </c>
      <c r="BF1299" s="21">
        <v>1.19234975013E-2</v>
      </c>
      <c r="BG1299" s="21">
        <v>-0.77069531543299996</v>
      </c>
      <c r="BO1299" s="21">
        <v>41.957999999999998</v>
      </c>
      <c r="BP1299" s="21">
        <v>6.4354975013099997E-3</v>
      </c>
      <c r="BQ1299" s="21">
        <v>-1.1174596621999999</v>
      </c>
      <c r="BY1299" s="21">
        <v>41.957999999999998</v>
      </c>
      <c r="BZ1299" s="21">
        <v>1.22189750131E-3</v>
      </c>
      <c r="CA1299" s="21">
        <v>-0.45323499797299999</v>
      </c>
      <c r="CI1299" s="21">
        <v>41.957999999999998</v>
      </c>
      <c r="CJ1299" s="21">
        <v>1.49629750131E-3</v>
      </c>
      <c r="CK1299" s="21">
        <v>-0.68278322752099996</v>
      </c>
      <c r="CS1299" s="21">
        <v>41.957999999999998</v>
      </c>
      <c r="CT1299" s="21">
        <v>9.4749750131299995E-4</v>
      </c>
      <c r="CU1299" s="21">
        <v>-0.81953536427399998</v>
      </c>
    </row>
    <row r="1300" spans="2:99" ht="15" thickBot="1" x14ac:dyDescent="0.35">
      <c r="B1300" s="23">
        <v>41.957999999999998</v>
      </c>
      <c r="C1300" s="23">
        <v>-1.0071773744000001E-3</v>
      </c>
      <c r="D1300" s="18">
        <f t="shared" si="50"/>
        <v>-9.9089967351872164E-4</v>
      </c>
      <c r="E1300" s="1">
        <f t="shared" si="51"/>
        <v>2.9440393997819257E-3</v>
      </c>
      <c r="Q1300" s="21">
        <v>41.991300000000003</v>
      </c>
      <c r="R1300" s="21">
        <v>6.7296563907800002E-4</v>
      </c>
      <c r="S1300" s="21">
        <v>0.30508656207599999</v>
      </c>
      <c r="AA1300" s="21">
        <v>41.991300000000003</v>
      </c>
      <c r="AB1300" s="24">
        <v>-2.1998337878599999E-5</v>
      </c>
      <c r="AC1300" s="21">
        <v>-1.19234796801</v>
      </c>
      <c r="AK1300" s="21">
        <v>41.991300000000003</v>
      </c>
      <c r="AL1300" s="21">
        <v>-5.0893024986900003E-3</v>
      </c>
      <c r="AM1300" s="21">
        <v>-1.1174596621999999</v>
      </c>
      <c r="AU1300" s="21">
        <v>41.991300000000003</v>
      </c>
      <c r="AV1300" s="21">
        <v>-9.7541024986899996E-3</v>
      </c>
      <c r="AW1300" s="21">
        <v>0.65055010581200001</v>
      </c>
      <c r="BE1300" s="21">
        <v>41.991300000000003</v>
      </c>
      <c r="BF1300" s="21">
        <v>1.19234975013E-2</v>
      </c>
      <c r="BG1300" s="21">
        <v>-0.98559153033000002</v>
      </c>
      <c r="BO1300" s="21">
        <v>41.991300000000003</v>
      </c>
      <c r="BP1300" s="21">
        <v>5.0634975013099997E-3</v>
      </c>
      <c r="BQ1300" s="21">
        <v>-1.07350361824</v>
      </c>
      <c r="BY1300" s="21">
        <v>41.991300000000003</v>
      </c>
      <c r="BZ1300" s="21">
        <v>1.2429750131199999E-4</v>
      </c>
      <c r="CA1300" s="21">
        <v>-0.12600667074499999</v>
      </c>
      <c r="CI1300" s="21">
        <v>41.991300000000003</v>
      </c>
      <c r="CJ1300" s="24">
        <v>1.7706975013099999E-3</v>
      </c>
      <c r="CK1300" s="21">
        <v>-0.93675148148999998</v>
      </c>
      <c r="CS1300" s="21">
        <v>41.991300000000003</v>
      </c>
      <c r="CT1300" s="21">
        <v>9.4749750131299995E-4</v>
      </c>
      <c r="CU1300" s="21">
        <v>-0.50695905169699995</v>
      </c>
    </row>
    <row r="1301" spans="2:99" ht="15" thickBot="1" x14ac:dyDescent="0.35">
      <c r="B1301" s="23">
        <v>41.991300000000003</v>
      </c>
      <c r="C1301" s="23">
        <v>-7.32777374401E-4</v>
      </c>
      <c r="D1301" s="18">
        <f t="shared" si="50"/>
        <v>-9.4353598978275512E-4</v>
      </c>
      <c r="E1301" s="1">
        <f t="shared" si="51"/>
        <v>0.49354659952927327</v>
      </c>
      <c r="Q1301" s="21">
        <v>42.0246</v>
      </c>
      <c r="R1301" s="21">
        <v>6.7296563907800002E-4</v>
      </c>
      <c r="S1301" s="21">
        <v>0.42718668417599998</v>
      </c>
      <c r="AA1301" s="21">
        <v>42.0246</v>
      </c>
      <c r="AB1301" s="21">
        <v>2.5240166212099998E-4</v>
      </c>
      <c r="AC1301" s="21">
        <v>-1.1874639631299999</v>
      </c>
      <c r="AK1301" s="21">
        <v>42.0246</v>
      </c>
      <c r="AL1301" s="21">
        <v>-5.0893024986900003E-3</v>
      </c>
      <c r="AM1301" s="21">
        <v>-1.0881556328899999</v>
      </c>
      <c r="AU1301" s="21">
        <v>42.0246</v>
      </c>
      <c r="AV1301" s="21">
        <v>-7.0101024986899997E-3</v>
      </c>
      <c r="AW1301" s="21">
        <v>0.90451835977999995</v>
      </c>
      <c r="BE1301" s="21">
        <v>42.0246</v>
      </c>
      <c r="BF1301" s="21">
        <v>1.0002697501299999E-2</v>
      </c>
      <c r="BG1301" s="21">
        <v>-1.0979236426600001</v>
      </c>
      <c r="BO1301" s="21">
        <v>42.0246</v>
      </c>
      <c r="BP1301" s="21">
        <v>3.41709750131E-3</v>
      </c>
      <c r="BQ1301" s="21">
        <v>-0.92698347172200002</v>
      </c>
      <c r="BY1301" s="21">
        <v>42.0246</v>
      </c>
      <c r="BZ1301" s="21">
        <v>-6.9890249868699995E-4</v>
      </c>
      <c r="CA1301" s="21">
        <v>0.22075767601999999</v>
      </c>
      <c r="CI1301" s="21">
        <v>42.0246</v>
      </c>
      <c r="CJ1301" s="21">
        <v>2.0450975013100001E-3</v>
      </c>
      <c r="CK1301" s="21">
        <v>-1.07838762313</v>
      </c>
      <c r="CS1301" s="21">
        <v>42.0246</v>
      </c>
      <c r="CT1301" s="21">
        <v>3.9869750131199999E-4</v>
      </c>
      <c r="CU1301" s="21">
        <v>-0.121122665861</v>
      </c>
    </row>
    <row r="1302" spans="2:99" ht="15" thickBot="1" x14ac:dyDescent="0.35">
      <c r="B1302" s="23">
        <v>42.0246</v>
      </c>
      <c r="C1302" s="23">
        <v>-1.8397737440099999E-4</v>
      </c>
      <c r="D1302" s="18">
        <f t="shared" si="50"/>
        <v>-7.866189451459848E-4</v>
      </c>
      <c r="E1302" s="1">
        <f t="shared" si="51"/>
        <v>4.0352984754442511</v>
      </c>
      <c r="Q1302" s="21">
        <v>42.057899999999997</v>
      </c>
      <c r="R1302" s="21">
        <v>3.9856563907800002E-4</v>
      </c>
      <c r="S1302" s="21">
        <v>0.53951879650800005</v>
      </c>
      <c r="AA1302" s="21">
        <v>42.057899999999997</v>
      </c>
      <c r="AB1302" s="24">
        <v>-2.1998337878599999E-5</v>
      </c>
      <c r="AC1302" s="21">
        <v>-1.09955187521</v>
      </c>
      <c r="AK1302" s="21">
        <v>42.057899999999997</v>
      </c>
      <c r="AL1302" s="21">
        <v>-5.6381024986899998E-3</v>
      </c>
      <c r="AM1302" s="21">
        <v>-0.96605551079399998</v>
      </c>
      <c r="AU1302" s="21">
        <v>42.057899999999997</v>
      </c>
      <c r="AV1302" s="21">
        <v>-3.7173024986899999E-3</v>
      </c>
      <c r="AW1302" s="21">
        <v>1.0705745258399999</v>
      </c>
      <c r="BE1302" s="21">
        <v>42.057899999999997</v>
      </c>
      <c r="BF1302" s="21">
        <v>8.3562975013100008E-3</v>
      </c>
      <c r="BG1302" s="21">
        <v>-1.1174596621999999</v>
      </c>
      <c r="BO1302" s="21">
        <v>42.057899999999997</v>
      </c>
      <c r="BP1302" s="21">
        <v>1.49629750131E-3</v>
      </c>
      <c r="BQ1302" s="21">
        <v>-0.69743524217300001</v>
      </c>
      <c r="BY1302" s="21">
        <v>42.057899999999997</v>
      </c>
      <c r="BZ1302" s="21">
        <v>-2.0709024986899998E-3</v>
      </c>
      <c r="CA1302" s="21">
        <v>0.54798600324799995</v>
      </c>
      <c r="CI1302" s="21">
        <v>42.057899999999997</v>
      </c>
      <c r="CJ1302" s="21">
        <v>2.0450975013100001E-3</v>
      </c>
      <c r="CK1302" s="21">
        <v>-1.0881556328899999</v>
      </c>
      <c r="CS1302" s="21">
        <v>42.057899999999997</v>
      </c>
      <c r="CT1302" s="21">
        <v>3.9869750131199999E-4</v>
      </c>
      <c r="CU1302" s="21">
        <v>0.27936573462800002</v>
      </c>
    </row>
    <row r="1303" spans="2:99" ht="15" thickBot="1" x14ac:dyDescent="0.35">
      <c r="B1303" s="23">
        <v>42.057899999999997</v>
      </c>
      <c r="C1303" s="23">
        <v>3.6482262559900001E-4</v>
      </c>
      <c r="D1303" s="18">
        <f t="shared" si="50"/>
        <v>-5.3245643033670209E-4</v>
      </c>
      <c r="E1303" s="1">
        <f t="shared" si="51"/>
        <v>8.9456633802318333</v>
      </c>
      <c r="Q1303" s="21">
        <v>42.091200000000001</v>
      </c>
      <c r="R1303" s="21">
        <v>6.7296563907800002E-4</v>
      </c>
      <c r="S1303" s="21">
        <v>0.642082899072</v>
      </c>
      <c r="AA1303" s="21">
        <v>42.091200000000001</v>
      </c>
      <c r="AB1303" s="21">
        <v>2.5240166212099998E-4</v>
      </c>
      <c r="AC1303" s="21">
        <v>-0.93349570915799995</v>
      </c>
      <c r="AK1303" s="21">
        <v>42.091200000000001</v>
      </c>
      <c r="AL1303" s="21">
        <v>-4.8149024986900001E-3</v>
      </c>
      <c r="AM1303" s="21">
        <v>-0.760927305665</v>
      </c>
      <c r="AU1303" s="21">
        <v>42.091200000000001</v>
      </c>
      <c r="AV1303" s="21">
        <v>1.2429750131199999E-4</v>
      </c>
      <c r="AW1303" s="21">
        <v>1.1731386284</v>
      </c>
      <c r="BE1303" s="21">
        <v>42.091200000000001</v>
      </c>
      <c r="BF1303" s="21">
        <v>5.8866975013100002E-3</v>
      </c>
      <c r="BG1303" s="21">
        <v>-1.1174596621999999</v>
      </c>
      <c r="BO1303" s="21">
        <v>42.091200000000001</v>
      </c>
      <c r="BP1303" s="21">
        <v>-4.2450249868800002E-4</v>
      </c>
      <c r="BQ1303" s="21">
        <v>-0.40927895401699999</v>
      </c>
      <c r="BY1303" s="21">
        <v>42.091200000000001</v>
      </c>
      <c r="BZ1303" s="21">
        <v>-2.6197024986900001E-3</v>
      </c>
      <c r="CA1303" s="21">
        <v>0.82149027675200004</v>
      </c>
      <c r="CI1303" s="21">
        <v>42.091200000000001</v>
      </c>
      <c r="CJ1303" s="21">
        <v>2.3194975013099998E-3</v>
      </c>
      <c r="CK1303" s="21">
        <v>-1.0881556328899999</v>
      </c>
      <c r="CS1303" s="21">
        <v>42.091200000000001</v>
      </c>
      <c r="CT1303" s="21">
        <v>3.9869750131199999E-4</v>
      </c>
      <c r="CU1303" s="21">
        <v>0.64566610092800003</v>
      </c>
    </row>
    <row r="1304" spans="2:99" ht="15" thickBot="1" x14ac:dyDescent="0.35">
      <c r="B1304" s="23">
        <v>42.091200000000001</v>
      </c>
      <c r="C1304" s="23">
        <v>1.1880226255999999E-3</v>
      </c>
      <c r="D1304" s="18">
        <f t="shared" si="50"/>
        <v>-2.005754804665237E-4</v>
      </c>
      <c r="E1304" s="1">
        <f t="shared" si="51"/>
        <v>21.424496668572633</v>
      </c>
      <c r="Q1304" s="21">
        <v>42.124499999999998</v>
      </c>
      <c r="R1304" s="21">
        <v>9.4736563907799997E-4</v>
      </c>
      <c r="S1304" s="21">
        <v>0.729994986984</v>
      </c>
      <c r="AA1304" s="21">
        <v>42.124499999999998</v>
      </c>
      <c r="AB1304" s="21">
        <v>2.5240166212099998E-4</v>
      </c>
      <c r="AC1304" s="21">
        <v>-0.718599494261</v>
      </c>
      <c r="AK1304" s="21">
        <v>42.124499999999998</v>
      </c>
      <c r="AL1304" s="21">
        <v>-3.9917024986899996E-3</v>
      </c>
      <c r="AM1304" s="21">
        <v>-0.48253902727699999</v>
      </c>
      <c r="AU1304" s="21">
        <v>42.124499999999998</v>
      </c>
      <c r="AV1304" s="21">
        <v>3.41709750131E-3</v>
      </c>
      <c r="AW1304" s="21">
        <v>1.19755865282</v>
      </c>
      <c r="BE1304" s="21">
        <v>42.124499999999998</v>
      </c>
      <c r="BF1304" s="21">
        <v>2.8682975013100001E-3</v>
      </c>
      <c r="BG1304" s="21">
        <v>-1.0393155840499999</v>
      </c>
      <c r="BO1304" s="21">
        <v>42.124499999999998</v>
      </c>
      <c r="BP1304" s="21">
        <v>-2.6197024986900001E-3</v>
      </c>
      <c r="BQ1304" s="21">
        <v>-7.2282617020799994E-2</v>
      </c>
      <c r="BY1304" s="21">
        <v>42.124499999999998</v>
      </c>
      <c r="BZ1304" s="21">
        <v>-3.16850249869E-3</v>
      </c>
      <c r="CA1304" s="21">
        <v>1.0266184818799999</v>
      </c>
      <c r="CI1304" s="21">
        <v>42.124499999999998</v>
      </c>
      <c r="CJ1304" s="21">
        <v>1.7706975013099999E-3</v>
      </c>
      <c r="CK1304" s="21">
        <v>-1.0246635693999999</v>
      </c>
      <c r="CS1304" s="21">
        <v>42.124499999999998</v>
      </c>
      <c r="CT1304" s="21">
        <v>1.2429750131199999E-4</v>
      </c>
      <c r="CU1304" s="21">
        <v>0.948474403736</v>
      </c>
    </row>
    <row r="1305" spans="2:99" ht="15" thickBot="1" x14ac:dyDescent="0.35">
      <c r="B1305" s="23">
        <v>42.124499999999998</v>
      </c>
      <c r="C1305" s="23">
        <v>1.4624226256000001E-3</v>
      </c>
      <c r="D1305" s="18">
        <f t="shared" si="50"/>
        <v>1.8377668250970774E-4</v>
      </c>
      <c r="E1305" s="1">
        <f t="shared" si="51"/>
        <v>18.165949419791819</v>
      </c>
      <c r="Q1305" s="21">
        <v>42.157800000000002</v>
      </c>
      <c r="R1305" s="21">
        <v>6.7296563907800002E-4</v>
      </c>
      <c r="S1305" s="21">
        <v>0.81790707489600001</v>
      </c>
      <c r="AA1305" s="21">
        <v>42.157800000000002</v>
      </c>
      <c r="AB1305" s="21">
        <v>8.0120166212100004E-4</v>
      </c>
      <c r="AC1305" s="21">
        <v>-0.469515245177</v>
      </c>
      <c r="AK1305" s="21">
        <v>42.157800000000002</v>
      </c>
      <c r="AL1305" s="21">
        <v>-3.16850249869E-3</v>
      </c>
      <c r="AM1305" s="21">
        <v>-0.169962714701</v>
      </c>
      <c r="AU1305" s="21">
        <v>42.157800000000002</v>
      </c>
      <c r="AV1305" s="21">
        <v>6.98429750131E-3</v>
      </c>
      <c r="AW1305" s="21">
        <v>1.1438345991000001</v>
      </c>
      <c r="BE1305" s="21">
        <v>42.157800000000002</v>
      </c>
      <c r="BF1305" s="21">
        <v>-6.9890249868699995E-4</v>
      </c>
      <c r="BG1305" s="21">
        <v>-0.86349140823000003</v>
      </c>
      <c r="BO1305" s="21">
        <v>42.157800000000002</v>
      </c>
      <c r="BP1305" s="21">
        <v>-4.2661024986899998E-3</v>
      </c>
      <c r="BQ1305" s="21">
        <v>0.26471371997600002</v>
      </c>
      <c r="BY1305" s="21">
        <v>42.157800000000002</v>
      </c>
      <c r="BZ1305" s="21">
        <v>-3.4429024986900002E-3</v>
      </c>
      <c r="CA1305" s="21">
        <v>1.1584866137500001</v>
      </c>
      <c r="CI1305" s="21">
        <v>42.157800000000002</v>
      </c>
      <c r="CJ1305" s="21">
        <v>1.49629750131E-3</v>
      </c>
      <c r="CK1305" s="21">
        <v>-0.82930337404200005</v>
      </c>
      <c r="CS1305" s="21">
        <v>42.157800000000002</v>
      </c>
      <c r="CT1305" s="24">
        <v>3.9869750131199999E-4</v>
      </c>
      <c r="CU1305" s="21">
        <v>1.1194145746799999</v>
      </c>
    </row>
    <row r="1306" spans="2:99" ht="15" thickBot="1" x14ac:dyDescent="0.35">
      <c r="B1306" s="23">
        <v>42.157800000000002</v>
      </c>
      <c r="C1306" s="23">
        <v>2.0112226256000002E-3</v>
      </c>
      <c r="D1306" s="18">
        <f t="shared" si="50"/>
        <v>5.9155230681598556E-4</v>
      </c>
      <c r="E1306" s="1">
        <f t="shared" si="51"/>
        <v>22.394042378181176</v>
      </c>
      <c r="Q1306" s="21">
        <v>42.191099999999999</v>
      </c>
      <c r="R1306" s="21">
        <v>6.7296563907800002E-4</v>
      </c>
      <c r="S1306" s="21">
        <v>0.88628314327199997</v>
      </c>
      <c r="AA1306" s="21">
        <v>42.191099999999999</v>
      </c>
      <c r="AB1306" s="21">
        <v>8.0120166212100004E-4</v>
      </c>
      <c r="AC1306" s="21">
        <v>-0.200894976557</v>
      </c>
      <c r="AK1306" s="21">
        <v>42.191099999999999</v>
      </c>
      <c r="AL1306" s="21">
        <v>-1.5221024986900001E-3</v>
      </c>
      <c r="AM1306" s="21">
        <v>0.157265612527</v>
      </c>
      <c r="AU1306" s="21">
        <v>42.191099999999999</v>
      </c>
      <c r="AV1306" s="21">
        <v>1.0002697501299999E-2</v>
      </c>
      <c r="AW1306" s="21">
        <v>1.01685047211</v>
      </c>
      <c r="BE1306" s="21">
        <v>42.191099999999999</v>
      </c>
      <c r="BF1306" s="21">
        <v>-3.7173024986899999E-3</v>
      </c>
      <c r="BG1306" s="21">
        <v>-0.60952315426100001</v>
      </c>
      <c r="BO1306" s="21">
        <v>42.191099999999999</v>
      </c>
      <c r="BP1306" s="21">
        <v>-5.6381024986899998E-3</v>
      </c>
      <c r="BQ1306" s="21">
        <v>0.58217403743600005</v>
      </c>
      <c r="BY1306" s="21">
        <v>42.191099999999999</v>
      </c>
      <c r="BZ1306" s="21">
        <v>-3.7173024986899999E-3</v>
      </c>
      <c r="CA1306" s="21">
        <v>1.19755865282</v>
      </c>
      <c r="CI1306" s="21">
        <v>42.191099999999999</v>
      </c>
      <c r="CJ1306" s="24">
        <v>1.49629750131E-3</v>
      </c>
      <c r="CK1306" s="21">
        <v>-0.54603109076900003</v>
      </c>
      <c r="CS1306" s="21">
        <v>42.191099999999999</v>
      </c>
      <c r="CT1306" s="21">
        <v>3.9869750131199999E-4</v>
      </c>
      <c r="CU1306" s="21">
        <v>1.1926746479400001</v>
      </c>
    </row>
    <row r="1307" spans="2:99" ht="15" thickBot="1" x14ac:dyDescent="0.35">
      <c r="B1307" s="23">
        <v>42.191099999999999</v>
      </c>
      <c r="C1307" s="23">
        <v>2.2856226255999999E-3</v>
      </c>
      <c r="D1307" s="18">
        <f t="shared" si="50"/>
        <v>9.9209757987696497E-4</v>
      </c>
      <c r="E1307" s="1">
        <f t="shared" si="51"/>
        <v>18.591189376808664</v>
      </c>
      <c r="Q1307" s="21">
        <v>42.224400000000003</v>
      </c>
      <c r="R1307" s="21">
        <v>6.7296563907800002E-4</v>
      </c>
      <c r="S1307" s="21">
        <v>0.95465921164800005</v>
      </c>
      <c r="AA1307" s="21">
        <v>42.224400000000003</v>
      </c>
      <c r="AB1307" s="21">
        <v>5.2680166212099998E-4</v>
      </c>
      <c r="AC1307" s="21">
        <v>8.2377306715500004E-2</v>
      </c>
      <c r="AK1307" s="21">
        <v>42.224400000000003</v>
      </c>
      <c r="AL1307" s="21">
        <v>-4.2450249868800002E-4</v>
      </c>
      <c r="AM1307" s="21">
        <v>0.47960993487199999</v>
      </c>
      <c r="AU1307" s="21">
        <v>42.224400000000003</v>
      </c>
      <c r="AV1307" s="21">
        <v>1.19234975013E-2</v>
      </c>
      <c r="AW1307" s="21">
        <v>0.80683826209999998</v>
      </c>
      <c r="BE1307" s="21">
        <v>42.224400000000003</v>
      </c>
      <c r="BF1307" s="21">
        <v>-6.1869024986900001E-3</v>
      </c>
      <c r="BG1307" s="21">
        <v>-0.29694684168500002</v>
      </c>
      <c r="BO1307" s="21">
        <v>42.224400000000003</v>
      </c>
      <c r="BP1307" s="21">
        <v>-6.4613024986900002E-3</v>
      </c>
      <c r="BQ1307" s="21">
        <v>0.84591030117199995</v>
      </c>
      <c r="BY1307" s="21">
        <v>42.224400000000003</v>
      </c>
      <c r="BZ1307" s="21">
        <v>-3.16850249869E-3</v>
      </c>
      <c r="CA1307" s="21">
        <v>1.1633706186299999</v>
      </c>
      <c r="CI1307" s="21">
        <v>42.224400000000003</v>
      </c>
      <c r="CJ1307" s="21">
        <v>9.4749750131299995E-4</v>
      </c>
      <c r="CK1307" s="21">
        <v>-0.20415074888900001</v>
      </c>
      <c r="CS1307" s="21">
        <v>42.224400000000003</v>
      </c>
      <c r="CT1307" s="24">
        <v>1.2429750131199999E-4</v>
      </c>
      <c r="CU1307" s="21">
        <v>1.1731386284</v>
      </c>
    </row>
    <row r="1308" spans="2:99" ht="15" thickBot="1" x14ac:dyDescent="0.35">
      <c r="B1308" s="23">
        <v>42.224400000000003</v>
      </c>
      <c r="C1308" s="23">
        <v>2.5600226256000001E-3</v>
      </c>
      <c r="D1308" s="18">
        <f t="shared" si="50"/>
        <v>1.3554561865652976E-3</v>
      </c>
      <c r="E1308" s="1">
        <f t="shared" si="51"/>
        <v>16.122003400541598</v>
      </c>
      <c r="Q1308" s="21">
        <v>42.2577</v>
      </c>
      <c r="R1308" s="21">
        <v>9.4736563907799997E-4</v>
      </c>
      <c r="S1308" s="21">
        <v>1.0034992604899999</v>
      </c>
      <c r="AA1308" s="21">
        <v>42.2577</v>
      </c>
      <c r="AB1308" s="21">
        <v>8.0120166212100004E-4</v>
      </c>
      <c r="AC1308" s="21">
        <v>0.35099757533600001</v>
      </c>
      <c r="AK1308" s="21">
        <v>42.2577</v>
      </c>
      <c r="AL1308" s="21">
        <v>1.49629750131E-3</v>
      </c>
      <c r="AM1308" s="21">
        <v>0.75799821326000005</v>
      </c>
      <c r="AU1308" s="21">
        <v>42.2577</v>
      </c>
      <c r="AV1308" s="21">
        <v>1.3569897501300001E-2</v>
      </c>
      <c r="AW1308" s="21">
        <v>0.51868197394399995</v>
      </c>
      <c r="BE1308" s="21">
        <v>42.2577</v>
      </c>
      <c r="BF1308" s="21">
        <v>-8.3821024986899997E-3</v>
      </c>
      <c r="BG1308" s="21">
        <v>3.0281485543299999E-2</v>
      </c>
      <c r="BO1308" s="21">
        <v>42.2577</v>
      </c>
      <c r="BP1308" s="21">
        <v>-6.7357024986900004E-3</v>
      </c>
      <c r="BQ1308" s="21">
        <v>1.0412704965299999</v>
      </c>
      <c r="BY1308" s="21">
        <v>42.2577</v>
      </c>
      <c r="BZ1308" s="21">
        <v>-2.0709024986899998E-3</v>
      </c>
      <c r="CA1308" s="21">
        <v>1.04615450142</v>
      </c>
      <c r="CI1308" s="21">
        <v>42.2577</v>
      </c>
      <c r="CJ1308" s="21">
        <v>6.7309750131300001E-4</v>
      </c>
      <c r="CK1308" s="21">
        <v>0.16214961741100001</v>
      </c>
      <c r="CS1308" s="21">
        <v>42.2577</v>
      </c>
      <c r="CT1308" s="21">
        <v>6.7309750131300001E-4</v>
      </c>
      <c r="CU1308" s="21">
        <v>1.01685047211</v>
      </c>
    </row>
    <row r="1309" spans="2:99" ht="15" thickBot="1" x14ac:dyDescent="0.35">
      <c r="B1309" s="23">
        <v>42.2577</v>
      </c>
      <c r="C1309" s="23">
        <v>2.5600226256000001E-3</v>
      </c>
      <c r="D1309" s="18">
        <f t="shared" si="50"/>
        <v>1.6546089090388166E-3</v>
      </c>
      <c r="E1309" s="1">
        <f t="shared" si="51"/>
        <v>9.1085999793015038</v>
      </c>
      <c r="Q1309" s="21">
        <v>42.290999999999997</v>
      </c>
      <c r="R1309" s="21">
        <v>9.4736563907799997E-4</v>
      </c>
      <c r="S1309" s="21">
        <v>1.0425712995600001</v>
      </c>
      <c r="AA1309" s="21">
        <v>42.290999999999997</v>
      </c>
      <c r="AB1309" s="21">
        <v>8.0120166212100004E-4</v>
      </c>
      <c r="AC1309" s="21">
        <v>0.59519781953600004</v>
      </c>
      <c r="AK1309" s="21">
        <v>42.290999999999997</v>
      </c>
      <c r="AL1309" s="21">
        <v>3.1426975013099999E-3</v>
      </c>
      <c r="AM1309" s="21">
        <v>0.97777843304000001</v>
      </c>
      <c r="AU1309" s="21">
        <v>42.290999999999997</v>
      </c>
      <c r="AV1309" s="21">
        <v>1.38442975013E-2</v>
      </c>
      <c r="AW1309" s="21">
        <v>0.19145364671599999</v>
      </c>
      <c r="BE1309" s="21">
        <v>42.290999999999997</v>
      </c>
      <c r="BF1309" s="21">
        <v>-1.00285024987E-2</v>
      </c>
      <c r="BG1309" s="21">
        <v>0.36727782254000002</v>
      </c>
      <c r="BO1309" s="21">
        <v>42.290999999999997</v>
      </c>
      <c r="BP1309" s="21">
        <v>-6.4613024986900002E-3</v>
      </c>
      <c r="BQ1309" s="21">
        <v>1.1633706186299999</v>
      </c>
      <c r="BY1309" s="21">
        <v>42.290999999999997</v>
      </c>
      <c r="BZ1309" s="21">
        <v>-1.2477024986899999E-3</v>
      </c>
      <c r="CA1309" s="21">
        <v>0.84102629628799996</v>
      </c>
      <c r="CI1309" s="21">
        <v>42.290999999999997</v>
      </c>
      <c r="CJ1309" s="21">
        <v>1.2429750131199999E-4</v>
      </c>
      <c r="CK1309" s="21">
        <v>0.50402995929200001</v>
      </c>
      <c r="CS1309" s="21">
        <v>42.290999999999997</v>
      </c>
      <c r="CT1309" s="21">
        <v>3.9869750131199999E-4</v>
      </c>
      <c r="CU1309" s="21">
        <v>0.76288221814400003</v>
      </c>
    </row>
    <row r="1310" spans="2:99" ht="15" thickBot="1" x14ac:dyDescent="0.35">
      <c r="B1310" s="23">
        <v>42.290999999999997</v>
      </c>
      <c r="C1310" s="23">
        <v>2.2856226255999999E-3</v>
      </c>
      <c r="D1310" s="18">
        <f t="shared" si="50"/>
        <v>1.8674818909187505E-3</v>
      </c>
      <c r="E1310" s="1">
        <f t="shared" si="51"/>
        <v>1.9426852666641674</v>
      </c>
      <c r="Q1310" s="21">
        <v>42.324300000000001</v>
      </c>
      <c r="R1310" s="21">
        <v>6.7296563907800002E-4</v>
      </c>
      <c r="S1310" s="21">
        <v>1.0767593337500001</v>
      </c>
      <c r="AA1310" s="21">
        <v>42.324300000000001</v>
      </c>
      <c r="AB1310" s="21">
        <v>1.3500016621200001E-3</v>
      </c>
      <c r="AC1310" s="21">
        <v>0.79544201977999995</v>
      </c>
      <c r="AK1310" s="21">
        <v>42.324300000000001</v>
      </c>
      <c r="AL1310" s="21">
        <v>4.5146975013100003E-3</v>
      </c>
      <c r="AM1310" s="21">
        <v>1.1194145746799999</v>
      </c>
      <c r="AU1310" s="21">
        <v>42.324300000000001</v>
      </c>
      <c r="AV1310" s="21">
        <v>1.3569897501300001E-2</v>
      </c>
      <c r="AW1310" s="21">
        <v>-0.15531070004899999</v>
      </c>
      <c r="BE1310" s="21">
        <v>42.324300000000001</v>
      </c>
      <c r="BF1310" s="21">
        <v>-1.05773024987E-2</v>
      </c>
      <c r="BG1310" s="21">
        <v>0.67008612534800005</v>
      </c>
      <c r="BO1310" s="21">
        <v>42.324300000000001</v>
      </c>
      <c r="BP1310" s="21">
        <v>-5.3637024986899996E-3</v>
      </c>
      <c r="BQ1310" s="21">
        <v>1.2219786772400001</v>
      </c>
      <c r="BY1310" s="21">
        <v>42.324300000000001</v>
      </c>
      <c r="BZ1310" s="21">
        <v>-1.5010249868799999E-4</v>
      </c>
      <c r="CA1310" s="21">
        <v>0.55287000813200005</v>
      </c>
      <c r="CI1310" s="21">
        <v>42.324300000000001</v>
      </c>
      <c r="CJ1310" s="21">
        <v>-1.5010249868799999E-4</v>
      </c>
      <c r="CK1310" s="21">
        <v>0.80683826209999998</v>
      </c>
      <c r="CS1310" s="21">
        <v>42.324300000000001</v>
      </c>
      <c r="CT1310" s="21">
        <v>3.9869750131199999E-4</v>
      </c>
      <c r="CU1310" s="21">
        <v>0.39169784695999998</v>
      </c>
    </row>
    <row r="1311" spans="2:99" ht="15" thickBot="1" x14ac:dyDescent="0.35">
      <c r="B1311" s="23">
        <v>42.324300000000001</v>
      </c>
      <c r="C1311" s="23">
        <v>1.7368226256E-3</v>
      </c>
      <c r="D1311" s="18">
        <f t="shared" si="50"/>
        <v>1.9785743633934246E-3</v>
      </c>
      <c r="E1311" s="1">
        <f t="shared" si="51"/>
        <v>0.64937669695711897</v>
      </c>
      <c r="Q1311" s="21">
        <v>42.357599999999998</v>
      </c>
      <c r="R1311" s="21">
        <v>9.4736563907799997E-4</v>
      </c>
      <c r="S1311" s="21">
        <v>1.0962953532799999</v>
      </c>
      <c r="AA1311" s="21">
        <v>42.357599999999998</v>
      </c>
      <c r="AB1311" s="21">
        <v>1.3500016621200001E-3</v>
      </c>
      <c r="AC1311" s="21">
        <v>0.94196216629999996</v>
      </c>
      <c r="AK1311" s="21">
        <v>42.357599999999998</v>
      </c>
      <c r="AL1311" s="21">
        <v>5.6122975013100001E-3</v>
      </c>
      <c r="AM1311" s="21">
        <v>1.19755865282</v>
      </c>
      <c r="AU1311" s="21">
        <v>42.357599999999998</v>
      </c>
      <c r="AV1311" s="21">
        <v>1.16490975013E-2</v>
      </c>
      <c r="AW1311" s="21">
        <v>-0.48253902727699999</v>
      </c>
      <c r="BE1311" s="21">
        <v>42.357599999999998</v>
      </c>
      <c r="BF1311" s="21">
        <v>-1.05773024987E-2</v>
      </c>
      <c r="BG1311" s="21">
        <v>0.919170374432</v>
      </c>
      <c r="BO1311" s="21">
        <v>42.357599999999998</v>
      </c>
      <c r="BP1311" s="21">
        <v>-4.2661024986899998E-3</v>
      </c>
      <c r="BQ1311" s="21">
        <v>1.16825462352</v>
      </c>
      <c r="BY1311" s="21">
        <v>42.357599999999998</v>
      </c>
      <c r="BZ1311" s="21">
        <v>9.4749750131299995E-4</v>
      </c>
      <c r="CA1311" s="21">
        <v>0.22075767601999999</v>
      </c>
      <c r="CI1311" s="21">
        <v>42.357599999999998</v>
      </c>
      <c r="CJ1311" s="21">
        <v>-4.2450249868800002E-4</v>
      </c>
      <c r="CK1311" s="21">
        <v>1.03150248676</v>
      </c>
      <c r="CS1311" s="21">
        <v>42.357599999999998</v>
      </c>
      <c r="CT1311" s="21">
        <v>9.4749750131299995E-4</v>
      </c>
      <c r="CU1311" s="21">
        <v>-3.9065486446900003E-3</v>
      </c>
    </row>
    <row r="1312" spans="2:99" ht="15" thickBot="1" x14ac:dyDescent="0.35">
      <c r="B1312" s="23">
        <v>42.357599999999998</v>
      </c>
      <c r="C1312" s="23">
        <v>1.4624226256000001E-3</v>
      </c>
      <c r="D1312" s="18">
        <f t="shared" si="50"/>
        <v>1.9800858855234154E-3</v>
      </c>
      <c r="E1312" s="1">
        <f t="shared" si="51"/>
        <v>2.9775027852726388</v>
      </c>
      <c r="Q1312" s="21">
        <v>42.390900000000002</v>
      </c>
      <c r="R1312" s="21">
        <v>9.4736563907799997E-4</v>
      </c>
      <c r="S1312" s="21">
        <v>1.1060633630500001</v>
      </c>
      <c r="AA1312" s="21">
        <v>42.390900000000002</v>
      </c>
      <c r="AB1312" s="21">
        <v>1.3500016621200001E-3</v>
      </c>
      <c r="AC1312" s="21">
        <v>1.0347582591</v>
      </c>
      <c r="AK1312" s="21">
        <v>42.390900000000002</v>
      </c>
      <c r="AL1312" s="21">
        <v>6.4354975013099997E-3</v>
      </c>
      <c r="AM1312" s="21">
        <v>1.18779064305</v>
      </c>
      <c r="AU1312" s="21">
        <v>42.390900000000002</v>
      </c>
      <c r="AV1312" s="21">
        <v>9.7282975013100008E-3</v>
      </c>
      <c r="AW1312" s="21">
        <v>-0.77069531543299996</v>
      </c>
      <c r="BE1312" s="21">
        <v>42.390900000000002</v>
      </c>
      <c r="BF1312" s="21">
        <v>-9.4797024986900003E-3</v>
      </c>
      <c r="BG1312" s="21">
        <v>1.0852265404899999</v>
      </c>
      <c r="BO1312" s="21">
        <v>42.390900000000002</v>
      </c>
      <c r="BP1312" s="21">
        <v>-2.6197024986900001E-3</v>
      </c>
      <c r="BQ1312" s="21">
        <v>1.0412704965299999</v>
      </c>
      <c r="BY1312" s="21">
        <v>42.390900000000002</v>
      </c>
      <c r="BZ1312" s="21">
        <v>2.0450975013100001E-3</v>
      </c>
      <c r="CA1312" s="21">
        <v>-0.12600667074499999</v>
      </c>
      <c r="CI1312" s="21">
        <v>42.390900000000002</v>
      </c>
      <c r="CJ1312" s="21">
        <v>-6.9890249868699995E-4</v>
      </c>
      <c r="CK1312" s="21">
        <v>1.15360260886</v>
      </c>
      <c r="CS1312" s="21">
        <v>42.390900000000002</v>
      </c>
      <c r="CT1312" s="21">
        <v>9.4749750131299995E-4</v>
      </c>
      <c r="CU1312" s="21">
        <v>-0.40927895401699999</v>
      </c>
    </row>
    <row r="1313" spans="2:99" ht="15" thickBot="1" x14ac:dyDescent="0.35">
      <c r="B1313" s="23">
        <v>42.390900000000002</v>
      </c>
      <c r="C1313" s="23">
        <v>9.1362262559900001E-4</v>
      </c>
      <c r="D1313" s="18">
        <f t="shared" si="50"/>
        <v>1.8724612385251521E-3</v>
      </c>
      <c r="E1313" s="1">
        <f t="shared" si="51"/>
        <v>10.215238729312748</v>
      </c>
      <c r="Q1313" s="21">
        <v>42.424199999999999</v>
      </c>
      <c r="R1313" s="21">
        <v>9.4736563907799997E-4</v>
      </c>
      <c r="S1313" s="21">
        <v>1.10117935817</v>
      </c>
      <c r="AA1313" s="21">
        <v>42.424199999999999</v>
      </c>
      <c r="AB1313" s="21">
        <v>1.89880166212E-3</v>
      </c>
      <c r="AC1313" s="21">
        <v>1.0787143030499999</v>
      </c>
      <c r="AK1313" s="21">
        <v>42.424199999999999</v>
      </c>
      <c r="AL1313" s="21">
        <v>6.98429750131E-3</v>
      </c>
      <c r="AM1313" s="21">
        <v>1.10476256002</v>
      </c>
      <c r="AU1313" s="21">
        <v>42.424199999999999</v>
      </c>
      <c r="AV1313" s="21">
        <v>6.7098975013099998E-3</v>
      </c>
      <c r="AW1313" s="21">
        <v>-0.98559153033000002</v>
      </c>
      <c r="BE1313" s="21">
        <v>42.424199999999999</v>
      </c>
      <c r="BF1313" s="21">
        <v>-7.8333024986899993E-3</v>
      </c>
      <c r="BG1313" s="21">
        <v>1.1780226332799999</v>
      </c>
      <c r="BO1313" s="21">
        <v>42.424199999999999</v>
      </c>
      <c r="BP1313" s="21">
        <v>-6.9890249868699995E-4</v>
      </c>
      <c r="BQ1313" s="21">
        <v>0.83614229140399998</v>
      </c>
      <c r="BY1313" s="21">
        <v>42.424199999999999</v>
      </c>
      <c r="BZ1313" s="21">
        <v>3.41709750131E-3</v>
      </c>
      <c r="CA1313" s="21">
        <v>-0.47277101750900002</v>
      </c>
      <c r="CI1313" s="21">
        <v>42.424199999999999</v>
      </c>
      <c r="CJ1313" s="24">
        <v>-6.9890249868699995E-4</v>
      </c>
      <c r="CK1313" s="21">
        <v>1.18779064305</v>
      </c>
      <c r="CS1313" s="21">
        <v>42.424199999999999</v>
      </c>
      <c r="CT1313" s="21">
        <v>1.22189750131E-3</v>
      </c>
      <c r="CU1313" s="21">
        <v>-0.760927305665</v>
      </c>
    </row>
    <row r="1314" spans="2:99" ht="15" thickBot="1" x14ac:dyDescent="0.35">
      <c r="B1314" s="23">
        <v>42.424199999999999</v>
      </c>
      <c r="C1314" s="23">
        <v>6.3922262559899996E-4</v>
      </c>
      <c r="D1314" s="18">
        <f t="shared" si="50"/>
        <v>1.6643151371338186E-3</v>
      </c>
      <c r="E1314" s="1">
        <f t="shared" si="51"/>
        <v>11.675718413386251</v>
      </c>
      <c r="Q1314" s="21">
        <v>42.457500000000003</v>
      </c>
      <c r="R1314" s="21">
        <v>1.2217656390799999E-3</v>
      </c>
      <c r="S1314" s="21">
        <v>1.08164333863</v>
      </c>
      <c r="AA1314" s="21">
        <v>42.457500000000003</v>
      </c>
      <c r="AB1314" s="21">
        <v>1.3500016621200001E-3</v>
      </c>
      <c r="AC1314" s="21">
        <v>1.06894629328</v>
      </c>
      <c r="AK1314" s="21">
        <v>42.457500000000003</v>
      </c>
      <c r="AL1314" s="21">
        <v>6.4354975013099997E-3</v>
      </c>
      <c r="AM1314" s="21">
        <v>0.95335840861999999</v>
      </c>
      <c r="AU1314" s="21">
        <v>42.457500000000003</v>
      </c>
      <c r="AV1314" s="21">
        <v>3.1426975013099999E-3</v>
      </c>
      <c r="AW1314" s="21">
        <v>-1.09303963778</v>
      </c>
      <c r="BE1314" s="21">
        <v>42.457500000000003</v>
      </c>
      <c r="BF1314" s="21">
        <v>-5.6381024986899998E-3</v>
      </c>
      <c r="BG1314" s="21">
        <v>1.2073266625900001</v>
      </c>
      <c r="BO1314" s="21">
        <v>42.457500000000003</v>
      </c>
      <c r="BP1314" s="21">
        <v>1.49629750131E-3</v>
      </c>
      <c r="BQ1314" s="21">
        <v>0.55287000813200005</v>
      </c>
      <c r="BY1314" s="21">
        <v>42.457500000000003</v>
      </c>
      <c r="BZ1314" s="21">
        <v>3.9658975013099999E-3</v>
      </c>
      <c r="CA1314" s="21">
        <v>-0.76581131054899998</v>
      </c>
      <c r="CI1314" s="21">
        <v>42.457500000000003</v>
      </c>
      <c r="CJ1314" s="21">
        <v>-6.9890249868699995E-4</v>
      </c>
      <c r="CK1314" s="21">
        <v>1.1487186039799999</v>
      </c>
      <c r="CS1314" s="21">
        <v>42.457500000000003</v>
      </c>
      <c r="CT1314" s="21">
        <v>1.22189750131E-3</v>
      </c>
      <c r="CU1314" s="21">
        <v>-1.0051275498700001</v>
      </c>
    </row>
    <row r="1315" spans="2:99" ht="15" thickBot="1" x14ac:dyDescent="0.35">
      <c r="B1315" s="23">
        <v>42.457500000000003</v>
      </c>
      <c r="C1315" s="23">
        <v>-1.8397737440099999E-4</v>
      </c>
      <c r="D1315" s="18">
        <f t="shared" si="50"/>
        <v>1.3717455535673644E-3</v>
      </c>
      <c r="E1315" s="1">
        <f t="shared" si="51"/>
        <v>26.891931428960682</v>
      </c>
      <c r="Q1315" s="21">
        <v>42.4908</v>
      </c>
      <c r="R1315" s="21">
        <v>9.4736563907799997E-4</v>
      </c>
      <c r="S1315" s="21">
        <v>1.05233930933</v>
      </c>
      <c r="AA1315" s="21">
        <v>42.4908</v>
      </c>
      <c r="AB1315" s="21">
        <v>1.62440166212E-3</v>
      </c>
      <c r="AC1315" s="21">
        <v>1.00545422979</v>
      </c>
      <c r="AK1315" s="21">
        <v>42.4908</v>
      </c>
      <c r="AL1315" s="21">
        <v>6.1610975013100004E-3</v>
      </c>
      <c r="AM1315" s="21">
        <v>0.72381017907199996</v>
      </c>
      <c r="AU1315" s="21">
        <v>42.4908</v>
      </c>
      <c r="AV1315" s="21">
        <v>-1.5010249868799999E-4</v>
      </c>
      <c r="AW1315" s="21">
        <v>-1.09303963778</v>
      </c>
      <c r="BE1315" s="21">
        <v>42.4908</v>
      </c>
      <c r="BF1315" s="21">
        <v>-2.8941024986899998E-3</v>
      </c>
      <c r="BG1315" s="21">
        <v>1.1438345991000001</v>
      </c>
      <c r="BO1315" s="21">
        <v>42.4908</v>
      </c>
      <c r="BP1315" s="21">
        <v>3.41709750131E-3</v>
      </c>
      <c r="BQ1315" s="21">
        <v>0.225641680904</v>
      </c>
      <c r="BY1315" s="21">
        <v>42.4908</v>
      </c>
      <c r="BZ1315" s="21">
        <v>4.7890975013100004E-3</v>
      </c>
      <c r="CA1315" s="21">
        <v>-0.98559153033000002</v>
      </c>
      <c r="CI1315" s="21">
        <v>42.4908</v>
      </c>
      <c r="CJ1315" s="21">
        <v>-1.5010249868799999E-4</v>
      </c>
      <c r="CK1315" s="21">
        <v>1.01685047211</v>
      </c>
      <c r="CS1315" s="21">
        <v>42.4908</v>
      </c>
      <c r="CT1315" s="21">
        <v>1.22189750131E-3</v>
      </c>
      <c r="CU1315" s="21">
        <v>-1.0881556328899999</v>
      </c>
    </row>
    <row r="1316" spans="2:99" ht="15" thickBot="1" x14ac:dyDescent="0.35">
      <c r="B1316" s="23">
        <v>42.4908</v>
      </c>
      <c r="C1316" s="23">
        <v>-4.58377374401E-4</v>
      </c>
      <c r="D1316" s="18">
        <f t="shared" si="50"/>
        <v>1.017090185976244E-3</v>
      </c>
      <c r="E1316" s="1">
        <f t="shared" si="51"/>
        <v>24.188939130284187</v>
      </c>
      <c r="Q1316" s="21">
        <v>42.524099999999997</v>
      </c>
      <c r="R1316" s="21">
        <v>1.2217656390799999E-3</v>
      </c>
      <c r="S1316" s="21">
        <v>1.0132672702600001</v>
      </c>
      <c r="AA1316" s="21">
        <v>42.524099999999997</v>
      </c>
      <c r="AB1316" s="21">
        <v>1.0756016621199999E-3</v>
      </c>
      <c r="AC1316" s="21">
        <v>0.88823811257600005</v>
      </c>
      <c r="AK1316" s="21">
        <v>42.524099999999997</v>
      </c>
      <c r="AL1316" s="21">
        <v>5.3378975013099999E-3</v>
      </c>
      <c r="AM1316" s="21">
        <v>0.42100187626399999</v>
      </c>
      <c r="AU1316" s="21">
        <v>42.524099999999997</v>
      </c>
      <c r="AV1316" s="21">
        <v>-3.9917024986899996E-3</v>
      </c>
      <c r="AW1316" s="21">
        <v>-1.0881556328899999</v>
      </c>
      <c r="BE1316" s="21">
        <v>42.524099999999997</v>
      </c>
      <c r="BF1316" s="21">
        <v>3.9869750131199999E-4</v>
      </c>
      <c r="BG1316" s="21">
        <v>1.00219845746</v>
      </c>
      <c r="BO1316" s="21">
        <v>42.524099999999997</v>
      </c>
      <c r="BP1316" s="21">
        <v>5.0634975013099997E-3</v>
      </c>
      <c r="BQ1316" s="21">
        <v>-0.121122665861</v>
      </c>
      <c r="BY1316" s="21">
        <v>42.524099999999997</v>
      </c>
      <c r="BZ1316" s="21">
        <v>4.7890975013100004E-3</v>
      </c>
      <c r="CA1316" s="21">
        <v>-1.0881556328899999</v>
      </c>
      <c r="CI1316" s="21">
        <v>42.524099999999997</v>
      </c>
      <c r="CJ1316" s="21">
        <v>-4.2450249868800002E-4</v>
      </c>
      <c r="CK1316" s="21">
        <v>0.78241823767999996</v>
      </c>
      <c r="CS1316" s="21">
        <v>42.524099999999997</v>
      </c>
      <c r="CT1316" s="21">
        <v>1.22189750131E-3</v>
      </c>
      <c r="CU1316" s="21">
        <v>-1.07838762313</v>
      </c>
    </row>
    <row r="1317" spans="2:99" ht="15" thickBot="1" x14ac:dyDescent="0.35">
      <c r="B1317" s="23">
        <v>42.524099999999997</v>
      </c>
      <c r="C1317" s="23">
        <v>-1.0071773744000001E-3</v>
      </c>
      <c r="D1317" s="18">
        <f t="shared" si="50"/>
        <v>6.2722202335489222E-4</v>
      </c>
      <c r="E1317" s="1">
        <f t="shared" si="51"/>
        <v>29.680682126461726</v>
      </c>
      <c r="Q1317" s="21">
        <v>42.557400000000001</v>
      </c>
      <c r="R1317" s="21">
        <v>6.7296563907800002E-4</v>
      </c>
      <c r="S1317" s="21">
        <v>0.96442722141600001</v>
      </c>
      <c r="AA1317" s="21">
        <v>42.557400000000001</v>
      </c>
      <c r="AB1317" s="21">
        <v>1.3500016621200001E-3</v>
      </c>
      <c r="AC1317" s="21">
        <v>0.71729794163600002</v>
      </c>
      <c r="AK1317" s="21">
        <v>42.557400000000001</v>
      </c>
      <c r="AL1317" s="21">
        <v>3.9658975013099999E-3</v>
      </c>
      <c r="AM1317" s="21">
        <v>9.37735490354E-2</v>
      </c>
      <c r="AU1317" s="21">
        <v>42.557400000000001</v>
      </c>
      <c r="AV1317" s="21">
        <v>-7.2845024986899999E-3</v>
      </c>
      <c r="AW1317" s="21">
        <v>-1.0393155840499999</v>
      </c>
      <c r="BE1317" s="21">
        <v>42.557400000000001</v>
      </c>
      <c r="BF1317" s="21">
        <v>3.6914975013100002E-3</v>
      </c>
      <c r="BG1317" s="21">
        <v>0.772650227912</v>
      </c>
      <c r="BO1317" s="21">
        <v>42.557400000000001</v>
      </c>
      <c r="BP1317" s="21">
        <v>6.7098975013099998E-3</v>
      </c>
      <c r="BQ1317" s="21">
        <v>-0.45811900285700002</v>
      </c>
      <c r="BY1317" s="21">
        <v>42.557400000000001</v>
      </c>
      <c r="BZ1317" s="21">
        <v>4.5146975013100003E-3</v>
      </c>
      <c r="CA1317" s="21">
        <v>-1.0881556328899999</v>
      </c>
      <c r="CI1317" s="21">
        <v>42.557400000000001</v>
      </c>
      <c r="CJ1317" s="21">
        <v>1.2429750131199999E-4</v>
      </c>
      <c r="CK1317" s="21">
        <v>0.46495792021999999</v>
      </c>
      <c r="CS1317" s="21">
        <v>42.557400000000001</v>
      </c>
      <c r="CT1317" s="21">
        <v>1.22189750131E-3</v>
      </c>
      <c r="CU1317" s="21">
        <v>-1.05885160359</v>
      </c>
    </row>
    <row r="1318" spans="2:99" ht="15" thickBot="1" x14ac:dyDescent="0.35">
      <c r="B1318" s="23">
        <v>42.557400000000001</v>
      </c>
      <c r="C1318" s="23">
        <v>-1.0071773744000001E-3</v>
      </c>
      <c r="D1318" s="18">
        <f t="shared" si="50"/>
        <v>2.3151398312656597E-4</v>
      </c>
      <c r="E1318" s="1">
        <f t="shared" si="51"/>
        <v>17.048403102344526</v>
      </c>
      <c r="Q1318" s="21">
        <v>42.590699999999998</v>
      </c>
      <c r="R1318" s="21">
        <v>9.4736563907799997E-4</v>
      </c>
      <c r="S1318" s="21">
        <v>0.89605115304000005</v>
      </c>
      <c r="AA1318" s="21">
        <v>42.590699999999998</v>
      </c>
      <c r="AB1318" s="21">
        <v>8.0120166212100004E-4</v>
      </c>
      <c r="AC1318" s="21">
        <v>0.48286570720400002</v>
      </c>
      <c r="AK1318" s="21">
        <v>42.590699999999998</v>
      </c>
      <c r="AL1318" s="21">
        <v>2.59389750131E-3</v>
      </c>
      <c r="AM1318" s="21">
        <v>-0.243222787961</v>
      </c>
      <c r="AU1318" s="21">
        <v>42.590699999999998</v>
      </c>
      <c r="AV1318" s="21">
        <v>-9.4797024986900003E-3</v>
      </c>
      <c r="AW1318" s="21">
        <v>-0.873259417998</v>
      </c>
      <c r="BE1318" s="21">
        <v>42.590699999999998</v>
      </c>
      <c r="BF1318" s="21">
        <v>6.4354975013099997E-3</v>
      </c>
      <c r="BG1318" s="21">
        <v>0.47960993487199999</v>
      </c>
      <c r="BO1318" s="21">
        <v>42.590699999999998</v>
      </c>
      <c r="BP1318" s="21">
        <v>7.5330975013100003E-3</v>
      </c>
      <c r="BQ1318" s="21">
        <v>-0.75115929589700003</v>
      </c>
      <c r="BY1318" s="21">
        <v>42.590699999999998</v>
      </c>
      <c r="BZ1318" s="21">
        <v>4.2402975013100001E-3</v>
      </c>
      <c r="CA1318" s="21">
        <v>-1.07838762313</v>
      </c>
      <c r="CI1318" s="21">
        <v>42.590699999999998</v>
      </c>
      <c r="CJ1318" s="21">
        <v>9.4749750131299995E-4</v>
      </c>
      <c r="CK1318" s="21">
        <v>0.10354155880300001</v>
      </c>
      <c r="CS1318" s="21">
        <v>42.590699999999998</v>
      </c>
      <c r="CT1318" s="21">
        <v>9.4749750131299995E-4</v>
      </c>
      <c r="CU1318" s="21">
        <v>-0.86837541311400002</v>
      </c>
    </row>
    <row r="1319" spans="2:99" ht="15" thickBot="1" x14ac:dyDescent="0.35">
      <c r="B1319" s="23">
        <v>42.590699999999998</v>
      </c>
      <c r="C1319" s="23">
        <v>-1.8303773743999999E-3</v>
      </c>
      <c r="D1319" s="18">
        <f t="shared" si="50"/>
        <v>-1.403732841139785E-4</v>
      </c>
      <c r="E1319" s="1">
        <f t="shared" si="51"/>
        <v>31.734598057594255</v>
      </c>
      <c r="Q1319" s="21">
        <v>42.624000000000002</v>
      </c>
      <c r="R1319" s="21">
        <v>6.7296563907800002E-4</v>
      </c>
      <c r="S1319" s="21">
        <v>0.82279107977999999</v>
      </c>
      <c r="AA1319" s="21">
        <v>42.624000000000002</v>
      </c>
      <c r="AB1319" s="21">
        <v>1.0756016621199999E-3</v>
      </c>
      <c r="AC1319" s="21">
        <v>0.21912944346800001</v>
      </c>
      <c r="AK1319" s="21">
        <v>42.624000000000002</v>
      </c>
      <c r="AL1319" s="21">
        <v>1.22189750131E-3</v>
      </c>
      <c r="AM1319" s="21">
        <v>-0.56068310542099997</v>
      </c>
      <c r="AU1319" s="21">
        <v>42.624000000000002</v>
      </c>
      <c r="AV1319" s="21">
        <v>-1.19493024987E-2</v>
      </c>
      <c r="AW1319" s="21">
        <v>-0.62905917379700005</v>
      </c>
      <c r="BE1319" s="21">
        <v>42.624000000000002</v>
      </c>
      <c r="BF1319" s="21">
        <v>8.6306975013100001E-3</v>
      </c>
      <c r="BG1319" s="21">
        <v>0.142613597875</v>
      </c>
      <c r="BO1319" s="21">
        <v>42.624000000000002</v>
      </c>
      <c r="BP1319" s="21">
        <v>8.0818975013099998E-3</v>
      </c>
      <c r="BQ1319" s="21">
        <v>-0.97093951567799996</v>
      </c>
      <c r="BY1319" s="21">
        <v>42.624000000000002</v>
      </c>
      <c r="BZ1319" s="21">
        <v>3.6914975013100002E-3</v>
      </c>
      <c r="CA1319" s="21">
        <v>-1.0197795645200001</v>
      </c>
      <c r="CI1319" s="21">
        <v>42.624000000000002</v>
      </c>
      <c r="CJ1319" s="21">
        <v>9.4749750131299995E-4</v>
      </c>
      <c r="CK1319" s="21">
        <v>-0.26764281238100002</v>
      </c>
      <c r="CS1319" s="21">
        <v>42.624000000000002</v>
      </c>
      <c r="CT1319" s="21">
        <v>9.4749750131299995E-4</v>
      </c>
      <c r="CU1319" s="21">
        <v>-0.56556711030499995</v>
      </c>
    </row>
    <row r="1320" spans="2:99" ht="15" thickBot="1" x14ac:dyDescent="0.35">
      <c r="B1320" s="23">
        <v>42.624000000000002</v>
      </c>
      <c r="C1320" s="23">
        <v>-1.8303773743999999E-3</v>
      </c>
      <c r="D1320" s="18">
        <f t="shared" si="50"/>
        <v>-4.6071387146239169E-4</v>
      </c>
      <c r="E1320" s="1">
        <f t="shared" si="51"/>
        <v>20.844201236436888</v>
      </c>
      <c r="Q1320" s="21">
        <v>42.657299999999999</v>
      </c>
      <c r="R1320" s="21">
        <v>6.7296563907800002E-4</v>
      </c>
      <c r="S1320" s="21">
        <v>0.73976299675199997</v>
      </c>
      <c r="AA1320" s="21">
        <v>42.657299999999999</v>
      </c>
      <c r="AB1320" s="21">
        <v>5.2680166212099998E-4</v>
      </c>
      <c r="AC1320" s="21">
        <v>-6.4142839804600005E-2</v>
      </c>
      <c r="AK1320" s="21">
        <v>42.657299999999999</v>
      </c>
      <c r="AL1320" s="21">
        <v>-6.9890249868699995E-4</v>
      </c>
      <c r="AM1320" s="21">
        <v>-0.82930337404200005</v>
      </c>
      <c r="AU1320" s="21">
        <v>42.657299999999999</v>
      </c>
      <c r="AV1320" s="21">
        <v>-1.24981024987E-2</v>
      </c>
      <c r="AW1320" s="21">
        <v>-0.32625087098900002</v>
      </c>
      <c r="BE1320" s="21">
        <v>42.657299999999999</v>
      </c>
      <c r="BF1320" s="21">
        <v>1.05514975013E-2</v>
      </c>
      <c r="BG1320" s="21">
        <v>-0.20903475377299999</v>
      </c>
      <c r="BO1320" s="21">
        <v>42.657299999999999</v>
      </c>
      <c r="BP1320" s="21">
        <v>7.8074975013099996E-3</v>
      </c>
      <c r="BQ1320" s="21">
        <v>-1.0979236426600001</v>
      </c>
      <c r="BY1320" s="21">
        <v>42.657299999999999</v>
      </c>
      <c r="BZ1320" s="21">
        <v>2.8682975013100001E-3</v>
      </c>
      <c r="CA1320" s="21">
        <v>-0.83418737892600003</v>
      </c>
      <c r="CI1320" s="21">
        <v>42.657299999999999</v>
      </c>
      <c r="CJ1320" s="24">
        <v>1.49629750131E-3</v>
      </c>
      <c r="CK1320" s="21">
        <v>-0.60952315426100001</v>
      </c>
      <c r="CS1320" s="21">
        <v>42.657299999999999</v>
      </c>
      <c r="CT1320" s="21">
        <v>9.4749750131299995E-4</v>
      </c>
      <c r="CU1320" s="21">
        <v>-0.20415074888900001</v>
      </c>
    </row>
    <row r="1321" spans="2:99" ht="15" thickBot="1" x14ac:dyDescent="0.35">
      <c r="B1321" s="23">
        <v>42.657299999999999</v>
      </c>
      <c r="C1321" s="23">
        <v>-1.8303773743999999E-3</v>
      </c>
      <c r="D1321" s="18">
        <f t="shared" si="50"/>
        <v>-7.0578290108059205E-4</v>
      </c>
      <c r="E1321" s="1">
        <f t="shared" si="51"/>
        <v>14.052363660228409</v>
      </c>
      <c r="Q1321" s="21">
        <v>42.690600000000003</v>
      </c>
      <c r="R1321" s="21">
        <v>9.4736563907799997E-4</v>
      </c>
      <c r="S1321" s="21">
        <v>0.63231488930400004</v>
      </c>
      <c r="AA1321" s="21">
        <v>42.690600000000003</v>
      </c>
      <c r="AB1321" s="21">
        <v>5.2680166212099998E-4</v>
      </c>
      <c r="AC1321" s="21">
        <v>-0.35718313284499997</v>
      </c>
      <c r="AK1321" s="21">
        <v>42.690600000000003</v>
      </c>
      <c r="AL1321" s="21">
        <v>-2.3453024986899999E-3</v>
      </c>
      <c r="AM1321" s="21">
        <v>-1.0197795645200001</v>
      </c>
      <c r="AU1321" s="21">
        <v>42.690600000000003</v>
      </c>
      <c r="AV1321" s="21">
        <v>-1.24981024987E-2</v>
      </c>
      <c r="AW1321" s="21">
        <v>5.8614611233200001E-3</v>
      </c>
      <c r="BE1321" s="21">
        <v>42.690600000000003</v>
      </c>
      <c r="BF1321" s="21">
        <v>1.16490975013E-2</v>
      </c>
      <c r="BG1321" s="21">
        <v>-0.53626308100099995</v>
      </c>
      <c r="BO1321" s="21">
        <v>42.690600000000003</v>
      </c>
      <c r="BP1321" s="21">
        <v>7.5330975013100003E-3</v>
      </c>
      <c r="BQ1321" s="21">
        <v>-1.1174596621999999</v>
      </c>
      <c r="BY1321" s="21">
        <v>42.690600000000003</v>
      </c>
      <c r="BZ1321" s="21">
        <v>1.49629750131E-3</v>
      </c>
      <c r="CA1321" s="21">
        <v>-0.57045111518900005</v>
      </c>
      <c r="CI1321" s="21">
        <v>42.690600000000003</v>
      </c>
      <c r="CJ1321" s="21">
        <v>1.7706975013099999E-3</v>
      </c>
      <c r="CK1321" s="21">
        <v>-0.88302742776599996</v>
      </c>
      <c r="CS1321" s="21">
        <v>42.690600000000003</v>
      </c>
      <c r="CT1321" s="21">
        <v>3.9869750131199999E-4</v>
      </c>
      <c r="CU1321" s="21">
        <v>0.20122165648400001</v>
      </c>
    </row>
    <row r="1322" spans="2:99" ht="15" thickBot="1" x14ac:dyDescent="0.35">
      <c r="B1322" s="23">
        <v>42.690600000000003</v>
      </c>
      <c r="C1322" s="23">
        <v>-1.5559773744E-3</v>
      </c>
      <c r="D1322" s="18">
        <f t="shared" si="50"/>
        <v>-8.576126883863914E-4</v>
      </c>
      <c r="E1322" s="1">
        <f t="shared" si="51"/>
        <v>5.4190359407876256</v>
      </c>
      <c r="Q1322" s="21">
        <v>42.7239</v>
      </c>
      <c r="R1322" s="21">
        <v>3.9856563907800002E-4</v>
      </c>
      <c r="S1322" s="21">
        <v>0.524866781856</v>
      </c>
      <c r="AA1322" s="21">
        <v>42.7239</v>
      </c>
      <c r="AB1322" s="21">
        <v>5.2680166212099998E-4</v>
      </c>
      <c r="AC1322" s="21">
        <v>-0.62091939658100004</v>
      </c>
      <c r="AK1322" s="21">
        <v>42.7239</v>
      </c>
      <c r="AL1322" s="21">
        <v>-3.4429024986900002E-3</v>
      </c>
      <c r="AM1322" s="21">
        <v>-1.1125756573100001</v>
      </c>
      <c r="AU1322" s="21">
        <v>42.7239</v>
      </c>
      <c r="AV1322" s="21">
        <v>-1.1674902498700001E-2</v>
      </c>
      <c r="AW1322" s="21">
        <v>0.33308978835199998</v>
      </c>
      <c r="BE1322" s="21">
        <v>42.7239</v>
      </c>
      <c r="BF1322" s="21">
        <v>1.19234975013E-2</v>
      </c>
      <c r="BG1322" s="21">
        <v>-0.80488334962100005</v>
      </c>
      <c r="BO1322" s="21">
        <v>42.7239</v>
      </c>
      <c r="BP1322" s="21">
        <v>6.1610975013100004E-3</v>
      </c>
      <c r="BQ1322" s="21">
        <v>-1.1125756573100001</v>
      </c>
      <c r="BY1322" s="21">
        <v>42.7239</v>
      </c>
      <c r="BZ1322" s="21">
        <v>6.7309750131300001E-4</v>
      </c>
      <c r="CA1322" s="21">
        <v>-0.24810679284500001</v>
      </c>
      <c r="CI1322" s="21">
        <v>42.7239</v>
      </c>
      <c r="CJ1322" s="21">
        <v>2.0450975013100001E-3</v>
      </c>
      <c r="CK1322" s="21">
        <v>-1.06373560847</v>
      </c>
      <c r="CS1322" s="21">
        <v>42.7239</v>
      </c>
      <c r="CT1322" s="21">
        <v>6.7309750131300001E-4</v>
      </c>
      <c r="CU1322" s="21">
        <v>0.57240602766799997</v>
      </c>
    </row>
    <row r="1323" spans="2:99" ht="15" thickBot="1" x14ac:dyDescent="0.35">
      <c r="B1323" s="23">
        <v>42.7239</v>
      </c>
      <c r="C1323" s="23">
        <v>-1.0071773744000001E-3</v>
      </c>
      <c r="D1323" s="18">
        <f t="shared" ref="D1323:D1386" si="52">$B$34*SIN(2*PI()*$C$34*B1323+$E$34)*EXP(-B1323/$D$34)+$A$34</f>
        <v>-9.0530886123980578E-4</v>
      </c>
      <c r="E1323" s="1">
        <f t="shared" ref="E1323:E1386" si="53">((D1323-C1323)/0.0003)^2</f>
        <v>0.11530215526076316</v>
      </c>
      <c r="Q1323" s="21">
        <v>42.757199999999997</v>
      </c>
      <c r="R1323" s="24">
        <v>6.7296563907800002E-4</v>
      </c>
      <c r="S1323" s="21">
        <v>0.40765066463999999</v>
      </c>
      <c r="AA1323" s="21">
        <v>42.757199999999997</v>
      </c>
      <c r="AB1323" s="24">
        <v>2.5240166212099998E-4</v>
      </c>
      <c r="AC1323" s="21">
        <v>-0.86511964078100001</v>
      </c>
      <c r="AK1323" s="21">
        <v>42.757199999999997</v>
      </c>
      <c r="AL1323" s="24">
        <v>-4.54050249869E-3</v>
      </c>
      <c r="AM1323" s="21">
        <v>-1.1125756573100001</v>
      </c>
      <c r="AU1323" s="21">
        <v>42.757199999999997</v>
      </c>
      <c r="AV1323" s="24">
        <v>-1.00285024987E-2</v>
      </c>
      <c r="AW1323" s="21">
        <v>0.64078209604400005</v>
      </c>
      <c r="BE1323" s="21">
        <v>42.757199999999997</v>
      </c>
      <c r="BF1323" s="24">
        <v>1.1374697501299999E-2</v>
      </c>
      <c r="BG1323" s="21">
        <v>-1.0051275498700001</v>
      </c>
      <c r="BO1323" s="21">
        <v>42.757199999999997</v>
      </c>
      <c r="BP1323" s="24">
        <v>4.7890975013100004E-3</v>
      </c>
      <c r="BQ1323" s="21">
        <v>-1.0393155840499999</v>
      </c>
      <c r="BY1323" s="21">
        <v>42.757199999999997</v>
      </c>
      <c r="BZ1323" s="24">
        <v>-6.9890249868699995E-4</v>
      </c>
      <c r="CA1323" s="21">
        <v>9.8657553919399996E-2</v>
      </c>
      <c r="CI1323" s="21">
        <v>42.757199999999997</v>
      </c>
      <c r="CJ1323" s="21">
        <v>2.0450975013100001E-3</v>
      </c>
      <c r="CK1323" s="21">
        <v>-1.09303963778</v>
      </c>
      <c r="CS1323" s="21">
        <v>42.757199999999997</v>
      </c>
      <c r="CT1323" s="21">
        <v>3.9869750131199999E-4</v>
      </c>
      <c r="CU1323" s="21">
        <v>0.889866345128</v>
      </c>
    </row>
    <row r="1324" spans="2:99" ht="15" thickBot="1" x14ac:dyDescent="0.35">
      <c r="B1324" s="23">
        <v>42.757199999999997</v>
      </c>
      <c r="C1324" s="23">
        <v>-7.32777374401E-4</v>
      </c>
      <c r="D1324" s="18">
        <f t="shared" si="52"/>
        <v>-8.4583012275916242E-4</v>
      </c>
      <c r="E1324" s="1">
        <f t="shared" si="53"/>
        <v>0.14201026568148889</v>
      </c>
      <c r="Q1324" s="21">
        <v>42.790500000000002</v>
      </c>
      <c r="R1324" s="24">
        <v>6.7296563907800002E-4</v>
      </c>
      <c r="S1324" s="21">
        <v>0.28555054254000001</v>
      </c>
      <c r="AA1324" s="21">
        <v>42.790500000000002</v>
      </c>
      <c r="AB1324" s="24">
        <v>2.5240166212099998E-4</v>
      </c>
      <c r="AC1324" s="21">
        <v>-1.0507118263699999</v>
      </c>
      <c r="AK1324" s="21">
        <v>42.790500000000002</v>
      </c>
      <c r="AL1324" s="24">
        <v>-5.3637024986899996E-3</v>
      </c>
      <c r="AM1324" s="21">
        <v>-1.1028076475499999</v>
      </c>
      <c r="AU1324" s="21">
        <v>42.790500000000002</v>
      </c>
      <c r="AV1324" s="24">
        <v>-7.0101024986899997E-3</v>
      </c>
      <c r="AW1324" s="21">
        <v>0.89475035001199998</v>
      </c>
      <c r="BE1324" s="21">
        <v>42.790500000000002</v>
      </c>
      <c r="BF1324" s="24">
        <v>1.0002697501299999E-2</v>
      </c>
      <c r="BG1324" s="21">
        <v>-1.1174596621999999</v>
      </c>
      <c r="BO1324" s="21">
        <v>42.790500000000002</v>
      </c>
      <c r="BP1324" s="24">
        <v>2.59389750131E-3</v>
      </c>
      <c r="BQ1324" s="21">
        <v>-0.86349140823000003</v>
      </c>
      <c r="BY1324" s="21">
        <v>42.790500000000002</v>
      </c>
      <c r="BZ1324" s="24">
        <v>-1.7965024986900001E-3</v>
      </c>
      <c r="CA1324" s="21">
        <v>0.430769886032</v>
      </c>
      <c r="CI1324" s="21">
        <v>42.790500000000002</v>
      </c>
      <c r="CJ1324" s="21">
        <v>2.0450975013100001E-3</v>
      </c>
      <c r="CK1324" s="21">
        <v>-1.0881556328899999</v>
      </c>
      <c r="CS1324" s="21">
        <v>42.790500000000002</v>
      </c>
      <c r="CT1324" s="21">
        <v>1.2429750131199999E-4</v>
      </c>
      <c r="CU1324" s="21">
        <v>1.09499455026</v>
      </c>
    </row>
    <row r="1325" spans="2:99" ht="15" thickBot="1" x14ac:dyDescent="0.35">
      <c r="B1325" s="23">
        <v>42.790500000000002</v>
      </c>
      <c r="C1325" s="30">
        <v>9.0422625598699996E-5</v>
      </c>
      <c r="D1325" s="18">
        <f t="shared" si="52"/>
        <v>-6.8417599956511544E-4</v>
      </c>
      <c r="E1325" s="1">
        <f t="shared" si="53"/>
        <v>6.6667003345074791</v>
      </c>
      <c r="Q1325" s="21">
        <v>42.823799999999999</v>
      </c>
      <c r="R1325" s="21">
        <v>6.7296563907800002E-4</v>
      </c>
      <c r="S1325" s="21">
        <v>0.153682410672</v>
      </c>
      <c r="AA1325" s="21">
        <v>42.823799999999999</v>
      </c>
      <c r="AB1325" s="24">
        <v>-2.1998337878599999E-5</v>
      </c>
      <c r="AC1325" s="21">
        <v>-1.17769595336</v>
      </c>
      <c r="AK1325" s="21">
        <v>42.823799999999999</v>
      </c>
      <c r="AL1325" s="21">
        <v>-5.0893024986900003E-3</v>
      </c>
      <c r="AM1325" s="21">
        <v>-1.0246635693999999</v>
      </c>
      <c r="AU1325" s="21">
        <v>42.823799999999999</v>
      </c>
      <c r="AV1325" s="21">
        <v>-3.9917024986899996E-3</v>
      </c>
      <c r="AW1325" s="21">
        <v>1.0705745258399999</v>
      </c>
      <c r="BE1325" s="21">
        <v>42.823799999999999</v>
      </c>
      <c r="BF1325" s="21">
        <v>7.8074975013099996E-3</v>
      </c>
      <c r="BG1325" s="21">
        <v>-1.1272276719700001</v>
      </c>
      <c r="BO1325" s="21">
        <v>42.823799999999999</v>
      </c>
      <c r="BP1325" s="21">
        <v>9.4749750131299995E-4</v>
      </c>
      <c r="BQ1325" s="21">
        <v>-0.61440715914499999</v>
      </c>
      <c r="BY1325" s="21">
        <v>42.823799999999999</v>
      </c>
      <c r="BZ1325" s="21">
        <v>-2.6197024986900001E-3</v>
      </c>
      <c r="CA1325" s="21">
        <v>0.73357818884000003</v>
      </c>
      <c r="CI1325" s="21">
        <v>42.823799999999999</v>
      </c>
      <c r="CJ1325" s="21">
        <v>2.0450975013100001E-3</v>
      </c>
      <c r="CK1325" s="21">
        <v>-1.04908359382</v>
      </c>
      <c r="CS1325" s="21">
        <v>42.823799999999999</v>
      </c>
      <c r="CT1325" s="24">
        <v>1.2429750131199999E-4</v>
      </c>
      <c r="CU1325" s="21">
        <v>1.1926746479400001</v>
      </c>
    </row>
    <row r="1326" spans="2:99" ht="15" thickBot="1" x14ac:dyDescent="0.35">
      <c r="B1326" s="23">
        <v>42.823799999999999</v>
      </c>
      <c r="C1326" s="23">
        <v>9.1362262559900001E-4</v>
      </c>
      <c r="D1326" s="18">
        <f t="shared" si="52"/>
        <v>-4.3297153114781029E-4</v>
      </c>
      <c r="E1326" s="1">
        <f t="shared" si="53"/>
        <v>20.147953588718376</v>
      </c>
      <c r="Q1326" s="21">
        <v>42.857100000000003</v>
      </c>
      <c r="R1326" s="21">
        <v>3.9856563907800002E-4</v>
      </c>
      <c r="S1326" s="21">
        <v>2.1814278803399999E-2</v>
      </c>
      <c r="AA1326" s="21">
        <v>42.857100000000003</v>
      </c>
      <c r="AB1326" s="21">
        <v>-2.9639833787900002E-4</v>
      </c>
      <c r="AC1326" s="21">
        <v>-1.21188398755</v>
      </c>
      <c r="AK1326" s="21">
        <v>42.857100000000003</v>
      </c>
      <c r="AL1326" s="21">
        <v>-4.8149024986900001E-3</v>
      </c>
      <c r="AM1326" s="21">
        <v>-0.84883939357799998</v>
      </c>
      <c r="AU1326" s="21">
        <v>42.857100000000003</v>
      </c>
      <c r="AV1326" s="21">
        <v>-4.2450249868800002E-4</v>
      </c>
      <c r="AW1326" s="21">
        <v>1.1731386284</v>
      </c>
      <c r="BE1326" s="21">
        <v>42.857100000000003</v>
      </c>
      <c r="BF1326" s="21">
        <v>5.0634975013099997E-3</v>
      </c>
      <c r="BG1326" s="21">
        <v>-1.1125756573100001</v>
      </c>
      <c r="BO1326" s="21">
        <v>42.857100000000003</v>
      </c>
      <c r="BP1326" s="21">
        <v>-9.7330249868700001E-4</v>
      </c>
      <c r="BQ1326" s="21">
        <v>-0.301830846569</v>
      </c>
      <c r="BY1326" s="21">
        <v>42.857100000000003</v>
      </c>
      <c r="BZ1326" s="21">
        <v>-3.16850249869E-3</v>
      </c>
      <c r="CA1326" s="21">
        <v>0.96801042327200004</v>
      </c>
      <c r="CI1326" s="21">
        <v>42.857100000000003</v>
      </c>
      <c r="CJ1326" s="21">
        <v>1.49629750131E-3</v>
      </c>
      <c r="CK1326" s="21">
        <v>-0.87814342288199998</v>
      </c>
      <c r="CS1326" s="21">
        <v>42.857100000000003</v>
      </c>
      <c r="CT1326" s="21">
        <v>1.2429750131199999E-4</v>
      </c>
      <c r="CU1326" s="21">
        <v>1.1926746479400001</v>
      </c>
    </row>
    <row r="1327" spans="2:99" ht="15" thickBot="1" x14ac:dyDescent="0.35">
      <c r="B1327" s="23">
        <v>42.857100000000003</v>
      </c>
      <c r="C1327" s="23">
        <v>1.1880226255999999E-3</v>
      </c>
      <c r="D1327" s="18">
        <f t="shared" si="52"/>
        <v>-1.1148306978839382E-4</v>
      </c>
      <c r="E1327" s="1">
        <f t="shared" si="53"/>
        <v>18.763500581631931</v>
      </c>
      <c r="Q1327" s="21">
        <v>42.8904</v>
      </c>
      <c r="R1327" s="21">
        <v>3.9856563907800002E-4</v>
      </c>
      <c r="S1327" s="21">
        <v>-0.11493785794899999</v>
      </c>
      <c r="AA1327" s="21">
        <v>42.8904</v>
      </c>
      <c r="AB1327" s="21">
        <v>-2.9639833787900002E-4</v>
      </c>
      <c r="AC1327" s="21">
        <v>-1.22165199731</v>
      </c>
      <c r="AK1327" s="21">
        <v>42.8904</v>
      </c>
      <c r="AL1327" s="21">
        <v>-4.54050249869E-3</v>
      </c>
      <c r="AM1327" s="21">
        <v>-0.59487113960899995</v>
      </c>
      <c r="AU1327" s="21">
        <v>42.8904</v>
      </c>
      <c r="AV1327" s="21">
        <v>3.6914975013100002E-3</v>
      </c>
      <c r="AW1327" s="21">
        <v>1.19755865282</v>
      </c>
      <c r="BE1327" s="21">
        <v>42.8904</v>
      </c>
      <c r="BF1327" s="21">
        <v>2.0450975013100001E-3</v>
      </c>
      <c r="BG1327" s="21">
        <v>-1.01489555963</v>
      </c>
      <c r="BO1327" s="21">
        <v>42.8904</v>
      </c>
      <c r="BP1327" s="21">
        <v>-3.4429024986900002E-3</v>
      </c>
      <c r="BQ1327" s="21">
        <v>3.5165490427399998E-2</v>
      </c>
      <c r="BY1327" s="21">
        <v>42.8904</v>
      </c>
      <c r="BZ1327" s="21">
        <v>-3.4429024986900002E-3</v>
      </c>
      <c r="CA1327" s="21">
        <v>1.12429857956</v>
      </c>
      <c r="CI1327" s="21">
        <v>42.8904</v>
      </c>
      <c r="CJ1327" s="21">
        <v>1.22189750131E-3</v>
      </c>
      <c r="CK1327" s="21">
        <v>-0.61440715914499999</v>
      </c>
      <c r="CS1327" s="21">
        <v>42.8904</v>
      </c>
      <c r="CT1327" s="24">
        <v>1.2429750131199999E-4</v>
      </c>
      <c r="CU1327" s="21">
        <v>1.0559225111799999</v>
      </c>
    </row>
    <row r="1328" spans="2:99" ht="15" thickBot="1" x14ac:dyDescent="0.35">
      <c r="B1328" s="23">
        <v>42.8904</v>
      </c>
      <c r="C1328" s="23">
        <v>1.4624226256000001E-3</v>
      </c>
      <c r="D1328" s="18">
        <f t="shared" si="52"/>
        <v>2.5585821464820565E-4</v>
      </c>
      <c r="E1328" s="1">
        <f t="shared" si="53"/>
        <v>16.175529753060566</v>
      </c>
      <c r="Q1328" s="21">
        <v>42.923699999999997</v>
      </c>
      <c r="R1328" s="21">
        <v>3.9856563907800002E-4</v>
      </c>
      <c r="S1328" s="21">
        <v>-0.25168999470100001</v>
      </c>
      <c r="AA1328" s="21">
        <v>42.923699999999997</v>
      </c>
      <c r="AB1328" s="24">
        <v>-2.1998337878599999E-5</v>
      </c>
      <c r="AC1328" s="21">
        <v>-1.22165199731</v>
      </c>
      <c r="AK1328" s="21">
        <v>42.923699999999997</v>
      </c>
      <c r="AL1328" s="21">
        <v>-3.7173024986899999E-3</v>
      </c>
      <c r="AM1328" s="21">
        <v>-0.29694684168500002</v>
      </c>
      <c r="AU1328" s="21">
        <v>42.923699999999997</v>
      </c>
      <c r="AV1328" s="21">
        <v>6.4354975013099997E-3</v>
      </c>
      <c r="AW1328" s="21">
        <v>1.1487186039799999</v>
      </c>
      <c r="BE1328" s="21">
        <v>42.923699999999997</v>
      </c>
      <c r="BF1328" s="21">
        <v>-6.9890249868699995E-4</v>
      </c>
      <c r="BG1328" s="21">
        <v>-0.83418737892600003</v>
      </c>
      <c r="BO1328" s="21">
        <v>42.923699999999997</v>
      </c>
      <c r="BP1328" s="21">
        <v>-4.8149024986900001E-3</v>
      </c>
      <c r="BQ1328" s="21">
        <v>0.36727782254000002</v>
      </c>
      <c r="BY1328" s="21">
        <v>42.923699999999997</v>
      </c>
      <c r="BZ1328" s="21">
        <v>-3.7173024986899999E-3</v>
      </c>
      <c r="CA1328" s="21">
        <v>1.1926746479400001</v>
      </c>
      <c r="CI1328" s="21">
        <v>42.923699999999997</v>
      </c>
      <c r="CJ1328" s="24">
        <v>6.7309750131300001E-4</v>
      </c>
      <c r="CK1328" s="21">
        <v>-0.29206283680099998</v>
      </c>
      <c r="CS1328" s="21">
        <v>42.923699999999997</v>
      </c>
      <c r="CT1328" s="21">
        <v>1.2429750131199999E-4</v>
      </c>
      <c r="CU1328" s="21">
        <v>0.81660627186800006</v>
      </c>
    </row>
    <row r="1329" spans="2:99" ht="15" thickBot="1" x14ac:dyDescent="0.35">
      <c r="B1329" s="23">
        <v>42.923699999999997</v>
      </c>
      <c r="C1329" s="23">
        <v>1.7368226256E-3</v>
      </c>
      <c r="D1329" s="18">
        <f t="shared" si="52"/>
        <v>6.4131205730820462E-4</v>
      </c>
      <c r="E1329" s="1">
        <f t="shared" si="53"/>
        <v>13.334926724877919</v>
      </c>
      <c r="Q1329" s="21">
        <v>42.957000000000001</v>
      </c>
      <c r="R1329" s="21">
        <v>3.9856563907800002E-4</v>
      </c>
      <c r="S1329" s="21">
        <v>-0.38355812656900001</v>
      </c>
      <c r="AA1329" s="21">
        <v>42.957000000000001</v>
      </c>
      <c r="AB1329" s="24">
        <v>-2.1998337878599999E-5</v>
      </c>
      <c r="AC1329" s="21">
        <v>-1.1728119484699999</v>
      </c>
      <c r="AK1329" s="21">
        <v>42.957000000000001</v>
      </c>
      <c r="AL1329" s="21">
        <v>-2.0709024986899998E-3</v>
      </c>
      <c r="AM1329" s="21">
        <v>3.0281485543299999E-2</v>
      </c>
      <c r="AU1329" s="21">
        <v>42.957000000000001</v>
      </c>
      <c r="AV1329" s="21">
        <v>9.7282975013100008E-3</v>
      </c>
      <c r="AW1329" s="21">
        <v>1.0217344770000001</v>
      </c>
      <c r="BE1329" s="21">
        <v>42.957000000000001</v>
      </c>
      <c r="BF1329" s="21">
        <v>-3.9917024986899996E-3</v>
      </c>
      <c r="BG1329" s="21">
        <v>-0.57045111518900005</v>
      </c>
      <c r="BO1329" s="21">
        <v>42.957000000000001</v>
      </c>
      <c r="BP1329" s="21">
        <v>-5.9125024986899999E-3</v>
      </c>
      <c r="BQ1329" s="21">
        <v>0.67008612534800005</v>
      </c>
      <c r="BY1329" s="21">
        <v>42.957000000000001</v>
      </c>
      <c r="BZ1329" s="21">
        <v>-2.8941024986899998E-3</v>
      </c>
      <c r="CA1329" s="21">
        <v>1.1731386284</v>
      </c>
      <c r="CI1329" s="21">
        <v>42.957000000000001</v>
      </c>
      <c r="CJ1329" s="21">
        <v>6.7309750131300001E-4</v>
      </c>
      <c r="CK1329" s="21">
        <v>6.9353524615399995E-2</v>
      </c>
      <c r="CS1329" s="21">
        <v>42.957000000000001</v>
      </c>
      <c r="CT1329" s="24">
        <v>3.9869750131199999E-4</v>
      </c>
      <c r="CU1329" s="21">
        <v>0.47960993487199999</v>
      </c>
    </row>
    <row r="1330" spans="2:99" ht="15" thickBot="1" x14ac:dyDescent="0.35">
      <c r="B1330" s="23">
        <v>42.957000000000001</v>
      </c>
      <c r="C1330" s="23">
        <v>2.2856226255999999E-3</v>
      </c>
      <c r="D1330" s="18">
        <f t="shared" si="52"/>
        <v>1.01592315947781E-3</v>
      </c>
      <c r="E1330" s="1">
        <f t="shared" si="53"/>
        <v>17.912630380788602</v>
      </c>
      <c r="Q1330" s="21">
        <v>42.990299999999998</v>
      </c>
      <c r="R1330" s="21">
        <v>3.9856563907800002E-4</v>
      </c>
      <c r="S1330" s="21">
        <v>-0.51054225355299998</v>
      </c>
      <c r="AA1330" s="21">
        <v>42.990299999999998</v>
      </c>
      <c r="AB1330" s="24">
        <v>-2.1998337878599999E-5</v>
      </c>
      <c r="AC1330" s="21">
        <v>-1.04094381661</v>
      </c>
      <c r="AK1330" s="21">
        <v>42.990299999999998</v>
      </c>
      <c r="AL1330" s="21">
        <v>-6.9890249868699995E-4</v>
      </c>
      <c r="AM1330" s="21">
        <v>0.35262580788800002</v>
      </c>
      <c r="AU1330" s="21">
        <v>42.990299999999998</v>
      </c>
      <c r="AV1330" s="21">
        <v>1.2197897501300001E-2</v>
      </c>
      <c r="AW1330" s="21">
        <v>0.81172226698399996</v>
      </c>
      <c r="BE1330" s="21">
        <v>42.990299999999998</v>
      </c>
      <c r="BF1330" s="21">
        <v>-6.7357024986900004E-3</v>
      </c>
      <c r="BG1330" s="21">
        <v>-0.25299079772900002</v>
      </c>
      <c r="BO1330" s="21">
        <v>42.990299999999998</v>
      </c>
      <c r="BP1330" s="21">
        <v>-6.4613024986900002E-3</v>
      </c>
      <c r="BQ1330" s="21">
        <v>0.91428636954800002</v>
      </c>
      <c r="BY1330" s="21">
        <v>42.990299999999998</v>
      </c>
      <c r="BZ1330" s="21">
        <v>-2.3453024986899999E-3</v>
      </c>
      <c r="CA1330" s="21">
        <v>1.09499455026</v>
      </c>
      <c r="CI1330" s="21">
        <v>42.990299999999998</v>
      </c>
      <c r="CJ1330" s="21">
        <v>3.9869750131199999E-4</v>
      </c>
      <c r="CK1330" s="21">
        <v>0.42100187626399999</v>
      </c>
      <c r="CS1330" s="21">
        <v>42.990299999999998</v>
      </c>
      <c r="CT1330" s="21">
        <v>3.9869750131199999E-4</v>
      </c>
      <c r="CU1330" s="21">
        <v>6.9353524615399995E-2</v>
      </c>
    </row>
    <row r="1331" spans="2:99" ht="15" thickBot="1" x14ac:dyDescent="0.35">
      <c r="B1331" s="23">
        <v>42.990299999999998</v>
      </c>
      <c r="C1331" s="23">
        <v>2.2856226255999999E-3</v>
      </c>
      <c r="D1331" s="18">
        <f t="shared" si="52"/>
        <v>1.3516955698024942E-3</v>
      </c>
      <c r="E1331" s="1">
        <f t="shared" si="53"/>
        <v>9.6913305061177493</v>
      </c>
      <c r="Q1331" s="21">
        <v>43.023600000000002</v>
      </c>
      <c r="R1331" s="24">
        <v>3.9856563907800002E-4</v>
      </c>
      <c r="S1331" s="21">
        <v>-0.63264237565299997</v>
      </c>
      <c r="AA1331" s="21">
        <v>43.023600000000002</v>
      </c>
      <c r="AB1331" s="24">
        <v>2.5240166212099998E-4</v>
      </c>
      <c r="AC1331" s="21">
        <v>-0.86023563589700003</v>
      </c>
      <c r="AK1331" s="21">
        <v>43.023600000000002</v>
      </c>
      <c r="AL1331" s="24">
        <v>6.7309750131300001E-4</v>
      </c>
      <c r="AM1331" s="21">
        <v>0.66031811557999998</v>
      </c>
      <c r="AU1331" s="21">
        <v>43.023600000000002</v>
      </c>
      <c r="AV1331" s="24">
        <v>1.32954975013E-2</v>
      </c>
      <c r="AW1331" s="21">
        <v>0.52844998371200003</v>
      </c>
      <c r="BE1331" s="21">
        <v>43.023600000000002</v>
      </c>
      <c r="BF1331" s="24">
        <v>-8.3821024986899997E-3</v>
      </c>
      <c r="BG1331" s="21">
        <v>8.4005539267399995E-2</v>
      </c>
      <c r="BO1331" s="21">
        <v>43.023600000000002</v>
      </c>
      <c r="BP1331" s="24">
        <v>-6.7357024986900004E-3</v>
      </c>
      <c r="BQ1331" s="21">
        <v>1.0852265404899999</v>
      </c>
      <c r="BY1331" s="21">
        <v>43.023600000000002</v>
      </c>
      <c r="BZ1331" s="24">
        <v>-1.5221024986900001E-3</v>
      </c>
      <c r="CA1331" s="21">
        <v>0.92405437931599999</v>
      </c>
      <c r="CI1331" s="21">
        <v>43.023600000000002</v>
      </c>
      <c r="CJ1331" s="21">
        <v>-1.5010249868799999E-4</v>
      </c>
      <c r="CK1331" s="21">
        <v>0.73357818884000003</v>
      </c>
      <c r="CS1331" s="21">
        <v>43.023600000000002</v>
      </c>
      <c r="CT1331" s="21">
        <v>9.4749750131299995E-4</v>
      </c>
      <c r="CU1331" s="21">
        <v>-0.331134875873</v>
      </c>
    </row>
    <row r="1332" spans="2:99" ht="15" thickBot="1" x14ac:dyDescent="0.35">
      <c r="B1332" s="23">
        <v>43.023600000000002</v>
      </c>
      <c r="C1332" s="23">
        <v>2.2856226255999999E-3</v>
      </c>
      <c r="D1332" s="18">
        <f t="shared" si="52"/>
        <v>1.6236841573256488E-3</v>
      </c>
      <c r="E1332" s="1">
        <f t="shared" si="53"/>
        <v>4.868472619793268</v>
      </c>
      <c r="Q1332" s="21">
        <v>43.056899999999999</v>
      </c>
      <c r="R1332" s="24">
        <v>6.7296563907800002E-4</v>
      </c>
      <c r="S1332" s="21">
        <v>-0.74497448798499999</v>
      </c>
      <c r="AA1332" s="21">
        <v>43.056899999999999</v>
      </c>
      <c r="AB1332" s="24">
        <v>5.2680166212099998E-4</v>
      </c>
      <c r="AC1332" s="21">
        <v>-0.62580340146500002</v>
      </c>
      <c r="AK1332" s="21">
        <v>43.056899999999999</v>
      </c>
      <c r="AL1332" s="24">
        <v>2.59389750131E-3</v>
      </c>
      <c r="AM1332" s="21">
        <v>0.89963435489599997</v>
      </c>
      <c r="AU1332" s="21">
        <v>43.056899999999999</v>
      </c>
      <c r="AV1332" s="24">
        <v>1.4118697501299999E-2</v>
      </c>
      <c r="AW1332" s="21">
        <v>0.20122165648400001</v>
      </c>
      <c r="BE1332" s="21">
        <v>43.056899999999999</v>
      </c>
      <c r="BF1332" s="24">
        <v>-1.00285024987E-2</v>
      </c>
      <c r="BG1332" s="21">
        <v>0.41123386649600002</v>
      </c>
      <c r="BO1332" s="21">
        <v>43.056899999999999</v>
      </c>
      <c r="BP1332" s="24">
        <v>-6.4613024986900002E-3</v>
      </c>
      <c r="BQ1332" s="21">
        <v>1.18290663817</v>
      </c>
      <c r="BY1332" s="21">
        <v>43.056899999999999</v>
      </c>
      <c r="BZ1332" s="24">
        <v>-9.7330249868700001E-4</v>
      </c>
      <c r="CA1332" s="21">
        <v>0.67008612534800005</v>
      </c>
      <c r="CI1332" s="21">
        <v>43.056899999999999</v>
      </c>
      <c r="CJ1332" s="21">
        <v>-4.2450249868800002E-4</v>
      </c>
      <c r="CK1332" s="21">
        <v>0.98266243792399999</v>
      </c>
      <c r="CS1332" s="21">
        <v>43.056899999999999</v>
      </c>
      <c r="CT1332" s="21">
        <v>1.22189750131E-3</v>
      </c>
      <c r="CU1332" s="21">
        <v>-0.69255123728900003</v>
      </c>
    </row>
    <row r="1333" spans="2:99" ht="15" thickBot="1" x14ac:dyDescent="0.35">
      <c r="B1333" s="23">
        <v>43.056899999999999</v>
      </c>
      <c r="C1333" s="23">
        <v>2.0112226256000002E-3</v>
      </c>
      <c r="D1333" s="18">
        <f t="shared" si="52"/>
        <v>1.8118469874266567E-3</v>
      </c>
      <c r="E1333" s="1">
        <f t="shared" si="53"/>
        <v>0.44167383441142216</v>
      </c>
      <c r="Q1333" s="21">
        <v>43.090200000000003</v>
      </c>
      <c r="R1333" s="21">
        <v>1.2416563907799999E-4</v>
      </c>
      <c r="S1333" s="21">
        <v>-0.85242259543300003</v>
      </c>
      <c r="AA1333" s="21">
        <v>43.090200000000003</v>
      </c>
      <c r="AB1333" s="21">
        <v>5.2680166212099998E-4</v>
      </c>
      <c r="AC1333" s="21">
        <v>-0.36206713772900001</v>
      </c>
      <c r="AK1333" s="21">
        <v>43.090200000000003</v>
      </c>
      <c r="AL1333" s="21">
        <v>3.9658975013099999E-3</v>
      </c>
      <c r="AM1333" s="21">
        <v>1.07545853072</v>
      </c>
      <c r="AU1333" s="21">
        <v>43.090200000000003</v>
      </c>
      <c r="AV1333" s="21">
        <v>1.32954975013E-2</v>
      </c>
      <c r="AW1333" s="21">
        <v>-0.14065868539699999</v>
      </c>
      <c r="BE1333" s="21">
        <v>43.090200000000003</v>
      </c>
      <c r="BF1333" s="21">
        <v>-1.05773024987E-2</v>
      </c>
      <c r="BG1333" s="21">
        <v>0.70915816442000001</v>
      </c>
      <c r="BO1333" s="21">
        <v>43.090200000000003</v>
      </c>
      <c r="BP1333" s="21">
        <v>-5.3637024986899996E-3</v>
      </c>
      <c r="BQ1333" s="21">
        <v>1.2122106674699999</v>
      </c>
      <c r="BY1333" s="21">
        <v>43.090200000000003</v>
      </c>
      <c r="BZ1333" s="21">
        <v>6.7309750131300001E-4</v>
      </c>
      <c r="CA1333" s="21">
        <v>0.34774180300399998</v>
      </c>
      <c r="CI1333" s="21">
        <v>43.090200000000003</v>
      </c>
      <c r="CJ1333" s="21">
        <v>-6.9890249868699995E-4</v>
      </c>
      <c r="CK1333" s="21">
        <v>1.1340665893299999</v>
      </c>
      <c r="CS1333" s="21">
        <v>43.090200000000003</v>
      </c>
      <c r="CT1333" s="21">
        <v>1.49629750131E-3</v>
      </c>
      <c r="CU1333" s="21">
        <v>-0.96605551079399998</v>
      </c>
    </row>
    <row r="1334" spans="2:99" ht="15" thickBot="1" x14ac:dyDescent="0.35">
      <c r="B1334" s="23">
        <v>43.090200000000003</v>
      </c>
      <c r="C1334" s="23">
        <v>2.0112226256000002E-3</v>
      </c>
      <c r="D1334" s="18">
        <f t="shared" si="52"/>
        <v>1.9025211107954187E-3</v>
      </c>
      <c r="E1334" s="1">
        <f t="shared" si="53"/>
        <v>0.13128910356456269</v>
      </c>
      <c r="Q1334" s="21">
        <v>43.1235</v>
      </c>
      <c r="R1334" s="21">
        <v>3.9856563907800002E-4</v>
      </c>
      <c r="S1334" s="21">
        <v>-0.95010269311399997</v>
      </c>
      <c r="AA1334" s="21">
        <v>43.1235</v>
      </c>
      <c r="AB1334" s="21">
        <v>8.0120166212100004E-4</v>
      </c>
      <c r="AC1334" s="21">
        <v>-8.3678859340700004E-2</v>
      </c>
      <c r="AK1334" s="21">
        <v>43.1235</v>
      </c>
      <c r="AL1334" s="21">
        <v>5.3378975013099999E-3</v>
      </c>
      <c r="AM1334" s="21">
        <v>1.1780226332799999</v>
      </c>
      <c r="AU1334" s="21">
        <v>43.1235</v>
      </c>
      <c r="AV1334" s="21">
        <v>1.2197897501300001E-2</v>
      </c>
      <c r="AW1334" s="21">
        <v>-0.47277101750900002</v>
      </c>
      <c r="BE1334" s="21">
        <v>43.1235</v>
      </c>
      <c r="BF1334" s="21">
        <v>-1.0302902498700001E-2</v>
      </c>
      <c r="BG1334" s="21">
        <v>0.94359039885200002</v>
      </c>
      <c r="BO1334" s="21">
        <v>43.1235</v>
      </c>
      <c r="BP1334" s="21">
        <v>-3.9917024986899996E-3</v>
      </c>
      <c r="BQ1334" s="21">
        <v>1.1340665893299999</v>
      </c>
      <c r="BY1334" s="21">
        <v>43.1235</v>
      </c>
      <c r="BZ1334" s="21">
        <v>1.7706975013099999E-3</v>
      </c>
      <c r="CA1334" s="21">
        <v>-3.9065486446900003E-3</v>
      </c>
      <c r="CI1334" s="21">
        <v>43.1235</v>
      </c>
      <c r="CJ1334" s="21">
        <v>-6.9890249868699995E-4</v>
      </c>
      <c r="CK1334" s="21">
        <v>1.19755865282</v>
      </c>
      <c r="CS1334" s="21">
        <v>43.1235</v>
      </c>
      <c r="CT1334" s="21">
        <v>1.49629750131E-3</v>
      </c>
      <c r="CU1334" s="21">
        <v>-1.0881556328899999</v>
      </c>
    </row>
    <row r="1335" spans="2:99" ht="15" thickBot="1" x14ac:dyDescent="0.35">
      <c r="B1335" s="23">
        <v>43.1235</v>
      </c>
      <c r="C1335" s="23">
        <v>1.4624226256000001E-3</v>
      </c>
      <c r="D1335" s="18">
        <f t="shared" si="52"/>
        <v>1.889413174765106E-3</v>
      </c>
      <c r="E1335" s="1">
        <f t="shared" si="53"/>
        <v>2.0257881008479859</v>
      </c>
      <c r="Q1335" s="21">
        <v>43.156799999999997</v>
      </c>
      <c r="R1335" s="21">
        <v>3.9856563907800002E-4</v>
      </c>
      <c r="S1335" s="21">
        <v>-1.0282467712600001</v>
      </c>
      <c r="AA1335" s="21">
        <v>43.156799999999997</v>
      </c>
      <c r="AB1335" s="21">
        <v>8.0120166212100004E-4</v>
      </c>
      <c r="AC1335" s="21">
        <v>0.18982541416400001</v>
      </c>
      <c r="AK1335" s="21">
        <v>43.156799999999997</v>
      </c>
      <c r="AL1335" s="21">
        <v>5.8866975013100002E-3</v>
      </c>
      <c r="AM1335" s="21">
        <v>1.2122106674699999</v>
      </c>
      <c r="AU1335" s="21">
        <v>43.156799999999997</v>
      </c>
      <c r="AV1335" s="21">
        <v>9.7282975013100008E-3</v>
      </c>
      <c r="AW1335" s="21">
        <v>-0.75604330078100002</v>
      </c>
      <c r="BE1335" s="21">
        <v>43.156799999999997</v>
      </c>
      <c r="BF1335" s="21">
        <v>-9.4797024986900003E-3</v>
      </c>
      <c r="BG1335" s="21">
        <v>1.10964656491</v>
      </c>
      <c r="BO1335" s="21">
        <v>43.156799999999997</v>
      </c>
      <c r="BP1335" s="21">
        <v>-2.3453024986899999E-3</v>
      </c>
      <c r="BQ1335" s="21">
        <v>0.98754644280799997</v>
      </c>
      <c r="BY1335" s="21">
        <v>43.156799999999997</v>
      </c>
      <c r="BZ1335" s="21">
        <v>2.8682975013100001E-3</v>
      </c>
      <c r="CA1335" s="21">
        <v>-0.35067089540899998</v>
      </c>
      <c r="CI1335" s="21">
        <v>43.156799999999997</v>
      </c>
      <c r="CJ1335" s="21">
        <v>-6.9890249868699995E-4</v>
      </c>
      <c r="CK1335" s="21">
        <v>1.1780226332799999</v>
      </c>
      <c r="CS1335" s="21">
        <v>43.156799999999997</v>
      </c>
      <c r="CT1335" s="21">
        <v>1.22189750131E-3</v>
      </c>
      <c r="CU1335" s="21">
        <v>-1.0832716280100001</v>
      </c>
    </row>
    <row r="1336" spans="2:99" ht="15" thickBot="1" x14ac:dyDescent="0.35">
      <c r="B1336" s="23">
        <v>43.156799999999997</v>
      </c>
      <c r="C1336" s="23">
        <v>1.1880226255999999E-3</v>
      </c>
      <c r="D1336" s="18">
        <f t="shared" si="52"/>
        <v>1.7740331497145736E-3</v>
      </c>
      <c r="E1336" s="1">
        <f t="shared" si="53"/>
        <v>3.815648159700415</v>
      </c>
      <c r="Q1336" s="21">
        <v>43.190100000000001</v>
      </c>
      <c r="R1336" s="21">
        <v>3.9856563907800002E-4</v>
      </c>
      <c r="S1336" s="21">
        <v>-1.09662283963</v>
      </c>
      <c r="AA1336" s="21">
        <v>43.190100000000001</v>
      </c>
      <c r="AB1336" s="21">
        <v>1.0756016621199999E-3</v>
      </c>
      <c r="AC1336" s="21">
        <v>0.44867767301599998</v>
      </c>
      <c r="AK1336" s="21">
        <v>43.190100000000001</v>
      </c>
      <c r="AL1336" s="21">
        <v>6.4354975013099997E-3</v>
      </c>
      <c r="AM1336" s="21">
        <v>1.1487186039799999</v>
      </c>
      <c r="AU1336" s="21">
        <v>43.190100000000001</v>
      </c>
      <c r="AV1336" s="21">
        <v>6.7098975013099998E-3</v>
      </c>
      <c r="AW1336" s="21">
        <v>-0.98070752544600004</v>
      </c>
      <c r="BE1336" s="21">
        <v>43.190100000000001</v>
      </c>
      <c r="BF1336" s="21">
        <v>-7.55890249869E-3</v>
      </c>
      <c r="BG1336" s="21">
        <v>1.18779064305</v>
      </c>
      <c r="BO1336" s="21">
        <v>43.190100000000001</v>
      </c>
      <c r="BP1336" s="21">
        <v>-4.2450249868800002E-4</v>
      </c>
      <c r="BQ1336" s="21">
        <v>0.74823020349199998</v>
      </c>
      <c r="BY1336" s="21">
        <v>43.190100000000001</v>
      </c>
      <c r="BZ1336" s="21">
        <v>3.6914975013100002E-3</v>
      </c>
      <c r="CA1336" s="21">
        <v>-0.67301521775299999</v>
      </c>
      <c r="CI1336" s="21">
        <v>43.190100000000001</v>
      </c>
      <c r="CJ1336" s="21">
        <v>-4.2450249868800002E-4</v>
      </c>
      <c r="CK1336" s="21">
        <v>1.0559225111799999</v>
      </c>
      <c r="CS1336" s="21">
        <v>43.190100000000001</v>
      </c>
      <c r="CT1336" s="21">
        <v>1.22189750131E-3</v>
      </c>
      <c r="CU1336" s="21">
        <v>-1.07350361824</v>
      </c>
    </row>
    <row r="1337" spans="2:99" ht="15" thickBot="1" x14ac:dyDescent="0.35">
      <c r="B1337" s="23">
        <v>43.190100000000001</v>
      </c>
      <c r="C1337" s="23">
        <v>6.3922262559899996E-4</v>
      </c>
      <c r="D1337" s="18">
        <f t="shared" si="52"/>
        <v>1.565541528332489E-3</v>
      </c>
      <c r="E1337" s="1">
        <f t="shared" si="53"/>
        <v>9.5340745506819484</v>
      </c>
      <c r="Q1337" s="21">
        <v>43.223399999999998</v>
      </c>
      <c r="R1337" s="21">
        <v>3.9856563907800002E-4</v>
      </c>
      <c r="S1337" s="21">
        <v>-1.1552308982399999</v>
      </c>
      <c r="AA1337" s="21">
        <v>43.223399999999998</v>
      </c>
      <c r="AB1337" s="21">
        <v>1.0756016621199999E-3</v>
      </c>
      <c r="AC1337" s="21">
        <v>0.67334189767999997</v>
      </c>
      <c r="AK1337" s="21">
        <v>43.223399999999998</v>
      </c>
      <c r="AL1337" s="21">
        <v>6.98429750131E-3</v>
      </c>
      <c r="AM1337" s="21">
        <v>1.0266184818799999</v>
      </c>
      <c r="AU1337" s="21">
        <v>43.223399999999998</v>
      </c>
      <c r="AV1337" s="21">
        <v>3.41709750131E-3</v>
      </c>
      <c r="AW1337" s="21">
        <v>-1.09303963778</v>
      </c>
      <c r="BE1337" s="21">
        <v>43.223399999999998</v>
      </c>
      <c r="BF1337" s="21">
        <v>-5.3637024986899996E-3</v>
      </c>
      <c r="BG1337" s="21">
        <v>1.2024426577</v>
      </c>
      <c r="BO1337" s="21">
        <v>43.223399999999998</v>
      </c>
      <c r="BP1337" s="21">
        <v>1.7706975013099999E-3</v>
      </c>
      <c r="BQ1337" s="21">
        <v>0.45518991045200002</v>
      </c>
      <c r="BY1337" s="21">
        <v>43.223399999999998</v>
      </c>
      <c r="BZ1337" s="21">
        <v>4.5146975013100003E-3</v>
      </c>
      <c r="CA1337" s="21">
        <v>-0.91721546195400006</v>
      </c>
      <c r="CI1337" s="21">
        <v>43.223399999999998</v>
      </c>
      <c r="CJ1337" s="21">
        <v>1.2429750131199999E-4</v>
      </c>
      <c r="CK1337" s="21">
        <v>0.84102629628799996</v>
      </c>
      <c r="CS1337" s="21">
        <v>43.223399999999998</v>
      </c>
      <c r="CT1337" s="21">
        <v>9.4749750131299995E-4</v>
      </c>
      <c r="CU1337" s="21">
        <v>-0.92698347172200002</v>
      </c>
    </row>
    <row r="1338" spans="2:99" ht="15" thickBot="1" x14ac:dyDescent="0.35">
      <c r="B1338" s="23">
        <v>43.223399999999998</v>
      </c>
      <c r="C1338" s="23">
        <v>-1.8397737440099999E-4</v>
      </c>
      <c r="D1338" s="18">
        <f t="shared" si="52"/>
        <v>1.2800244260607056E-3</v>
      </c>
      <c r="E1338" s="1">
        <f t="shared" si="53"/>
        <v>23.81445857505684</v>
      </c>
      <c r="Q1338" s="21">
        <v>43.256700000000002</v>
      </c>
      <c r="R1338" s="21">
        <v>3.9856563907800002E-4</v>
      </c>
      <c r="S1338" s="21">
        <v>-1.1845349275499999</v>
      </c>
      <c r="AA1338" s="21">
        <v>43.256700000000002</v>
      </c>
      <c r="AB1338" s="21">
        <v>1.0756016621199999E-3</v>
      </c>
      <c r="AC1338" s="21">
        <v>0.85405007838799996</v>
      </c>
      <c r="AK1338" s="21">
        <v>43.256700000000002</v>
      </c>
      <c r="AL1338" s="21">
        <v>6.1610975013100004E-3</v>
      </c>
      <c r="AM1338" s="21">
        <v>0.81660627186800006</v>
      </c>
      <c r="AU1338" s="21">
        <v>43.256700000000002</v>
      </c>
      <c r="AV1338" s="21">
        <v>-1.5010249868799999E-4</v>
      </c>
      <c r="AW1338" s="21">
        <v>-1.09303963778</v>
      </c>
      <c r="BE1338" s="21">
        <v>43.256700000000002</v>
      </c>
      <c r="BF1338" s="21">
        <v>-2.0709024986899998E-3</v>
      </c>
      <c r="BG1338" s="21">
        <v>1.1145305697900001</v>
      </c>
      <c r="BO1338" s="21">
        <v>43.256700000000002</v>
      </c>
      <c r="BP1338" s="21">
        <v>3.9658975013099999E-3</v>
      </c>
      <c r="BQ1338" s="21">
        <v>0.11819357345500001</v>
      </c>
      <c r="BY1338" s="21">
        <v>43.256700000000002</v>
      </c>
      <c r="BZ1338" s="21">
        <v>4.5146975013100003E-3</v>
      </c>
      <c r="CA1338" s="21">
        <v>-1.07350361824</v>
      </c>
      <c r="CI1338" s="21">
        <v>43.256700000000002</v>
      </c>
      <c r="CJ1338" s="21">
        <v>1.2429750131199999E-4</v>
      </c>
      <c r="CK1338" s="21">
        <v>0.54798600324799995</v>
      </c>
      <c r="CS1338" s="21">
        <v>43.256700000000002</v>
      </c>
      <c r="CT1338" s="21">
        <v>9.4749750131299995E-4</v>
      </c>
      <c r="CU1338" s="21">
        <v>-0.64371118844899999</v>
      </c>
    </row>
    <row r="1339" spans="2:99" ht="15" thickBot="1" x14ac:dyDescent="0.35">
      <c r="B1339" s="23">
        <v>43.256700000000002</v>
      </c>
      <c r="C1339" s="23">
        <v>-7.32777374401E-4</v>
      </c>
      <c r="D1339" s="18">
        <f t="shared" si="52"/>
        <v>9.3925377675672874E-4</v>
      </c>
      <c r="E1339" s="1">
        <f t="shared" si="53"/>
        <v>31.063201893798219</v>
      </c>
      <c r="Q1339" s="21">
        <v>43.29</v>
      </c>
      <c r="R1339" s="21">
        <v>3.9856563907800002E-4</v>
      </c>
      <c r="S1339" s="21">
        <v>-1.18941893243</v>
      </c>
      <c r="AA1339" s="21">
        <v>43.29</v>
      </c>
      <c r="AB1339" s="21">
        <v>1.3500016621200001E-3</v>
      </c>
      <c r="AC1339" s="21">
        <v>0.98103420537200003</v>
      </c>
      <c r="AK1339" s="21">
        <v>43.29</v>
      </c>
      <c r="AL1339" s="21">
        <v>5.8866975013100002E-3</v>
      </c>
      <c r="AM1339" s="21">
        <v>0.54310199836399997</v>
      </c>
      <c r="AU1339" s="21">
        <v>43.29</v>
      </c>
      <c r="AV1339" s="21">
        <v>-3.9917024986899996E-3</v>
      </c>
      <c r="AW1339" s="21">
        <v>-1.0832716280100001</v>
      </c>
      <c r="BE1339" s="21">
        <v>43.29</v>
      </c>
      <c r="BF1339" s="21">
        <v>6.7309750131300001E-4</v>
      </c>
      <c r="BG1339" s="21">
        <v>0.96801042327200004</v>
      </c>
      <c r="BO1339" s="21">
        <v>43.29</v>
      </c>
      <c r="BP1339" s="21">
        <v>5.6122975013100001E-3</v>
      </c>
      <c r="BQ1339" s="21">
        <v>-0.23345477819300001</v>
      </c>
      <c r="BY1339" s="21">
        <v>43.29</v>
      </c>
      <c r="BZ1339" s="21">
        <v>4.7890975013100004E-3</v>
      </c>
      <c r="CA1339" s="21">
        <v>-1.0881556328899999</v>
      </c>
      <c r="CI1339" s="21">
        <v>43.29</v>
      </c>
      <c r="CJ1339" s="21">
        <v>3.9869750131199999E-4</v>
      </c>
      <c r="CK1339" s="21">
        <v>0.19145364671599999</v>
      </c>
      <c r="CS1339" s="21">
        <v>43.29</v>
      </c>
      <c r="CT1339" s="21">
        <v>1.22189750131E-3</v>
      </c>
      <c r="CU1339" s="21">
        <v>-0.272526817265</v>
      </c>
    </row>
    <row r="1340" spans="2:99" ht="15" thickBot="1" x14ac:dyDescent="0.35">
      <c r="B1340" s="23">
        <v>43.29</v>
      </c>
      <c r="C1340" s="23">
        <v>-1.0071773744000001E-3</v>
      </c>
      <c r="D1340" s="18">
        <f t="shared" si="52"/>
        <v>5.6902808285123885E-4</v>
      </c>
      <c r="E1340" s="1">
        <f t="shared" si="53"/>
        <v>27.604707149650974</v>
      </c>
      <c r="Q1340" s="21">
        <v>43.323300000000003</v>
      </c>
      <c r="R1340" s="21">
        <v>6.7296563907800002E-4</v>
      </c>
      <c r="S1340" s="21">
        <v>-1.19430293731</v>
      </c>
      <c r="AA1340" s="21">
        <v>43.323300000000003</v>
      </c>
      <c r="AB1340" s="21">
        <v>1.3500016621200001E-3</v>
      </c>
      <c r="AC1340" s="21">
        <v>1.06894629328</v>
      </c>
      <c r="AK1340" s="21">
        <v>43.323300000000003</v>
      </c>
      <c r="AL1340" s="21">
        <v>4.2402975013100001E-3</v>
      </c>
      <c r="AM1340" s="21">
        <v>0.22075767601999999</v>
      </c>
      <c r="AU1340" s="21">
        <v>43.323300000000003</v>
      </c>
      <c r="AV1340" s="21">
        <v>-7.2845024986899999E-3</v>
      </c>
      <c r="AW1340" s="21">
        <v>-1.04419958894</v>
      </c>
      <c r="BE1340" s="21">
        <v>43.323300000000003</v>
      </c>
      <c r="BF1340" s="21">
        <v>3.9658975013099999E-3</v>
      </c>
      <c r="BG1340" s="21">
        <v>0.73846219372400002</v>
      </c>
      <c r="BO1340" s="21">
        <v>43.323300000000003</v>
      </c>
      <c r="BP1340" s="21">
        <v>6.98429750131E-3</v>
      </c>
      <c r="BQ1340" s="21">
        <v>-0.55579910053699999</v>
      </c>
      <c r="BY1340" s="21">
        <v>43.323300000000003</v>
      </c>
      <c r="BZ1340" s="21">
        <v>4.2402975013100001E-3</v>
      </c>
      <c r="CA1340" s="21">
        <v>-1.0832716280100001</v>
      </c>
      <c r="CI1340" s="21">
        <v>43.323300000000003</v>
      </c>
      <c r="CJ1340" s="21">
        <v>6.7309750131300001E-4</v>
      </c>
      <c r="CK1340" s="21">
        <v>-0.17973072446900001</v>
      </c>
      <c r="CS1340" s="21">
        <v>43.323300000000003</v>
      </c>
      <c r="CT1340" s="21">
        <v>6.7309750131300001E-4</v>
      </c>
      <c r="CU1340" s="21">
        <v>0.123077578339</v>
      </c>
    </row>
    <row r="1341" spans="2:99" ht="15" thickBot="1" x14ac:dyDescent="0.35">
      <c r="B1341" s="23">
        <v>43.323300000000003</v>
      </c>
      <c r="C1341" s="23">
        <v>-1.0071773744000001E-3</v>
      </c>
      <c r="D1341" s="18">
        <f t="shared" si="52"/>
        <v>1.9722010160897526E-4</v>
      </c>
      <c r="E1341" s="1">
        <f t="shared" si="53"/>
        <v>16.117480891297671</v>
      </c>
      <c r="Q1341" s="21">
        <v>43.3566</v>
      </c>
      <c r="R1341" s="21">
        <v>1.2416563907799999E-4</v>
      </c>
      <c r="S1341" s="21">
        <v>-1.19430293731</v>
      </c>
      <c r="AA1341" s="21">
        <v>43.3566</v>
      </c>
      <c r="AB1341" s="21">
        <v>1.62440166212E-3</v>
      </c>
      <c r="AC1341" s="21">
        <v>1.09825032259</v>
      </c>
      <c r="AK1341" s="21">
        <v>43.3566</v>
      </c>
      <c r="AL1341" s="21">
        <v>2.8682975013100001E-3</v>
      </c>
      <c r="AM1341" s="21">
        <v>-0.11135465609300001</v>
      </c>
      <c r="AU1341" s="21">
        <v>43.3566</v>
      </c>
      <c r="AV1341" s="21">
        <v>-9.7541024986899996E-3</v>
      </c>
      <c r="AW1341" s="21">
        <v>-0.88302742776599996</v>
      </c>
      <c r="BE1341" s="21">
        <v>43.3566</v>
      </c>
      <c r="BF1341" s="21">
        <v>6.98429750131E-3</v>
      </c>
      <c r="BG1341" s="21">
        <v>0.430769886032</v>
      </c>
      <c r="BO1341" s="21">
        <v>43.3566</v>
      </c>
      <c r="BP1341" s="21">
        <v>7.5330975013100003E-3</v>
      </c>
      <c r="BQ1341" s="21">
        <v>-0.82930337404200005</v>
      </c>
      <c r="BY1341" s="21">
        <v>43.3566</v>
      </c>
      <c r="BZ1341" s="21">
        <v>3.9658975013099999E-3</v>
      </c>
      <c r="CA1341" s="21">
        <v>-1.0539675987099999</v>
      </c>
      <c r="CI1341" s="21">
        <v>43.3566</v>
      </c>
      <c r="CJ1341" s="21">
        <v>1.49629750131E-3</v>
      </c>
      <c r="CK1341" s="21">
        <v>-0.53137907611699997</v>
      </c>
      <c r="CS1341" s="21">
        <v>43.3566</v>
      </c>
      <c r="CT1341" s="21">
        <v>3.9869750131199999E-4</v>
      </c>
      <c r="CU1341" s="21">
        <v>0.50402995929200001</v>
      </c>
    </row>
    <row r="1342" spans="2:99" ht="15" thickBot="1" x14ac:dyDescent="0.35">
      <c r="B1342" s="23">
        <v>43.3566</v>
      </c>
      <c r="C1342" s="23">
        <v>-1.8303773743999999E-3</v>
      </c>
      <c r="D1342" s="18">
        <f t="shared" si="52"/>
        <v>-1.483208495619494E-4</v>
      </c>
      <c r="E1342" s="1">
        <f t="shared" si="53"/>
        <v>31.436823919447331</v>
      </c>
      <c r="Q1342" s="21">
        <v>43.389899999999997</v>
      </c>
      <c r="R1342" s="21">
        <v>3.9856563907800002E-4</v>
      </c>
      <c r="S1342" s="21">
        <v>-1.19430293731</v>
      </c>
      <c r="AA1342" s="21">
        <v>43.389899999999997</v>
      </c>
      <c r="AB1342" s="21">
        <v>1.0756016621199999E-3</v>
      </c>
      <c r="AC1342" s="21">
        <v>1.05429427863</v>
      </c>
      <c r="AK1342" s="21">
        <v>43.389899999999997</v>
      </c>
      <c r="AL1342" s="21">
        <v>1.7706975013099999E-3</v>
      </c>
      <c r="AM1342" s="21">
        <v>-0.44346698820500002</v>
      </c>
      <c r="AU1342" s="21">
        <v>43.389899999999997</v>
      </c>
      <c r="AV1342" s="21">
        <v>-1.19493024987E-2</v>
      </c>
      <c r="AW1342" s="21">
        <v>-0.63882718356500001</v>
      </c>
      <c r="BE1342" s="21">
        <v>43.389899999999997</v>
      </c>
      <c r="BF1342" s="21">
        <v>8.6306975013100001E-3</v>
      </c>
      <c r="BG1342" s="21">
        <v>9.8657553919399996E-2</v>
      </c>
      <c r="BO1342" s="21">
        <v>43.389899999999997</v>
      </c>
      <c r="BP1342" s="21">
        <v>8.0818975013099998E-3</v>
      </c>
      <c r="BQ1342" s="21">
        <v>-1.0246635693999999</v>
      </c>
      <c r="BY1342" s="21">
        <v>43.389899999999997</v>
      </c>
      <c r="BZ1342" s="21">
        <v>3.1426975013099999E-3</v>
      </c>
      <c r="CA1342" s="21">
        <v>-0.902563447302</v>
      </c>
      <c r="CI1342" s="21">
        <v>43.389899999999997</v>
      </c>
      <c r="CJ1342" s="21">
        <v>1.7706975013099999E-3</v>
      </c>
      <c r="CK1342" s="21">
        <v>-0.81953536427399998</v>
      </c>
      <c r="CS1342" s="21">
        <v>43.389899999999997</v>
      </c>
      <c r="CT1342" s="21">
        <v>6.7309750131300001E-4</v>
      </c>
      <c r="CU1342" s="21">
        <v>0.83614229140399998</v>
      </c>
    </row>
    <row r="1343" spans="2:99" ht="15" thickBot="1" x14ac:dyDescent="0.35">
      <c r="B1343" s="23">
        <v>43.389899999999997</v>
      </c>
      <c r="C1343" s="23">
        <v>-1.5559773744E-3</v>
      </c>
      <c r="D1343" s="18">
        <f t="shared" si="52"/>
        <v>-4.4185415155011403E-4</v>
      </c>
      <c r="E1343" s="1">
        <f t="shared" si="53"/>
        <v>13.791895063260187</v>
      </c>
      <c r="Q1343" s="21">
        <v>43.423200000000001</v>
      </c>
      <c r="R1343" s="21">
        <v>1.2416563907799999E-4</v>
      </c>
      <c r="S1343" s="21">
        <v>-1.19430293731</v>
      </c>
      <c r="AA1343" s="21">
        <v>43.423200000000001</v>
      </c>
      <c r="AB1343" s="21">
        <v>1.0756016621199999E-3</v>
      </c>
      <c r="AC1343" s="21">
        <v>0.96638219071999998</v>
      </c>
      <c r="AK1343" s="21">
        <v>43.423200000000001</v>
      </c>
      <c r="AL1343" s="21">
        <v>-1.5010249868799999E-4</v>
      </c>
      <c r="AM1343" s="21">
        <v>-0.731623276361</v>
      </c>
      <c r="AU1343" s="21">
        <v>43.423200000000001</v>
      </c>
      <c r="AV1343" s="21">
        <v>-1.27725024987E-2</v>
      </c>
      <c r="AW1343" s="21">
        <v>-0.34090288564100002</v>
      </c>
      <c r="BE1343" s="21">
        <v>43.423200000000001</v>
      </c>
      <c r="BF1343" s="21">
        <v>1.0825897501300001E-2</v>
      </c>
      <c r="BG1343" s="21">
        <v>-0.25299079772900002</v>
      </c>
      <c r="BO1343" s="21">
        <v>43.423200000000001</v>
      </c>
      <c r="BP1343" s="21">
        <v>7.8074975013099996E-3</v>
      </c>
      <c r="BQ1343" s="21">
        <v>-1.10769165243</v>
      </c>
      <c r="BY1343" s="21">
        <v>43.423200000000001</v>
      </c>
      <c r="BZ1343" s="21">
        <v>2.0450975013100001E-3</v>
      </c>
      <c r="CA1343" s="21">
        <v>-0.66813121286900001</v>
      </c>
      <c r="CI1343" s="21">
        <v>43.423200000000001</v>
      </c>
      <c r="CJ1343" s="21">
        <v>2.0450975013100001E-3</v>
      </c>
      <c r="CK1343" s="21">
        <v>-1.02954757429</v>
      </c>
      <c r="CS1343" s="21">
        <v>43.423200000000001</v>
      </c>
      <c r="CT1343" s="21">
        <v>1.2429750131199999E-4</v>
      </c>
      <c r="CU1343" s="21">
        <v>1.0656905209500001</v>
      </c>
    </row>
    <row r="1344" spans="2:99" ht="15" thickBot="1" x14ac:dyDescent="0.35">
      <c r="B1344" s="23">
        <v>43.423200000000001</v>
      </c>
      <c r="C1344" s="23">
        <v>-1.2815773744E-3</v>
      </c>
      <c r="D1344" s="18">
        <f t="shared" si="52"/>
        <v>-6.616646233331612E-4</v>
      </c>
      <c r="E1344" s="1">
        <f t="shared" si="53"/>
        <v>4.2699090992806283</v>
      </c>
      <c r="Q1344" s="21">
        <v>43.456499999999998</v>
      </c>
      <c r="R1344" s="21">
        <v>3.9856563907800002E-4</v>
      </c>
      <c r="S1344" s="21">
        <v>-1.19430293731</v>
      </c>
      <c r="AA1344" s="21">
        <v>43.456499999999998</v>
      </c>
      <c r="AB1344" s="21">
        <v>1.0756016621199999E-3</v>
      </c>
      <c r="AC1344" s="21">
        <v>0.82474604908399995</v>
      </c>
      <c r="AK1344" s="21">
        <v>43.456499999999998</v>
      </c>
      <c r="AL1344" s="21">
        <v>-1.7965024986900001E-3</v>
      </c>
      <c r="AM1344" s="21">
        <v>-0.95628750102600002</v>
      </c>
      <c r="AU1344" s="21">
        <v>43.456499999999998</v>
      </c>
      <c r="AV1344" s="21">
        <v>-1.24981024987E-2</v>
      </c>
      <c r="AW1344" s="21">
        <v>-8.7905535286899993E-3</v>
      </c>
      <c r="BE1344" s="21">
        <v>43.456499999999998</v>
      </c>
      <c r="BF1344" s="21">
        <v>1.1374697501299999E-2</v>
      </c>
      <c r="BG1344" s="21">
        <v>-0.58021912495700001</v>
      </c>
      <c r="BO1344" s="21">
        <v>43.456499999999998</v>
      </c>
      <c r="BP1344" s="21">
        <v>6.98429750131E-3</v>
      </c>
      <c r="BQ1344" s="21">
        <v>-1.1125756573100001</v>
      </c>
      <c r="BY1344" s="21">
        <v>43.456499999999998</v>
      </c>
      <c r="BZ1344" s="21">
        <v>6.7309750131300001E-4</v>
      </c>
      <c r="CA1344" s="21">
        <v>-0.36532291006099998</v>
      </c>
      <c r="CI1344" s="21">
        <v>43.456499999999998</v>
      </c>
      <c r="CJ1344" s="21">
        <v>2.0450975013100001E-3</v>
      </c>
      <c r="CK1344" s="21">
        <v>-1.10769165243</v>
      </c>
      <c r="CS1344" s="21">
        <v>43.456499999999998</v>
      </c>
      <c r="CT1344" s="21">
        <v>-1.5010249868799999E-4</v>
      </c>
      <c r="CU1344" s="21">
        <v>1.18290663817</v>
      </c>
    </row>
    <row r="1345" spans="2:99" ht="15" thickBot="1" x14ac:dyDescent="0.35">
      <c r="B1345" s="23">
        <v>43.456499999999998</v>
      </c>
      <c r="C1345" s="23">
        <v>-1.2815773744E-3</v>
      </c>
      <c r="D1345" s="18">
        <f t="shared" si="52"/>
        <v>-7.9166807427511236E-4</v>
      </c>
      <c r="E1345" s="1">
        <f t="shared" si="53"/>
        <v>2.6667902483206372</v>
      </c>
      <c r="Q1345" s="21">
        <v>43.489800000000002</v>
      </c>
      <c r="R1345" s="21">
        <v>3.9856563907800002E-4</v>
      </c>
      <c r="S1345" s="21">
        <v>-1.1845349275499999</v>
      </c>
      <c r="AA1345" s="21">
        <v>43.489800000000002</v>
      </c>
      <c r="AB1345" s="21">
        <v>1.3500016621200001E-3</v>
      </c>
      <c r="AC1345" s="21">
        <v>0.62938585372400002</v>
      </c>
      <c r="AK1345" s="21">
        <v>43.489800000000002</v>
      </c>
      <c r="AL1345" s="21">
        <v>-3.16850249869E-3</v>
      </c>
      <c r="AM1345" s="21">
        <v>-1.0832716280100001</v>
      </c>
      <c r="AU1345" s="21">
        <v>43.489800000000002</v>
      </c>
      <c r="AV1345" s="21">
        <v>-1.19493024987E-2</v>
      </c>
      <c r="AW1345" s="21">
        <v>0.32332177858400002</v>
      </c>
      <c r="BE1345" s="21">
        <v>43.489800000000002</v>
      </c>
      <c r="BF1345" s="21">
        <v>1.19234975013E-2</v>
      </c>
      <c r="BG1345" s="21">
        <v>-0.83907138381000002</v>
      </c>
      <c r="BO1345" s="21">
        <v>43.489800000000002</v>
      </c>
      <c r="BP1345" s="21">
        <v>6.1610975013100004E-3</v>
      </c>
      <c r="BQ1345" s="21">
        <v>-1.09303963778</v>
      </c>
      <c r="BY1345" s="21">
        <v>43.489800000000002</v>
      </c>
      <c r="BZ1345" s="21">
        <v>-1.5010249868799999E-4</v>
      </c>
      <c r="CA1345" s="21">
        <v>-2.3442568180700001E-2</v>
      </c>
      <c r="CI1345" s="21">
        <v>43.489800000000002</v>
      </c>
      <c r="CJ1345" s="21">
        <v>2.0450975013100001E-3</v>
      </c>
      <c r="CK1345" s="21">
        <v>-1.10769165243</v>
      </c>
      <c r="CS1345" s="21">
        <v>43.489800000000002</v>
      </c>
      <c r="CT1345" s="21">
        <v>-1.5010249868799999E-4</v>
      </c>
      <c r="CU1345" s="21">
        <v>1.1926746479400001</v>
      </c>
    </row>
    <row r="1346" spans="2:99" ht="15" thickBot="1" x14ac:dyDescent="0.35">
      <c r="B1346" s="23">
        <v>43.489800000000002</v>
      </c>
      <c r="C1346" s="23">
        <v>-7.32777374401E-4</v>
      </c>
      <c r="D1346" s="18">
        <f t="shared" si="52"/>
        <v>-8.2258702847349283E-4</v>
      </c>
      <c r="E1346" s="1">
        <f t="shared" si="53"/>
        <v>8.9619710718009227E-2</v>
      </c>
      <c r="Q1346" s="21">
        <v>43.523099999999999</v>
      </c>
      <c r="R1346" s="24">
        <v>3.9856563907800002E-4</v>
      </c>
      <c r="S1346" s="21">
        <v>-1.1552308982399999</v>
      </c>
      <c r="AA1346" s="21">
        <v>43.523099999999999</v>
      </c>
      <c r="AB1346" s="24">
        <v>1.0756016621199999E-3</v>
      </c>
      <c r="AC1346" s="21">
        <v>0.38518560952399999</v>
      </c>
      <c r="AK1346" s="21">
        <v>43.523099999999999</v>
      </c>
      <c r="AL1346" s="24">
        <v>-4.2661024986899998E-3</v>
      </c>
      <c r="AM1346" s="21">
        <v>-1.0979236426600001</v>
      </c>
      <c r="AU1346" s="21">
        <v>43.523099999999999</v>
      </c>
      <c r="AV1346" s="24">
        <v>-9.7541024986899996E-3</v>
      </c>
      <c r="AW1346" s="21">
        <v>0.62613008139199999</v>
      </c>
      <c r="BE1346" s="21">
        <v>43.523099999999999</v>
      </c>
      <c r="BF1346" s="24">
        <v>1.1374697501299999E-2</v>
      </c>
      <c r="BG1346" s="21">
        <v>-1.0344315791700001</v>
      </c>
      <c r="BO1346" s="21">
        <v>43.523099999999999</v>
      </c>
      <c r="BP1346" s="24">
        <v>3.9658975013099999E-3</v>
      </c>
      <c r="BQ1346" s="21">
        <v>-1.00024354498</v>
      </c>
      <c r="BY1346" s="21">
        <v>43.523099999999999</v>
      </c>
      <c r="BZ1346" s="24">
        <v>-1.2477024986899999E-3</v>
      </c>
      <c r="CA1346" s="21">
        <v>0.313553768816</v>
      </c>
      <c r="CI1346" s="21">
        <v>43.523099999999999</v>
      </c>
      <c r="CJ1346" s="21">
        <v>2.0450975013100001E-3</v>
      </c>
      <c r="CK1346" s="21">
        <v>-1.0832716280100001</v>
      </c>
      <c r="CS1346" s="21">
        <v>43.523099999999999</v>
      </c>
      <c r="CT1346" s="21">
        <v>1.2429750131199999E-4</v>
      </c>
      <c r="CU1346" s="21">
        <v>1.09011054537</v>
      </c>
    </row>
    <row r="1347" spans="2:99" ht="15" thickBot="1" x14ac:dyDescent="0.35">
      <c r="B1347" s="23">
        <v>43.523099999999999</v>
      </c>
      <c r="C1347" s="23">
        <v>-1.8397737440099999E-4</v>
      </c>
      <c r="D1347" s="18">
        <f t="shared" si="52"/>
        <v>-7.5261077063559615E-4</v>
      </c>
      <c r="E1347" s="1">
        <f t="shared" si="53"/>
        <v>3.5927104368143477</v>
      </c>
      <c r="Q1347" s="21">
        <v>43.556399999999996</v>
      </c>
      <c r="R1347" s="21">
        <v>3.9856563907800002E-4</v>
      </c>
      <c r="S1347" s="21">
        <v>-1.1063908494000001</v>
      </c>
      <c r="AA1347" s="21">
        <v>43.556399999999996</v>
      </c>
      <c r="AB1347" s="21">
        <v>1.0756016621199999E-3</v>
      </c>
      <c r="AC1347" s="21">
        <v>0.11168133601999999</v>
      </c>
      <c r="AK1347" s="21">
        <v>43.556399999999996</v>
      </c>
      <c r="AL1347" s="21">
        <v>-5.3637024986899996E-3</v>
      </c>
      <c r="AM1347" s="21">
        <v>-1.09303963778</v>
      </c>
      <c r="AU1347" s="21">
        <v>43.556399999999996</v>
      </c>
      <c r="AV1347" s="21">
        <v>-7.2845024986899999E-3</v>
      </c>
      <c r="AW1347" s="21">
        <v>0.88498234024400002</v>
      </c>
      <c r="BE1347" s="21">
        <v>43.556399999999996</v>
      </c>
      <c r="BF1347" s="21">
        <v>9.4538975013099998E-3</v>
      </c>
      <c r="BG1347" s="21">
        <v>-1.12234366708</v>
      </c>
      <c r="BO1347" s="21">
        <v>43.556399999999996</v>
      </c>
      <c r="BP1347" s="21">
        <v>2.3194975013099998E-3</v>
      </c>
      <c r="BQ1347" s="21">
        <v>-0.79511533985299998</v>
      </c>
      <c r="BY1347" s="21">
        <v>43.556399999999996</v>
      </c>
      <c r="BZ1347" s="21">
        <v>-2.3453024986899999E-3</v>
      </c>
      <c r="CA1347" s="21">
        <v>0.63101408627599997</v>
      </c>
      <c r="CI1347" s="21">
        <v>43.556399999999996</v>
      </c>
      <c r="CJ1347" s="21">
        <v>1.7706975013099999E-3</v>
      </c>
      <c r="CK1347" s="21">
        <v>-0.94163548637399996</v>
      </c>
      <c r="CS1347" s="21">
        <v>43.556399999999996</v>
      </c>
      <c r="CT1347" s="21">
        <v>3.9869750131199999E-4</v>
      </c>
      <c r="CU1347" s="21">
        <v>0.88009833536000004</v>
      </c>
    </row>
    <row r="1348" spans="2:99" ht="15" thickBot="1" x14ac:dyDescent="0.35">
      <c r="B1348" s="23">
        <v>43.556399999999996</v>
      </c>
      <c r="C1348" s="30">
        <v>9.0422625598699996E-5</v>
      </c>
      <c r="D1348" s="18">
        <f t="shared" si="52"/>
        <v>-5.8749291448944045E-4</v>
      </c>
      <c r="E1348" s="1">
        <f t="shared" si="53"/>
        <v>5.1063275499221694</v>
      </c>
      <c r="Q1348" s="21">
        <v>43.589700000000001</v>
      </c>
      <c r="R1348" s="21">
        <v>3.9856563907800002E-4</v>
      </c>
      <c r="S1348" s="21">
        <v>-1.0477827907899999</v>
      </c>
      <c r="AA1348" s="21">
        <v>43.589700000000001</v>
      </c>
      <c r="AB1348" s="21">
        <v>8.0120166212100004E-4</v>
      </c>
      <c r="AC1348" s="21">
        <v>-0.17647495213700001</v>
      </c>
      <c r="AK1348" s="21">
        <v>43.589700000000001</v>
      </c>
      <c r="AL1348" s="21">
        <v>-5.6381024986899998E-3</v>
      </c>
      <c r="AM1348" s="21">
        <v>-1.06373560847</v>
      </c>
      <c r="AU1348" s="21">
        <v>43.589700000000001</v>
      </c>
      <c r="AV1348" s="21">
        <v>-3.9917024986899996E-3</v>
      </c>
      <c r="AW1348" s="21">
        <v>1.0656905209500001</v>
      </c>
      <c r="BE1348" s="21">
        <v>43.589700000000001</v>
      </c>
      <c r="BF1348" s="21">
        <v>7.2586975013100002E-3</v>
      </c>
      <c r="BG1348" s="21">
        <v>-1.1321116768499999</v>
      </c>
      <c r="BO1348" s="21">
        <v>43.589700000000001</v>
      </c>
      <c r="BP1348" s="21">
        <v>1.2429750131199999E-4</v>
      </c>
      <c r="BQ1348" s="21">
        <v>-0.51672706146500003</v>
      </c>
      <c r="BY1348" s="21">
        <v>43.589700000000001</v>
      </c>
      <c r="BZ1348" s="21">
        <v>-2.8941024986899998E-3</v>
      </c>
      <c r="CA1348" s="21">
        <v>0.89475035001199998</v>
      </c>
      <c r="CI1348" s="21">
        <v>43.589700000000001</v>
      </c>
      <c r="CJ1348" s="21">
        <v>1.49629750131E-3</v>
      </c>
      <c r="CK1348" s="21">
        <v>-0.68766723240500005</v>
      </c>
      <c r="CS1348" s="21">
        <v>43.589700000000001</v>
      </c>
      <c r="CT1348" s="24">
        <v>3.9869750131199999E-4</v>
      </c>
      <c r="CU1348" s="21">
        <v>0.55287000813200005</v>
      </c>
    </row>
    <row r="1349" spans="2:99" ht="15" thickBot="1" x14ac:dyDescent="0.35">
      <c r="B1349" s="23">
        <v>43.589700000000001</v>
      </c>
      <c r="C1349" s="23">
        <v>3.6482262559900001E-4</v>
      </c>
      <c r="D1349" s="18">
        <f t="shared" si="52"/>
        <v>-3.4008205176043135E-4</v>
      </c>
      <c r="E1349" s="1">
        <f t="shared" si="53"/>
        <v>5.52100671292449</v>
      </c>
      <c r="Q1349" s="21">
        <v>43.622999999999998</v>
      </c>
      <c r="R1349" s="21">
        <v>3.9856563907800002E-4</v>
      </c>
      <c r="S1349" s="21">
        <v>-0.96475470776600003</v>
      </c>
      <c r="AA1349" s="21">
        <v>43.622999999999998</v>
      </c>
      <c r="AB1349" s="21">
        <v>5.2680166212099998E-4</v>
      </c>
      <c r="AC1349" s="21">
        <v>-0.45974723540899998</v>
      </c>
      <c r="AK1349" s="21">
        <v>43.622999999999998</v>
      </c>
      <c r="AL1349" s="21">
        <v>-5.0893024986900003E-3</v>
      </c>
      <c r="AM1349" s="21">
        <v>-0.92209946683800004</v>
      </c>
      <c r="AU1349" s="21">
        <v>43.622999999999998</v>
      </c>
      <c r="AV1349" s="21">
        <v>-4.2450249868800002E-4</v>
      </c>
      <c r="AW1349" s="21">
        <v>1.1731386284</v>
      </c>
      <c r="BE1349" s="21">
        <v>43.622999999999998</v>
      </c>
      <c r="BF1349" s="21">
        <v>4.7890975013100004E-3</v>
      </c>
      <c r="BG1349" s="21">
        <v>-1.1125756573100001</v>
      </c>
      <c r="BO1349" s="21">
        <v>43.622999999999998</v>
      </c>
      <c r="BP1349" s="21">
        <v>-1.7965024986900001E-3</v>
      </c>
      <c r="BQ1349" s="21">
        <v>-0.19438273912099999</v>
      </c>
      <c r="BY1349" s="21">
        <v>43.622999999999998</v>
      </c>
      <c r="BZ1349" s="21">
        <v>-2.8941024986899998E-3</v>
      </c>
      <c r="CA1349" s="21">
        <v>1.0803425356</v>
      </c>
      <c r="CI1349" s="21">
        <v>43.622999999999998</v>
      </c>
      <c r="CJ1349" s="21">
        <v>1.22189750131E-3</v>
      </c>
      <c r="CK1349" s="21">
        <v>-0.36532291006099998</v>
      </c>
      <c r="CS1349" s="21">
        <v>43.622999999999998</v>
      </c>
      <c r="CT1349" s="21">
        <v>6.7309750131300001E-4</v>
      </c>
      <c r="CU1349" s="21">
        <v>0.157265612527</v>
      </c>
    </row>
    <row r="1350" spans="2:99" ht="15" thickBot="1" x14ac:dyDescent="0.35">
      <c r="B1350" s="23">
        <v>43.622999999999998</v>
      </c>
      <c r="C1350" s="23">
        <v>1.1880226255999999E-3</v>
      </c>
      <c r="D1350" s="18">
        <f t="shared" si="52"/>
        <v>-2.9323513715661634E-5</v>
      </c>
      <c r="E1350" s="1">
        <f t="shared" si="53"/>
        <v>16.465906921186075</v>
      </c>
      <c r="Q1350" s="21">
        <v>43.656300000000002</v>
      </c>
      <c r="R1350" s="21">
        <v>3.9856563907800002E-4</v>
      </c>
      <c r="S1350" s="21">
        <v>-0.88172662473700003</v>
      </c>
      <c r="AA1350" s="21">
        <v>43.656300000000002</v>
      </c>
      <c r="AB1350" s="21">
        <v>5.2680166212099998E-4</v>
      </c>
      <c r="AC1350" s="21">
        <v>-0.72348349914499999</v>
      </c>
      <c r="AK1350" s="21">
        <v>43.656300000000002</v>
      </c>
      <c r="AL1350" s="21">
        <v>-4.54050249869E-3</v>
      </c>
      <c r="AM1350" s="21">
        <v>-0.69743524217300001</v>
      </c>
      <c r="AU1350" s="21">
        <v>43.656300000000002</v>
      </c>
      <c r="AV1350" s="21">
        <v>3.1426975013099999E-3</v>
      </c>
      <c r="AW1350" s="21">
        <v>1.1926746479400001</v>
      </c>
      <c r="BE1350" s="21">
        <v>43.656300000000002</v>
      </c>
      <c r="BF1350" s="21">
        <v>1.7706975013099999E-3</v>
      </c>
      <c r="BG1350" s="21">
        <v>-0.99535954009799998</v>
      </c>
      <c r="BO1350" s="21">
        <v>43.656300000000002</v>
      </c>
      <c r="BP1350" s="21">
        <v>-3.4429024986900002E-3</v>
      </c>
      <c r="BQ1350" s="21">
        <v>0.142613597875</v>
      </c>
      <c r="BY1350" s="21">
        <v>43.656300000000002</v>
      </c>
      <c r="BZ1350" s="21">
        <v>-3.4429024986900002E-3</v>
      </c>
      <c r="CA1350" s="21">
        <v>1.1780226332799999</v>
      </c>
      <c r="CI1350" s="21">
        <v>43.656300000000002</v>
      </c>
      <c r="CJ1350" s="21">
        <v>6.7309750131300001E-4</v>
      </c>
      <c r="CK1350" s="21">
        <v>-1.3674558412700001E-2</v>
      </c>
      <c r="CS1350" s="21">
        <v>43.656300000000002</v>
      </c>
      <c r="CT1350" s="21">
        <v>6.7309750131300001E-4</v>
      </c>
      <c r="CU1350" s="21">
        <v>-0.25299079772900002</v>
      </c>
    </row>
    <row r="1351" spans="2:99" ht="15" thickBot="1" x14ac:dyDescent="0.35">
      <c r="B1351" s="23">
        <v>43.656300000000002</v>
      </c>
      <c r="C1351" s="23">
        <v>1.4624226256000001E-3</v>
      </c>
      <c r="D1351" s="18">
        <f t="shared" si="52"/>
        <v>3.2119031288704874E-4</v>
      </c>
      <c r="E1351" s="1">
        <f t="shared" si="53"/>
        <v>14.471235462001687</v>
      </c>
      <c r="Q1351" s="21">
        <v>43.689599999999999</v>
      </c>
      <c r="R1351" s="21">
        <v>3.9856563907800002E-4</v>
      </c>
      <c r="S1351" s="21">
        <v>-0.78404652705699995</v>
      </c>
      <c r="AA1351" s="21">
        <v>43.689599999999999</v>
      </c>
      <c r="AB1351" s="21">
        <v>5.2680166212099998E-4</v>
      </c>
      <c r="AC1351" s="21">
        <v>-0.94326371892600003</v>
      </c>
      <c r="AK1351" s="21">
        <v>43.689599999999999</v>
      </c>
      <c r="AL1351" s="21">
        <v>-3.9917024986899996E-3</v>
      </c>
      <c r="AM1351" s="21">
        <v>-0.41416295890100002</v>
      </c>
      <c r="AU1351" s="21">
        <v>43.689599999999999</v>
      </c>
      <c r="AV1351" s="21">
        <v>6.4354975013099997E-3</v>
      </c>
      <c r="AW1351" s="21">
        <v>1.15360260886</v>
      </c>
      <c r="BE1351" s="21">
        <v>43.689599999999999</v>
      </c>
      <c r="BF1351" s="21">
        <v>-1.5221024986900001E-3</v>
      </c>
      <c r="BG1351" s="21">
        <v>-0.79511533985299998</v>
      </c>
      <c r="BO1351" s="21">
        <v>43.689599999999999</v>
      </c>
      <c r="BP1351" s="21">
        <v>-5.0893024986900003E-3</v>
      </c>
      <c r="BQ1351" s="21">
        <v>0.46984192510400002</v>
      </c>
      <c r="BY1351" s="21">
        <v>43.689599999999999</v>
      </c>
      <c r="BZ1351" s="21">
        <v>-2.8941024986899998E-3</v>
      </c>
      <c r="CA1351" s="21">
        <v>1.18779064305</v>
      </c>
      <c r="CI1351" s="21">
        <v>43.689599999999999</v>
      </c>
      <c r="CJ1351" s="21">
        <v>3.9869750131199999E-4</v>
      </c>
      <c r="CK1351" s="21">
        <v>0.34285779812</v>
      </c>
      <c r="CS1351" s="21">
        <v>43.689599999999999</v>
      </c>
      <c r="CT1351" s="21">
        <v>9.4749750131299995E-4</v>
      </c>
      <c r="CU1351" s="21">
        <v>-0.63394317868100003</v>
      </c>
    </row>
    <row r="1352" spans="2:99" ht="15" thickBot="1" x14ac:dyDescent="0.35">
      <c r="B1352" s="23">
        <v>43.689599999999999</v>
      </c>
      <c r="C1352" s="23">
        <v>2.0112226256000002E-3</v>
      </c>
      <c r="D1352" s="18">
        <f t="shared" si="52"/>
        <v>6.850102633398483E-4</v>
      </c>
      <c r="E1352" s="1">
        <f t="shared" si="53"/>
        <v>19.542658109018355</v>
      </c>
      <c r="Q1352" s="21">
        <v>43.722900000000003</v>
      </c>
      <c r="R1352" s="21">
        <v>3.9856563907800002E-4</v>
      </c>
      <c r="S1352" s="21">
        <v>-0.67171441472500004</v>
      </c>
      <c r="AA1352" s="21">
        <v>43.722900000000003</v>
      </c>
      <c r="AB1352" s="21">
        <v>2.5240166212099998E-4</v>
      </c>
      <c r="AC1352" s="21">
        <v>-1.11420388987</v>
      </c>
      <c r="AK1352" s="21">
        <v>43.722900000000003</v>
      </c>
      <c r="AL1352" s="21">
        <v>-2.6197024986900001E-3</v>
      </c>
      <c r="AM1352" s="21">
        <v>-9.1818636556800004E-2</v>
      </c>
      <c r="AU1352" s="21">
        <v>43.722900000000003</v>
      </c>
      <c r="AV1352" s="21">
        <v>9.4538975013099998E-3</v>
      </c>
      <c r="AW1352" s="21">
        <v>1.03150248676</v>
      </c>
      <c r="BE1352" s="21">
        <v>43.722900000000003</v>
      </c>
      <c r="BF1352" s="21">
        <v>-4.2661024986899998E-3</v>
      </c>
      <c r="BG1352" s="21">
        <v>-0.53137907611699997</v>
      </c>
      <c r="BO1352" s="21">
        <v>43.722900000000003</v>
      </c>
      <c r="BP1352" s="21">
        <v>-5.9125024986899999E-3</v>
      </c>
      <c r="BQ1352" s="21">
        <v>0.75311420837599996</v>
      </c>
      <c r="BY1352" s="21">
        <v>43.722900000000003</v>
      </c>
      <c r="BZ1352" s="21">
        <v>-2.8941024986899998E-3</v>
      </c>
      <c r="CA1352" s="21">
        <v>1.1340665893299999</v>
      </c>
      <c r="CI1352" s="21">
        <v>43.722900000000003</v>
      </c>
      <c r="CJ1352" s="21">
        <v>-1.5010249868799999E-4</v>
      </c>
      <c r="CK1352" s="21">
        <v>0.66520212046399996</v>
      </c>
      <c r="CS1352" s="21">
        <v>43.722900000000003</v>
      </c>
      <c r="CT1352" s="21">
        <v>9.4749750131299995E-4</v>
      </c>
      <c r="CU1352" s="21">
        <v>-0.92698347172200002</v>
      </c>
    </row>
    <row r="1353" spans="2:99" ht="15" thickBot="1" x14ac:dyDescent="0.35">
      <c r="B1353" s="23">
        <v>43.722900000000003</v>
      </c>
      <c r="C1353" s="23">
        <v>2.0112226256000002E-3</v>
      </c>
      <c r="D1353" s="18">
        <f t="shared" si="52"/>
        <v>1.034825474455089E-3</v>
      </c>
      <c r="E1353" s="1">
        <f t="shared" si="53"/>
        <v>10.592793297376653</v>
      </c>
      <c r="Q1353" s="21">
        <v>43.7562</v>
      </c>
      <c r="R1353" s="21">
        <v>3.9856563907800002E-4</v>
      </c>
      <c r="S1353" s="21">
        <v>-0.564266307277</v>
      </c>
      <c r="AA1353" s="21">
        <v>43.7562</v>
      </c>
      <c r="AB1353" s="21">
        <v>2.5240166212099998E-4</v>
      </c>
      <c r="AC1353" s="21">
        <v>-1.21188398755</v>
      </c>
      <c r="AK1353" s="21">
        <v>43.7562</v>
      </c>
      <c r="AL1353" s="21">
        <v>-1.2477024986899999E-3</v>
      </c>
      <c r="AM1353" s="21">
        <v>0.23052568578800001</v>
      </c>
      <c r="AU1353" s="21">
        <v>43.7562</v>
      </c>
      <c r="AV1353" s="21">
        <v>1.2197897501300001E-2</v>
      </c>
      <c r="AW1353" s="21">
        <v>0.82149027675200004</v>
      </c>
      <c r="BE1353" s="21">
        <v>43.7562</v>
      </c>
      <c r="BF1353" s="21">
        <v>-6.7357024986900004E-3</v>
      </c>
      <c r="BG1353" s="21">
        <v>-0.20903475377299999</v>
      </c>
      <c r="BO1353" s="21">
        <v>43.7562</v>
      </c>
      <c r="BP1353" s="21">
        <v>-6.7357024986900004E-3</v>
      </c>
      <c r="BQ1353" s="21">
        <v>0.98266243792399999</v>
      </c>
      <c r="BY1353" s="21">
        <v>43.7562</v>
      </c>
      <c r="BZ1353" s="21">
        <v>-1.7965024986900001E-3</v>
      </c>
      <c r="CA1353" s="21">
        <v>0.99731445257600004</v>
      </c>
      <c r="CI1353" s="21">
        <v>43.7562</v>
      </c>
      <c r="CJ1353" s="21">
        <v>-4.2450249868800002E-4</v>
      </c>
      <c r="CK1353" s="21">
        <v>0.92405437931599999</v>
      </c>
      <c r="CS1353" s="21">
        <v>43.7562</v>
      </c>
      <c r="CT1353" s="21">
        <v>1.22189750131E-3</v>
      </c>
      <c r="CU1353" s="21">
        <v>-1.0881556328899999</v>
      </c>
    </row>
    <row r="1354" spans="2:99" ht="15" thickBot="1" x14ac:dyDescent="0.35">
      <c r="B1354" s="23">
        <v>43.7562</v>
      </c>
      <c r="C1354" s="23">
        <v>2.2856226255999999E-3</v>
      </c>
      <c r="D1354" s="18">
        <f t="shared" si="52"/>
        <v>1.3445128301016089E-3</v>
      </c>
      <c r="E1354" s="1">
        <f t="shared" si="53"/>
        <v>9.8409738575891499</v>
      </c>
      <c r="Q1354" s="21">
        <v>43.789499999999997</v>
      </c>
      <c r="R1354" s="24">
        <v>6.7296563907800002E-4</v>
      </c>
      <c r="S1354" s="21">
        <v>-0.447050190061</v>
      </c>
      <c r="AA1354" s="21">
        <v>43.789499999999997</v>
      </c>
      <c r="AB1354" s="24">
        <v>-2.1998337878599999E-5</v>
      </c>
      <c r="AC1354" s="21">
        <v>-1.2363040119699999</v>
      </c>
      <c r="AK1354" s="21">
        <v>43.789499999999997</v>
      </c>
      <c r="AL1354" s="24">
        <v>3.9869750131199999E-4</v>
      </c>
      <c r="AM1354" s="21">
        <v>0.54310199836399997</v>
      </c>
      <c r="AU1354" s="21">
        <v>43.789499999999997</v>
      </c>
      <c r="AV1354" s="24">
        <v>1.3569897501300001E-2</v>
      </c>
      <c r="AW1354" s="21">
        <v>0.53821799347999999</v>
      </c>
      <c r="BE1354" s="21">
        <v>43.789499999999997</v>
      </c>
      <c r="BF1354" s="24">
        <v>-8.6565024986900007E-3</v>
      </c>
      <c r="BG1354" s="21">
        <v>0.127961583223</v>
      </c>
      <c r="BO1354" s="21">
        <v>43.789499999999997</v>
      </c>
      <c r="BP1354" s="24">
        <v>-6.7357024986900004E-3</v>
      </c>
      <c r="BQ1354" s="21">
        <v>1.12429857956</v>
      </c>
      <c r="BY1354" s="21">
        <v>43.789499999999997</v>
      </c>
      <c r="BZ1354" s="24">
        <v>-9.7330249868700001E-4</v>
      </c>
      <c r="CA1354" s="21">
        <v>0.76288221814400003</v>
      </c>
      <c r="CI1354" s="21">
        <v>43.789499999999997</v>
      </c>
      <c r="CJ1354" s="21">
        <v>-4.2450249868800002E-4</v>
      </c>
      <c r="CK1354" s="21">
        <v>1.10476256002</v>
      </c>
      <c r="CS1354" s="21">
        <v>43.789499999999997</v>
      </c>
      <c r="CT1354" s="21">
        <v>1.22189750131E-3</v>
      </c>
      <c r="CU1354" s="21">
        <v>-1.09303963778</v>
      </c>
    </row>
    <row r="1355" spans="2:99" ht="15" thickBot="1" x14ac:dyDescent="0.35">
      <c r="B1355" s="23">
        <v>43.789499999999997</v>
      </c>
      <c r="C1355" s="23">
        <v>2.2856226255999999E-3</v>
      </c>
      <c r="D1355" s="18">
        <f t="shared" si="52"/>
        <v>1.5910870319691566E-3</v>
      </c>
      <c r="E1355" s="1">
        <f t="shared" si="53"/>
        <v>5.3597743424460891</v>
      </c>
      <c r="Q1355" s="21">
        <v>43.822800000000001</v>
      </c>
      <c r="R1355" s="21">
        <v>3.9856563907800002E-4</v>
      </c>
      <c r="S1355" s="21">
        <v>-0.31518205819299999</v>
      </c>
      <c r="AA1355" s="21">
        <v>43.822800000000001</v>
      </c>
      <c r="AB1355" s="21">
        <v>2.5240166212099998E-4</v>
      </c>
      <c r="AC1355" s="21">
        <v>-1.2363040119699999</v>
      </c>
      <c r="AK1355" s="21">
        <v>43.822800000000001</v>
      </c>
      <c r="AL1355" s="21">
        <v>1.7706975013099999E-3</v>
      </c>
      <c r="AM1355" s="21">
        <v>0.81172226698399996</v>
      </c>
      <c r="AU1355" s="21">
        <v>43.822800000000001</v>
      </c>
      <c r="AV1355" s="21">
        <v>1.38442975013E-2</v>
      </c>
      <c r="AW1355" s="21">
        <v>0.210989666252</v>
      </c>
      <c r="BE1355" s="21">
        <v>43.822800000000001</v>
      </c>
      <c r="BF1355" s="21">
        <v>-1.00285024987E-2</v>
      </c>
      <c r="BG1355" s="21">
        <v>0.46007391533600001</v>
      </c>
      <c r="BO1355" s="21">
        <v>43.822800000000001</v>
      </c>
      <c r="BP1355" s="21">
        <v>-6.1869024986900001E-3</v>
      </c>
      <c r="BQ1355" s="21">
        <v>1.2024426577</v>
      </c>
      <c r="BY1355" s="21">
        <v>43.822800000000001</v>
      </c>
      <c r="BZ1355" s="21">
        <v>3.9869750131199999E-4</v>
      </c>
      <c r="CA1355" s="21">
        <v>0.46495792021999999</v>
      </c>
      <c r="CI1355" s="21">
        <v>43.822800000000001</v>
      </c>
      <c r="CJ1355" s="21">
        <v>-6.9890249868699995E-4</v>
      </c>
      <c r="CK1355" s="21">
        <v>1.19755865282</v>
      </c>
      <c r="CS1355" s="21">
        <v>43.822800000000001</v>
      </c>
      <c r="CT1355" s="21">
        <v>1.49629750131E-3</v>
      </c>
      <c r="CU1355" s="21">
        <v>-1.07838762313</v>
      </c>
    </row>
    <row r="1356" spans="2:99" ht="15" thickBot="1" x14ac:dyDescent="0.35">
      <c r="B1356" s="23">
        <v>43.822800000000001</v>
      </c>
      <c r="C1356" s="23">
        <v>2.2856226255999999E-3</v>
      </c>
      <c r="D1356" s="18">
        <f t="shared" si="52"/>
        <v>1.7564057787927204E-3</v>
      </c>
      <c r="E1356" s="1">
        <f t="shared" si="53"/>
        <v>3.1118941216071074</v>
      </c>
      <c r="Q1356" s="21">
        <v>43.856099999999998</v>
      </c>
      <c r="R1356" s="21">
        <v>6.7296563907800002E-4</v>
      </c>
      <c r="S1356" s="21">
        <v>-0.188197931209</v>
      </c>
      <c r="AA1356" s="21">
        <v>43.856099999999998</v>
      </c>
      <c r="AB1356" s="21">
        <v>2.5240166212099998E-4</v>
      </c>
      <c r="AC1356" s="21">
        <v>-1.21188398755</v>
      </c>
      <c r="AK1356" s="21">
        <v>43.856099999999998</v>
      </c>
      <c r="AL1356" s="21">
        <v>3.41709750131E-3</v>
      </c>
      <c r="AM1356" s="21">
        <v>1.01685047211</v>
      </c>
      <c r="AU1356" s="21">
        <v>43.856099999999998</v>
      </c>
      <c r="AV1356" s="21">
        <v>1.3569897501300001E-2</v>
      </c>
      <c r="AW1356" s="21">
        <v>-0.130890675629</v>
      </c>
      <c r="BE1356" s="21">
        <v>43.856099999999998</v>
      </c>
      <c r="BF1356" s="21">
        <v>-1.05773024987E-2</v>
      </c>
      <c r="BG1356" s="21">
        <v>0.743346198608</v>
      </c>
      <c r="BO1356" s="21">
        <v>43.856099999999998</v>
      </c>
      <c r="BP1356" s="21">
        <v>-4.8149024986900001E-3</v>
      </c>
      <c r="BQ1356" s="21">
        <v>1.18779064305</v>
      </c>
      <c r="BY1356" s="21">
        <v>43.856099999999998</v>
      </c>
      <c r="BZ1356" s="21">
        <v>1.49629750131E-3</v>
      </c>
      <c r="CA1356" s="21">
        <v>0.11819357345500001</v>
      </c>
      <c r="CI1356" s="21">
        <v>43.856099999999998</v>
      </c>
      <c r="CJ1356" s="24">
        <v>-6.9890249868699995E-4</v>
      </c>
      <c r="CK1356" s="21">
        <v>1.19755865282</v>
      </c>
      <c r="CS1356" s="21">
        <v>43.856099999999998</v>
      </c>
      <c r="CT1356" s="21">
        <v>1.49629750131E-3</v>
      </c>
      <c r="CU1356" s="21">
        <v>-0.96117150591</v>
      </c>
    </row>
    <row r="1357" spans="2:99" ht="15" thickBot="1" x14ac:dyDescent="0.35">
      <c r="B1357" s="23">
        <v>43.856099999999998</v>
      </c>
      <c r="C1357" s="23">
        <v>1.4624226256000001E-3</v>
      </c>
      <c r="D1357" s="18">
        <f t="shared" si="52"/>
        <v>1.8285036158786519E-3</v>
      </c>
      <c r="E1357" s="1">
        <f t="shared" si="53"/>
        <v>1.4890587938155373</v>
      </c>
      <c r="Q1357" s="21">
        <v>43.889400000000002</v>
      </c>
      <c r="R1357" s="21">
        <v>6.7296563907800002E-4</v>
      </c>
      <c r="S1357" s="21">
        <v>-6.6097809108700001E-2</v>
      </c>
      <c r="AA1357" s="21">
        <v>43.889400000000002</v>
      </c>
      <c r="AB1357" s="21">
        <v>-2.9639833787900002E-4</v>
      </c>
      <c r="AC1357" s="21">
        <v>-1.1239718996300001</v>
      </c>
      <c r="AK1357" s="21">
        <v>43.889400000000002</v>
      </c>
      <c r="AL1357" s="21">
        <v>4.7890975013100004E-3</v>
      </c>
      <c r="AM1357" s="21">
        <v>1.1438345991000001</v>
      </c>
      <c r="AU1357" s="21">
        <v>43.889400000000002</v>
      </c>
      <c r="AV1357" s="21">
        <v>1.2197897501300001E-2</v>
      </c>
      <c r="AW1357" s="21">
        <v>-0.45811900285700002</v>
      </c>
      <c r="BE1357" s="21">
        <v>43.889400000000002</v>
      </c>
      <c r="BF1357" s="21">
        <v>-1.0302902498700001E-2</v>
      </c>
      <c r="BG1357" s="21">
        <v>0.96801042327200004</v>
      </c>
      <c r="BO1357" s="21">
        <v>43.889400000000002</v>
      </c>
      <c r="BP1357" s="21">
        <v>-3.4429024986900002E-3</v>
      </c>
      <c r="BQ1357" s="21">
        <v>1.09499455026</v>
      </c>
      <c r="BY1357" s="21">
        <v>43.889400000000002</v>
      </c>
      <c r="BZ1357" s="21">
        <v>2.59389750131E-3</v>
      </c>
      <c r="CA1357" s="21">
        <v>-0.23345477819300001</v>
      </c>
      <c r="CI1357" s="21">
        <v>43.889400000000002</v>
      </c>
      <c r="CJ1357" s="21">
        <v>-4.2450249868800002E-4</v>
      </c>
      <c r="CK1357" s="21">
        <v>1.0998785551400001</v>
      </c>
      <c r="CS1357" s="21">
        <v>43.889400000000002</v>
      </c>
      <c r="CT1357" s="21">
        <v>1.22189750131E-3</v>
      </c>
      <c r="CU1357" s="21">
        <v>-0.702319247057</v>
      </c>
    </row>
    <row r="1358" spans="2:99" ht="15" thickBot="1" x14ac:dyDescent="0.35">
      <c r="B1358" s="23">
        <v>43.889400000000002</v>
      </c>
      <c r="C1358" s="23">
        <v>1.1880226255999999E-3</v>
      </c>
      <c r="D1358" s="18">
        <f t="shared" si="52"/>
        <v>1.8024564660183142E-3</v>
      </c>
      <c r="E1358" s="1">
        <f t="shared" si="53"/>
        <v>4.1947660472355404</v>
      </c>
      <c r="Q1358" s="21">
        <v>43.922699999999999</v>
      </c>
      <c r="R1358" s="21">
        <v>6.7296563907800002E-4</v>
      </c>
      <c r="S1358" s="21">
        <v>7.0654327643500006E-2</v>
      </c>
      <c r="AA1358" s="21">
        <v>43.922699999999999</v>
      </c>
      <c r="AB1358" s="21">
        <v>2.5240166212099998E-4</v>
      </c>
      <c r="AC1358" s="21">
        <v>-0.97745175311400001</v>
      </c>
      <c r="AK1358" s="21">
        <v>43.922699999999999</v>
      </c>
      <c r="AL1358" s="21">
        <v>5.8866975013100002E-3</v>
      </c>
      <c r="AM1358" s="21">
        <v>1.19755865282</v>
      </c>
      <c r="AU1358" s="21">
        <v>43.922699999999999</v>
      </c>
      <c r="AV1358" s="21">
        <v>1.0002697501299999E-2</v>
      </c>
      <c r="AW1358" s="21">
        <v>-0.75115929589700003</v>
      </c>
      <c r="BE1358" s="21">
        <v>43.922699999999999</v>
      </c>
      <c r="BF1358" s="21">
        <v>-9.2053024986899993E-3</v>
      </c>
      <c r="BG1358" s="21">
        <v>1.12429857956</v>
      </c>
      <c r="BO1358" s="21">
        <v>43.922699999999999</v>
      </c>
      <c r="BP1358" s="21">
        <v>-1.5221024986900001E-3</v>
      </c>
      <c r="BQ1358" s="21">
        <v>0.919170374432</v>
      </c>
      <c r="BY1358" s="21">
        <v>43.922699999999999</v>
      </c>
      <c r="BZ1358" s="21">
        <v>3.41709750131E-3</v>
      </c>
      <c r="CA1358" s="21">
        <v>-0.55579910053699999</v>
      </c>
      <c r="CI1358" s="21">
        <v>43.922699999999999</v>
      </c>
      <c r="CJ1358" s="21">
        <v>-4.2450249868800002E-4</v>
      </c>
      <c r="CK1358" s="21">
        <v>0.90451835977999995</v>
      </c>
      <c r="CS1358" s="21">
        <v>43.922699999999999</v>
      </c>
      <c r="CT1358" s="21">
        <v>1.22189750131E-3</v>
      </c>
      <c r="CU1358" s="21">
        <v>-0.35555490029300002</v>
      </c>
    </row>
    <row r="1359" spans="2:99" ht="15" thickBot="1" x14ac:dyDescent="0.35">
      <c r="B1359" s="23">
        <v>43.922699999999999</v>
      </c>
      <c r="C1359" s="23">
        <v>1.1880226255999999E-3</v>
      </c>
      <c r="D1359" s="18">
        <f t="shared" si="52"/>
        <v>1.6807144947449688E-3</v>
      </c>
      <c r="E1359" s="1">
        <f t="shared" si="53"/>
        <v>2.697169754684035</v>
      </c>
      <c r="Q1359" s="21">
        <v>43.956000000000003</v>
      </c>
      <c r="R1359" s="21">
        <v>6.7296563907800002E-4</v>
      </c>
      <c r="S1359" s="21">
        <v>0.19275444974399999</v>
      </c>
      <c r="AA1359" s="21">
        <v>43.956000000000003</v>
      </c>
      <c r="AB1359" s="21">
        <v>2.5240166212099998E-4</v>
      </c>
      <c r="AC1359" s="21">
        <v>-0.77232354798500003</v>
      </c>
      <c r="AK1359" s="21">
        <v>43.956000000000003</v>
      </c>
      <c r="AL1359" s="21">
        <v>6.4354975013099997E-3</v>
      </c>
      <c r="AM1359" s="21">
        <v>1.1731386284</v>
      </c>
      <c r="AU1359" s="21">
        <v>43.956000000000003</v>
      </c>
      <c r="AV1359" s="21">
        <v>6.98429750131E-3</v>
      </c>
      <c r="AW1359" s="21">
        <v>-0.96605551079399998</v>
      </c>
      <c r="BE1359" s="21">
        <v>43.956000000000003</v>
      </c>
      <c r="BF1359" s="21">
        <v>-7.2845024986899999E-3</v>
      </c>
      <c r="BG1359" s="21">
        <v>1.2024426577</v>
      </c>
      <c r="BO1359" s="21">
        <v>43.956000000000003</v>
      </c>
      <c r="BP1359" s="21">
        <v>3.9869750131199999E-4</v>
      </c>
      <c r="BQ1359" s="21">
        <v>0.66520212046399996</v>
      </c>
      <c r="BY1359" s="21">
        <v>43.956000000000003</v>
      </c>
      <c r="BZ1359" s="21">
        <v>3.9658975013099999E-3</v>
      </c>
      <c r="CA1359" s="21">
        <v>-0.83418737892600003</v>
      </c>
      <c r="CI1359" s="21">
        <v>43.956000000000003</v>
      </c>
      <c r="CJ1359" s="21">
        <v>3.9869750131199999E-4</v>
      </c>
      <c r="CK1359" s="21">
        <v>0.63101408627599997</v>
      </c>
      <c r="CS1359" s="21">
        <v>43.956000000000003</v>
      </c>
      <c r="CT1359" s="21">
        <v>9.4749750131299995E-4</v>
      </c>
      <c r="CU1359" s="21">
        <v>4.00494953114E-2</v>
      </c>
    </row>
    <row r="1360" spans="2:99" ht="15" thickBot="1" x14ac:dyDescent="0.35">
      <c r="B1360" s="23">
        <v>43.956000000000003</v>
      </c>
      <c r="C1360" s="23">
        <v>3.6482262559900001E-4</v>
      </c>
      <c r="D1360" s="18">
        <f t="shared" si="52"/>
        <v>1.4728810918735911E-3</v>
      </c>
      <c r="E1360" s="1">
        <f t="shared" si="53"/>
        <v>13.642150718697771</v>
      </c>
      <c r="Q1360" s="21">
        <v>43.9893</v>
      </c>
      <c r="R1360" s="21">
        <v>6.7296563907800002E-4</v>
      </c>
      <c r="S1360" s="21">
        <v>0.30997056696000003</v>
      </c>
      <c r="AA1360" s="21">
        <v>43.9893</v>
      </c>
      <c r="AB1360" s="21">
        <v>5.2680166212099998E-4</v>
      </c>
      <c r="AC1360" s="21">
        <v>-0.52812330378500005</v>
      </c>
      <c r="AK1360" s="21">
        <v>43.9893</v>
      </c>
      <c r="AL1360" s="21">
        <v>6.7098975013099998E-3</v>
      </c>
      <c r="AM1360" s="21">
        <v>1.0852265404899999</v>
      </c>
      <c r="AU1360" s="21">
        <v>43.9893</v>
      </c>
      <c r="AV1360" s="21">
        <v>3.6914975013100002E-3</v>
      </c>
      <c r="AW1360" s="21">
        <v>-1.09303963778</v>
      </c>
      <c r="BE1360" s="21">
        <v>43.9893</v>
      </c>
      <c r="BF1360" s="21">
        <v>-4.54050249869E-3</v>
      </c>
      <c r="BG1360" s="21">
        <v>1.1926746479400001</v>
      </c>
      <c r="BO1360" s="21">
        <v>43.9893</v>
      </c>
      <c r="BP1360" s="21">
        <v>2.3194975013099998E-3</v>
      </c>
      <c r="BQ1360" s="21">
        <v>0.34774180300399998</v>
      </c>
      <c r="BY1360" s="21">
        <v>43.9893</v>
      </c>
      <c r="BZ1360" s="21">
        <v>4.7890975013100004E-3</v>
      </c>
      <c r="CA1360" s="21">
        <v>-1.02954757429</v>
      </c>
      <c r="CI1360" s="21">
        <v>43.9893</v>
      </c>
      <c r="CJ1360" s="21">
        <v>3.9869750131199999E-4</v>
      </c>
      <c r="CK1360" s="21">
        <v>0.284249739512</v>
      </c>
      <c r="CS1360" s="21">
        <v>43.9893</v>
      </c>
      <c r="CT1360" s="21">
        <v>6.7309750131300001E-4</v>
      </c>
      <c r="CU1360" s="21">
        <v>0.430769886032</v>
      </c>
    </row>
    <row r="1361" spans="2:99" ht="15" thickBot="1" x14ac:dyDescent="0.35">
      <c r="B1361" s="23">
        <v>43.9893</v>
      </c>
      <c r="C1361" s="23">
        <v>-1.8397737440099999E-4</v>
      </c>
      <c r="D1361" s="18">
        <f t="shared" si="52"/>
        <v>1.1949573396210676E-3</v>
      </c>
      <c r="E1361" s="1">
        <f t="shared" si="53"/>
        <v>21.127343839279128</v>
      </c>
      <c r="Q1361" s="21">
        <v>44.022599999999997</v>
      </c>
      <c r="R1361" s="21">
        <v>6.7296563907800002E-4</v>
      </c>
      <c r="S1361" s="21">
        <v>0.42718668417599998</v>
      </c>
      <c r="AA1361" s="21">
        <v>44.022599999999997</v>
      </c>
      <c r="AB1361" s="21">
        <v>5.2680166212099998E-4</v>
      </c>
      <c r="AC1361" s="21">
        <v>-0.25461903028100002</v>
      </c>
      <c r="AK1361" s="21">
        <v>44.022599999999997</v>
      </c>
      <c r="AL1361" s="21">
        <v>6.7098975013099998E-3</v>
      </c>
      <c r="AM1361" s="21">
        <v>0.90451835977999995</v>
      </c>
      <c r="AU1361" s="21">
        <v>44.022599999999997</v>
      </c>
      <c r="AV1361" s="21">
        <v>-1.5010249868799999E-4</v>
      </c>
      <c r="AW1361" s="21">
        <v>-1.1028076475499999</v>
      </c>
      <c r="BE1361" s="21">
        <v>44.022599999999997</v>
      </c>
      <c r="BF1361" s="21">
        <v>-1.7965024986900001E-3</v>
      </c>
      <c r="BG1361" s="21">
        <v>1.10476256002</v>
      </c>
      <c r="BO1361" s="21">
        <v>44.022599999999997</v>
      </c>
      <c r="BP1361" s="21">
        <v>4.5146975013100003E-3</v>
      </c>
      <c r="BQ1361" s="21">
        <v>9.7745623931599999E-4</v>
      </c>
      <c r="BY1361" s="21">
        <v>44.022599999999997</v>
      </c>
      <c r="BZ1361" s="21">
        <v>4.5146975013100003E-3</v>
      </c>
      <c r="CA1361" s="21">
        <v>-1.09303963778</v>
      </c>
      <c r="CI1361" s="21">
        <v>44.022599999999997</v>
      </c>
      <c r="CJ1361" s="21">
        <v>6.7309750131300001E-4</v>
      </c>
      <c r="CK1361" s="21">
        <v>-9.1818636556800004E-2</v>
      </c>
      <c r="CS1361" s="21">
        <v>44.022599999999997</v>
      </c>
      <c r="CT1361" s="21">
        <v>3.9869750131199999E-4</v>
      </c>
      <c r="CU1361" s="21">
        <v>0.77753423279599998</v>
      </c>
    </row>
    <row r="1362" spans="2:99" ht="15" thickBot="1" x14ac:dyDescent="0.35">
      <c r="B1362" s="23">
        <v>44.022599999999997</v>
      </c>
      <c r="C1362" s="23">
        <v>-4.58377374401E-4</v>
      </c>
      <c r="D1362" s="18">
        <f t="shared" si="52"/>
        <v>8.6811126374009993E-4</v>
      </c>
      <c r="E1362" s="1">
        <f t="shared" si="53"/>
        <v>19.550801190193667</v>
      </c>
      <c r="Q1362" s="21">
        <v>44.055900000000001</v>
      </c>
      <c r="R1362" s="21">
        <v>6.7296563907800002E-4</v>
      </c>
      <c r="S1362" s="21">
        <v>0.54440280139200004</v>
      </c>
      <c r="AA1362" s="21">
        <v>44.055900000000001</v>
      </c>
      <c r="AB1362" s="21">
        <v>5.2680166212099998E-4</v>
      </c>
      <c r="AC1362" s="21">
        <v>1.8885243223399999E-2</v>
      </c>
      <c r="AK1362" s="21">
        <v>44.055900000000001</v>
      </c>
      <c r="AL1362" s="21">
        <v>5.8866975013100002E-3</v>
      </c>
      <c r="AM1362" s="21">
        <v>0.65543411069599999</v>
      </c>
      <c r="AU1362" s="21">
        <v>44.055900000000001</v>
      </c>
      <c r="AV1362" s="21">
        <v>-3.7173024986899999E-3</v>
      </c>
      <c r="AW1362" s="21">
        <v>-1.1028076475499999</v>
      </c>
      <c r="BE1362" s="21">
        <v>44.055900000000001</v>
      </c>
      <c r="BF1362" s="21">
        <v>1.49629750131E-3</v>
      </c>
      <c r="BG1362" s="21">
        <v>0.93870639396800004</v>
      </c>
      <c r="BO1362" s="21">
        <v>44.055900000000001</v>
      </c>
      <c r="BP1362" s="21">
        <v>6.1610975013100004E-3</v>
      </c>
      <c r="BQ1362" s="21">
        <v>-0.345786890525</v>
      </c>
      <c r="BY1362" s="21">
        <v>44.055900000000001</v>
      </c>
      <c r="BZ1362" s="21">
        <v>4.5146975013100003E-3</v>
      </c>
      <c r="CA1362" s="21">
        <v>-1.0979236426600001</v>
      </c>
      <c r="CI1362" s="21">
        <v>44.055900000000001</v>
      </c>
      <c r="CJ1362" s="21">
        <v>9.4749750131299995E-4</v>
      </c>
      <c r="CK1362" s="21">
        <v>-0.45323499797299999</v>
      </c>
      <c r="CS1362" s="21">
        <v>44.055900000000001</v>
      </c>
      <c r="CT1362" s="21">
        <v>1.2429750131199999E-4</v>
      </c>
      <c r="CU1362" s="21">
        <v>1.0266184818799999</v>
      </c>
    </row>
    <row r="1363" spans="2:99" ht="15" thickBot="1" x14ac:dyDescent="0.35">
      <c r="B1363" s="23">
        <v>44.055900000000001</v>
      </c>
      <c r="C1363" s="23">
        <v>-1.0071773744000001E-3</v>
      </c>
      <c r="D1363" s="18">
        <f t="shared" si="52"/>
        <v>5.1706644677952413E-4</v>
      </c>
      <c r="E1363" s="1">
        <f t="shared" si="53"/>
        <v>25.814658071155094</v>
      </c>
      <c r="Q1363" s="21">
        <v>44.089199999999998</v>
      </c>
      <c r="R1363" s="21">
        <v>6.7296563907800002E-4</v>
      </c>
      <c r="S1363" s="21">
        <v>0.64696690395599998</v>
      </c>
      <c r="AA1363" s="21">
        <v>44.089199999999998</v>
      </c>
      <c r="AB1363" s="21">
        <v>1.0756016621199999E-3</v>
      </c>
      <c r="AC1363" s="21">
        <v>0.29238951672800001</v>
      </c>
      <c r="AK1363" s="21">
        <v>44.089199999999998</v>
      </c>
      <c r="AL1363" s="21">
        <v>5.0634975013099997E-3</v>
      </c>
      <c r="AM1363" s="21">
        <v>0.357509812772</v>
      </c>
      <c r="AU1363" s="21">
        <v>44.089199999999998</v>
      </c>
      <c r="AV1363" s="21">
        <v>-7.0101024986899997E-3</v>
      </c>
      <c r="AW1363" s="21">
        <v>-1.0539675987099999</v>
      </c>
      <c r="BE1363" s="21">
        <v>44.089199999999998</v>
      </c>
      <c r="BF1363" s="21">
        <v>4.5146975013100003E-3</v>
      </c>
      <c r="BG1363" s="21">
        <v>0.69450614976799996</v>
      </c>
      <c r="BO1363" s="21">
        <v>44.089199999999998</v>
      </c>
      <c r="BP1363" s="21">
        <v>7.2586975013100002E-3</v>
      </c>
      <c r="BQ1363" s="21">
        <v>-0.65347919821699996</v>
      </c>
      <c r="BY1363" s="21">
        <v>44.089199999999998</v>
      </c>
      <c r="BZ1363" s="21">
        <v>4.2402975013100001E-3</v>
      </c>
      <c r="CA1363" s="21">
        <v>-1.07838762313</v>
      </c>
      <c r="CI1363" s="21">
        <v>44.089199999999998</v>
      </c>
      <c r="CJ1363" s="21">
        <v>1.7706975013099999E-3</v>
      </c>
      <c r="CK1363" s="21">
        <v>-0.760927305665</v>
      </c>
      <c r="CS1363" s="21">
        <v>44.089199999999998</v>
      </c>
      <c r="CT1363" s="21">
        <v>1.2429750131199999E-4</v>
      </c>
      <c r="CU1363" s="21">
        <v>1.16825462352</v>
      </c>
    </row>
    <row r="1364" spans="2:99" ht="15" thickBot="1" x14ac:dyDescent="0.35">
      <c r="B1364" s="23">
        <v>44.089199999999998</v>
      </c>
      <c r="C1364" s="23">
        <v>-1.0071773744000001E-3</v>
      </c>
      <c r="D1364" s="18">
        <f t="shared" si="52"/>
        <v>1.682326034553054E-4</v>
      </c>
      <c r="E1364" s="1">
        <f t="shared" si="53"/>
        <v>15.350984622686779</v>
      </c>
      <c r="Q1364" s="21">
        <v>44.122500000000002</v>
      </c>
      <c r="R1364" s="21">
        <v>6.7296563907800002E-4</v>
      </c>
      <c r="S1364" s="21">
        <v>0.73976299675199997</v>
      </c>
      <c r="AA1364" s="21">
        <v>44.122500000000002</v>
      </c>
      <c r="AB1364" s="21">
        <v>8.0120166212100004E-4</v>
      </c>
      <c r="AC1364" s="21">
        <v>0.54147376581200002</v>
      </c>
      <c r="AK1364" s="21">
        <v>44.122500000000002</v>
      </c>
      <c r="AL1364" s="21">
        <v>3.9658975013099999E-3</v>
      </c>
      <c r="AM1364" s="21">
        <v>1.5629470891299999E-2</v>
      </c>
      <c r="AU1364" s="21">
        <v>44.122500000000002</v>
      </c>
      <c r="AV1364" s="21">
        <v>-9.7541024986899996E-3</v>
      </c>
      <c r="AW1364" s="21">
        <v>-0.88791143265000005</v>
      </c>
      <c r="BE1364" s="21">
        <v>44.122500000000002</v>
      </c>
      <c r="BF1364" s="21">
        <v>7.2586975013100002E-3</v>
      </c>
      <c r="BG1364" s="21">
        <v>0.386813842076</v>
      </c>
      <c r="BO1364" s="21">
        <v>44.122500000000002</v>
      </c>
      <c r="BP1364" s="21">
        <v>8.0818975013099998E-3</v>
      </c>
      <c r="BQ1364" s="21">
        <v>-0.902563447302</v>
      </c>
      <c r="BY1364" s="21">
        <v>44.122500000000002</v>
      </c>
      <c r="BZ1364" s="21">
        <v>3.1426975013099999E-3</v>
      </c>
      <c r="CA1364" s="21">
        <v>-0.97582352056199995</v>
      </c>
      <c r="CI1364" s="21">
        <v>44.122500000000002</v>
      </c>
      <c r="CJ1364" s="21">
        <v>2.0450975013100001E-3</v>
      </c>
      <c r="CK1364" s="21">
        <v>-0.990475535214</v>
      </c>
      <c r="CS1364" s="21">
        <v>44.122500000000002</v>
      </c>
      <c r="CT1364" s="21">
        <v>1.2429750131199999E-4</v>
      </c>
      <c r="CU1364" s="21">
        <v>1.2122106674699999</v>
      </c>
    </row>
    <row r="1365" spans="2:99" ht="15" thickBot="1" x14ac:dyDescent="0.35">
      <c r="B1365" s="23">
        <v>44.122500000000002</v>
      </c>
      <c r="C1365" s="23">
        <v>-1.2815773744E-3</v>
      </c>
      <c r="D1365" s="18">
        <f t="shared" si="52"/>
        <v>-1.5228058407137793E-4</v>
      </c>
      <c r="E1365" s="1">
        <f t="shared" si="53"/>
        <v>14.170124896072533</v>
      </c>
      <c r="Q1365" s="21">
        <v>44.155799999999999</v>
      </c>
      <c r="R1365" s="21">
        <v>6.7296563907800002E-4</v>
      </c>
      <c r="S1365" s="21">
        <v>0.82767508466399997</v>
      </c>
      <c r="AA1365" s="21">
        <v>44.155799999999999</v>
      </c>
      <c r="AB1365" s="21">
        <v>1.0756016621199999E-3</v>
      </c>
      <c r="AC1365" s="21">
        <v>0.75636998070799999</v>
      </c>
      <c r="AK1365" s="21">
        <v>44.155799999999999</v>
      </c>
      <c r="AL1365" s="21">
        <v>2.0450975013100001E-3</v>
      </c>
      <c r="AM1365" s="21">
        <v>-0.32136686610499998</v>
      </c>
      <c r="AU1365" s="21">
        <v>44.155799999999999</v>
      </c>
      <c r="AV1365" s="21">
        <v>-1.1674902498700001E-2</v>
      </c>
      <c r="AW1365" s="21">
        <v>-0.64371118844899999</v>
      </c>
      <c r="BE1365" s="21">
        <v>44.155799999999999</v>
      </c>
      <c r="BF1365" s="21">
        <v>9.4538975013099998E-3</v>
      </c>
      <c r="BG1365" s="21">
        <v>4.00494953114E-2</v>
      </c>
      <c r="BO1365" s="21">
        <v>44.155799999999999</v>
      </c>
      <c r="BP1365" s="21">
        <v>7.8074975013099996E-3</v>
      </c>
      <c r="BQ1365" s="21">
        <v>-1.06373560847</v>
      </c>
      <c r="BY1365" s="21">
        <v>44.155799999999999</v>
      </c>
      <c r="BZ1365" s="21">
        <v>2.3194975013099998E-3</v>
      </c>
      <c r="CA1365" s="21">
        <v>-0.760927305665</v>
      </c>
      <c r="CI1365" s="21">
        <v>44.155799999999999</v>
      </c>
      <c r="CJ1365" s="21">
        <v>2.0450975013100001E-3</v>
      </c>
      <c r="CK1365" s="21">
        <v>-1.10769165243</v>
      </c>
      <c r="CS1365" s="21">
        <v>44.155799999999999</v>
      </c>
      <c r="CT1365" s="21">
        <v>3.9869750131199999E-4</v>
      </c>
      <c r="CU1365" s="21">
        <v>1.12429857956</v>
      </c>
    </row>
    <row r="1366" spans="2:99" ht="15" thickBot="1" x14ac:dyDescent="0.35">
      <c r="B1366" s="23">
        <v>44.155799999999999</v>
      </c>
      <c r="C1366" s="23">
        <v>-1.2815773744E-3</v>
      </c>
      <c r="D1366" s="18">
        <f t="shared" si="52"/>
        <v>-4.2061705108294731E-4</v>
      </c>
      <c r="E1366" s="1">
        <f t="shared" si="53"/>
        <v>8.2361408702911554</v>
      </c>
      <c r="Q1366" s="21">
        <v>44.189100000000003</v>
      </c>
      <c r="R1366" s="21">
        <v>9.4736563907799997E-4</v>
      </c>
      <c r="S1366" s="21">
        <v>0.89605115304000005</v>
      </c>
      <c r="AA1366" s="21">
        <v>44.189100000000003</v>
      </c>
      <c r="AB1366" s="21">
        <v>1.0756016621199999E-3</v>
      </c>
      <c r="AC1366" s="21">
        <v>0.91754214188000005</v>
      </c>
      <c r="AK1366" s="21">
        <v>44.189100000000003</v>
      </c>
      <c r="AL1366" s="21">
        <v>3.9869750131199999E-4</v>
      </c>
      <c r="AM1366" s="21">
        <v>-0.62417516891299996</v>
      </c>
      <c r="AU1366" s="21">
        <v>44.189100000000003</v>
      </c>
      <c r="AV1366" s="21">
        <v>-1.27725024987E-2</v>
      </c>
      <c r="AW1366" s="21">
        <v>-0.35067089540899998</v>
      </c>
      <c r="BE1366" s="21">
        <v>44.189100000000003</v>
      </c>
      <c r="BF1366" s="21">
        <v>1.11002975013E-2</v>
      </c>
      <c r="BG1366" s="21">
        <v>-0.301830846569</v>
      </c>
      <c r="BO1366" s="21">
        <v>44.189100000000003</v>
      </c>
      <c r="BP1366" s="21">
        <v>7.5330975013100003E-3</v>
      </c>
      <c r="BQ1366" s="21">
        <v>-1.1028076475499999</v>
      </c>
      <c r="BY1366" s="21">
        <v>44.189100000000003</v>
      </c>
      <c r="BZ1366" s="21">
        <v>9.4749750131299995E-4</v>
      </c>
      <c r="CA1366" s="21">
        <v>-0.47765502239300001</v>
      </c>
      <c r="CI1366" s="21">
        <v>44.189100000000003</v>
      </c>
      <c r="CJ1366" s="21">
        <v>2.0450975013100001E-3</v>
      </c>
      <c r="CK1366" s="21">
        <v>-1.1174596621999999</v>
      </c>
      <c r="CS1366" s="21">
        <v>44.189100000000003</v>
      </c>
      <c r="CT1366" s="21">
        <v>1.2429750131199999E-4</v>
      </c>
      <c r="CU1366" s="21">
        <v>0.92893838419999997</v>
      </c>
    </row>
    <row r="1367" spans="2:99" ht="15" thickBot="1" x14ac:dyDescent="0.35">
      <c r="B1367" s="23">
        <v>44.189100000000003</v>
      </c>
      <c r="C1367" s="23">
        <v>-1.0071773744000001E-3</v>
      </c>
      <c r="D1367" s="18">
        <f t="shared" si="52"/>
        <v>-6.1694923535101688E-4</v>
      </c>
      <c r="E1367" s="1">
        <f t="shared" si="53"/>
        <v>1.6919777833959178</v>
      </c>
      <c r="Q1367" s="21">
        <v>44.2224</v>
      </c>
      <c r="R1367" s="21">
        <v>9.4736563907799997E-4</v>
      </c>
      <c r="S1367" s="21">
        <v>0.95465921164800005</v>
      </c>
      <c r="AA1367" s="21">
        <v>44.2224</v>
      </c>
      <c r="AB1367" s="21">
        <v>1.62440166212E-3</v>
      </c>
      <c r="AC1367" s="21">
        <v>1.02010624444</v>
      </c>
      <c r="AK1367" s="21">
        <v>44.2224</v>
      </c>
      <c r="AL1367" s="21">
        <v>-9.7330249868700001E-4</v>
      </c>
      <c r="AM1367" s="21">
        <v>-0.873259417998</v>
      </c>
      <c r="AU1367" s="21">
        <v>44.2224</v>
      </c>
      <c r="AV1367" s="21">
        <v>-1.24981024987E-2</v>
      </c>
      <c r="AW1367" s="21">
        <v>-1.8558563296700002E-2</v>
      </c>
      <c r="BE1367" s="21">
        <v>44.2224</v>
      </c>
      <c r="BF1367" s="21">
        <v>1.19234975013E-2</v>
      </c>
      <c r="BG1367" s="21">
        <v>-0.61440715914499999</v>
      </c>
      <c r="BO1367" s="21">
        <v>44.2224</v>
      </c>
      <c r="BP1367" s="21">
        <v>6.7098975013099998E-3</v>
      </c>
      <c r="BQ1367" s="21">
        <v>-1.10769165243</v>
      </c>
      <c r="BY1367" s="21">
        <v>44.2224</v>
      </c>
      <c r="BZ1367" s="21">
        <v>1.2429750131199999E-4</v>
      </c>
      <c r="CA1367" s="21">
        <v>-0.145542690281</v>
      </c>
      <c r="CI1367" s="21">
        <v>44.2224</v>
      </c>
      <c r="CJ1367" s="21">
        <v>2.0450975013100001E-3</v>
      </c>
      <c r="CK1367" s="21">
        <v>-1.1125756573100001</v>
      </c>
      <c r="CS1367" s="21">
        <v>44.2224</v>
      </c>
      <c r="CT1367" s="24">
        <v>1.2429750131199999E-4</v>
      </c>
      <c r="CU1367" s="21">
        <v>0.62124607650800001</v>
      </c>
    </row>
    <row r="1368" spans="2:99" ht="15" thickBot="1" x14ac:dyDescent="0.35">
      <c r="B1368" s="23">
        <v>44.2224</v>
      </c>
      <c r="C1368" s="23">
        <v>-1.0071773744000001E-3</v>
      </c>
      <c r="D1368" s="18">
        <f t="shared" si="52"/>
        <v>-7.2694226751780766E-4</v>
      </c>
      <c r="E1368" s="1">
        <f t="shared" si="53"/>
        <v>0.87257461254748692</v>
      </c>
      <c r="Q1368" s="21">
        <v>44.255699999999997</v>
      </c>
      <c r="R1368" s="21">
        <v>9.4736563907799997E-4</v>
      </c>
      <c r="S1368" s="21">
        <v>1.00838326537</v>
      </c>
      <c r="AA1368" s="21">
        <v>44.255699999999997</v>
      </c>
      <c r="AB1368" s="21">
        <v>1.62440166212E-3</v>
      </c>
      <c r="AC1368" s="21">
        <v>1.0787143030499999</v>
      </c>
      <c r="AK1368" s="21">
        <v>44.255699999999997</v>
      </c>
      <c r="AL1368" s="21">
        <v>-2.6197024986900001E-3</v>
      </c>
      <c r="AM1368" s="21">
        <v>-1.04908359382</v>
      </c>
      <c r="AU1368" s="21">
        <v>44.255699999999997</v>
      </c>
      <c r="AV1368" s="21">
        <v>-1.1674902498700001E-2</v>
      </c>
      <c r="AW1368" s="21">
        <v>0.30378575904799998</v>
      </c>
      <c r="BE1368" s="21">
        <v>44.255699999999997</v>
      </c>
      <c r="BF1368" s="21">
        <v>1.19234975013E-2</v>
      </c>
      <c r="BG1368" s="21">
        <v>-0.873259417998</v>
      </c>
      <c r="BO1368" s="21">
        <v>44.255699999999997</v>
      </c>
      <c r="BP1368" s="21">
        <v>5.3378975013099999E-3</v>
      </c>
      <c r="BQ1368" s="21">
        <v>-1.0832716280100001</v>
      </c>
      <c r="BY1368" s="21">
        <v>44.255699999999997</v>
      </c>
      <c r="BZ1368" s="21">
        <v>-1.2477024986899999E-3</v>
      </c>
      <c r="CA1368" s="21">
        <v>0.20122165648400001</v>
      </c>
      <c r="CI1368" s="21">
        <v>44.255699999999997</v>
      </c>
      <c r="CJ1368" s="21">
        <v>1.7706975013099999E-3</v>
      </c>
      <c r="CK1368" s="21">
        <v>-0.98070752544600004</v>
      </c>
      <c r="CS1368" s="21">
        <v>44.255699999999997</v>
      </c>
      <c r="CT1368" s="24">
        <v>3.9869750131199999E-4</v>
      </c>
      <c r="CU1368" s="21">
        <v>0.23540969067199999</v>
      </c>
    </row>
    <row r="1369" spans="2:99" ht="15" thickBot="1" x14ac:dyDescent="0.35">
      <c r="B1369" s="23">
        <v>44.255699999999997</v>
      </c>
      <c r="C1369" s="23">
        <v>-7.32777374401E-4</v>
      </c>
      <c r="D1369" s="18">
        <f t="shared" si="52"/>
        <v>-7.4279940913719769E-4</v>
      </c>
      <c r="E1369" s="1">
        <f t="shared" si="53"/>
        <v>1.1160131139283682E-3</v>
      </c>
      <c r="Q1369" s="21">
        <v>44.289000000000001</v>
      </c>
      <c r="R1369" s="24">
        <v>9.4736563907799997E-4</v>
      </c>
      <c r="S1369" s="21">
        <v>1.03768729468</v>
      </c>
      <c r="AA1369" s="21">
        <v>44.289000000000001</v>
      </c>
      <c r="AB1369" s="24">
        <v>1.62440166212E-3</v>
      </c>
      <c r="AC1369" s="21">
        <v>1.08359830794</v>
      </c>
      <c r="AK1369" s="21">
        <v>44.289000000000001</v>
      </c>
      <c r="AL1369" s="24">
        <v>-4.2661024986899998E-3</v>
      </c>
      <c r="AM1369" s="21">
        <v>-1.09303963778</v>
      </c>
      <c r="AU1369" s="21">
        <v>44.289000000000001</v>
      </c>
      <c r="AV1369" s="24">
        <v>-1.00285024987E-2</v>
      </c>
      <c r="AW1369" s="21">
        <v>0.62124607650800001</v>
      </c>
      <c r="BE1369" s="21">
        <v>44.289000000000001</v>
      </c>
      <c r="BF1369" s="24">
        <v>1.11002975013E-2</v>
      </c>
      <c r="BG1369" s="21">
        <v>-1.0539675987099999</v>
      </c>
      <c r="BO1369" s="21">
        <v>44.289000000000001</v>
      </c>
      <c r="BP1369" s="24">
        <v>3.6914975013100002E-3</v>
      </c>
      <c r="BQ1369" s="21">
        <v>-0.93675148148999998</v>
      </c>
      <c r="BY1369" s="21">
        <v>44.289000000000001</v>
      </c>
      <c r="BZ1369" s="24">
        <v>-1.7965024986900001E-3</v>
      </c>
      <c r="CA1369" s="21">
        <v>0.52356597882800004</v>
      </c>
      <c r="CI1369" s="21">
        <v>44.289000000000001</v>
      </c>
      <c r="CJ1369" s="21">
        <v>1.49629750131E-3</v>
      </c>
      <c r="CK1369" s="21">
        <v>-0.75604330078100002</v>
      </c>
      <c r="CS1369" s="21">
        <v>44.289000000000001</v>
      </c>
      <c r="CT1369" s="21">
        <v>6.7309750131300001E-4</v>
      </c>
      <c r="CU1369" s="21">
        <v>-0.174846719585</v>
      </c>
    </row>
    <row r="1370" spans="2:99" ht="15" thickBot="1" x14ac:dyDescent="0.35">
      <c r="B1370" s="23">
        <v>44.289000000000001</v>
      </c>
      <c r="C1370" s="23">
        <v>-1.8397737440099999E-4</v>
      </c>
      <c r="D1370" s="18">
        <f t="shared" si="52"/>
        <v>-6.6381258739617928E-4</v>
      </c>
      <c r="E1370" s="1">
        <f t="shared" si="53"/>
        <v>2.5582425736681009</v>
      </c>
      <c r="Q1370" s="21">
        <v>44.322299999999998</v>
      </c>
      <c r="R1370" s="21">
        <v>9.4736563907799997E-4</v>
      </c>
      <c r="S1370" s="21">
        <v>1.06699132398</v>
      </c>
      <c r="AA1370" s="21">
        <v>44.322299999999998</v>
      </c>
      <c r="AB1370" s="21">
        <v>1.62440166212E-3</v>
      </c>
      <c r="AC1370" s="21">
        <v>1.02499024933</v>
      </c>
      <c r="AK1370" s="21">
        <v>44.322299999999998</v>
      </c>
      <c r="AL1370" s="21">
        <v>-4.8149024986900001E-3</v>
      </c>
      <c r="AM1370" s="21">
        <v>-1.0881556328899999</v>
      </c>
      <c r="AU1370" s="21">
        <v>44.322299999999998</v>
      </c>
      <c r="AV1370" s="21">
        <v>-7.2845024986899999E-3</v>
      </c>
      <c r="AW1370" s="21">
        <v>0.87521433047599995</v>
      </c>
      <c r="BE1370" s="21">
        <v>44.322299999999998</v>
      </c>
      <c r="BF1370" s="21">
        <v>9.4538975013099998E-3</v>
      </c>
      <c r="BG1370" s="21">
        <v>-1.12234366708</v>
      </c>
      <c r="BO1370" s="21">
        <v>44.322299999999998</v>
      </c>
      <c r="BP1370" s="21">
        <v>1.49629750131E-3</v>
      </c>
      <c r="BQ1370" s="21">
        <v>-0.71208725682499996</v>
      </c>
      <c r="BY1370" s="21">
        <v>44.322299999999998</v>
      </c>
      <c r="BZ1370" s="21">
        <v>-2.6197024986900001E-3</v>
      </c>
      <c r="CA1370" s="21">
        <v>0.80683826209999998</v>
      </c>
      <c r="CI1370" s="21">
        <v>44.322299999999998</v>
      </c>
      <c r="CJ1370" s="21">
        <v>1.22189750131E-3</v>
      </c>
      <c r="CK1370" s="21">
        <v>-0.45811900285700002</v>
      </c>
      <c r="CS1370" s="21">
        <v>44.322299999999998</v>
      </c>
      <c r="CT1370" s="21">
        <v>9.4749750131299995E-4</v>
      </c>
      <c r="CU1370" s="21">
        <v>-0.56068310542099997</v>
      </c>
    </row>
    <row r="1371" spans="2:99" ht="15" thickBot="1" x14ac:dyDescent="0.35">
      <c r="B1371" s="23">
        <v>44.322299999999998</v>
      </c>
      <c r="C1371" s="30">
        <v>9.0422625598699996E-5</v>
      </c>
      <c r="D1371" s="18">
        <f t="shared" si="52"/>
        <v>-4.9637932201630449E-4</v>
      </c>
      <c r="E1371" s="1">
        <f t="shared" si="53"/>
        <v>3.8259613969418056</v>
      </c>
      <c r="Q1371" s="21">
        <v>44.355600000000003</v>
      </c>
      <c r="R1371" s="21">
        <v>6.7296563907800002E-4</v>
      </c>
      <c r="S1371" s="21">
        <v>1.0962953532799999</v>
      </c>
      <c r="AA1371" s="21">
        <v>44.355600000000003</v>
      </c>
      <c r="AB1371" s="21">
        <v>1.3500016621200001E-3</v>
      </c>
      <c r="AC1371" s="21">
        <v>0.91754214188000005</v>
      </c>
      <c r="AK1371" s="21">
        <v>44.355600000000003</v>
      </c>
      <c r="AL1371" s="21">
        <v>-5.3637024986899996E-3</v>
      </c>
      <c r="AM1371" s="21">
        <v>-1.07838762313</v>
      </c>
      <c r="AU1371" s="21">
        <v>44.355600000000003</v>
      </c>
      <c r="AV1371" s="21">
        <v>-4.54050249869E-3</v>
      </c>
      <c r="AW1371" s="21">
        <v>1.0656905209500001</v>
      </c>
      <c r="BE1371" s="21">
        <v>44.355600000000003</v>
      </c>
      <c r="BF1371" s="21">
        <v>7.2586975013100002E-3</v>
      </c>
      <c r="BG1371" s="21">
        <v>-1.1321116768499999</v>
      </c>
      <c r="BO1371" s="21">
        <v>44.355600000000003</v>
      </c>
      <c r="BP1371" s="21">
        <v>-1.5010249868799999E-4</v>
      </c>
      <c r="BQ1371" s="21">
        <v>-0.419046963785</v>
      </c>
      <c r="BY1371" s="21">
        <v>44.355600000000003</v>
      </c>
      <c r="BZ1371" s="21">
        <v>-2.8941024986899998E-3</v>
      </c>
      <c r="CA1371" s="21">
        <v>1.01685047211</v>
      </c>
      <c r="CI1371" s="21">
        <v>44.355600000000003</v>
      </c>
      <c r="CJ1371" s="24">
        <v>9.4749750131299995E-4</v>
      </c>
      <c r="CK1371" s="21">
        <v>-0.106470651209</v>
      </c>
      <c r="CS1371" s="21">
        <v>44.355600000000003</v>
      </c>
      <c r="CT1371" s="21">
        <v>9.4749750131299995E-4</v>
      </c>
      <c r="CU1371" s="21">
        <v>-0.87814342288199998</v>
      </c>
    </row>
    <row r="1372" spans="2:99" ht="15" thickBot="1" x14ac:dyDescent="0.35">
      <c r="B1372" s="23">
        <v>44.355600000000003</v>
      </c>
      <c r="C1372" s="23">
        <v>9.1362262559900001E-4</v>
      </c>
      <c r="D1372" s="18">
        <f t="shared" si="52"/>
        <v>-2.5348749386415969E-4</v>
      </c>
      <c r="E1372" s="1">
        <f t="shared" si="53"/>
        <v>15.134955899481236</v>
      </c>
      <c r="Q1372" s="21">
        <v>44.3889</v>
      </c>
      <c r="R1372" s="21">
        <v>9.4736563907799997E-4</v>
      </c>
      <c r="S1372" s="21">
        <v>1.1060633630500001</v>
      </c>
      <c r="AA1372" s="21">
        <v>44.3889</v>
      </c>
      <c r="AB1372" s="21">
        <v>1.3500016621200001E-3</v>
      </c>
      <c r="AC1372" s="21">
        <v>0.76125398559199997</v>
      </c>
      <c r="AK1372" s="21">
        <v>44.3889</v>
      </c>
      <c r="AL1372" s="21">
        <v>-5.6381024986899998E-3</v>
      </c>
      <c r="AM1372" s="21">
        <v>-0.98559153033000002</v>
      </c>
      <c r="AU1372" s="21">
        <v>44.3889</v>
      </c>
      <c r="AV1372" s="21">
        <v>-6.9890249868699995E-4</v>
      </c>
      <c r="AW1372" s="21">
        <v>1.1731386284</v>
      </c>
      <c r="BE1372" s="21">
        <v>44.3889</v>
      </c>
      <c r="BF1372" s="21">
        <v>4.7890975013100004E-3</v>
      </c>
      <c r="BG1372" s="21">
        <v>-1.0979236426600001</v>
      </c>
      <c r="BO1372" s="21">
        <v>44.3889</v>
      </c>
      <c r="BP1372" s="21">
        <v>-2.6197024986900001E-3</v>
      </c>
      <c r="BQ1372" s="21">
        <v>-9.1818636556800004E-2</v>
      </c>
      <c r="BY1372" s="21">
        <v>44.3889</v>
      </c>
      <c r="BZ1372" s="21">
        <v>-3.4429024986900002E-3</v>
      </c>
      <c r="CA1372" s="21">
        <v>1.15360260886</v>
      </c>
      <c r="CI1372" s="21">
        <v>44.3889</v>
      </c>
      <c r="CJ1372" s="21">
        <v>3.9869750131199999E-4</v>
      </c>
      <c r="CK1372" s="21">
        <v>0.254945710208</v>
      </c>
      <c r="CS1372" s="21">
        <v>44.3889</v>
      </c>
      <c r="CT1372" s="21">
        <v>1.22189750131E-3</v>
      </c>
      <c r="CU1372" s="21">
        <v>-1.0686196133600001</v>
      </c>
    </row>
    <row r="1373" spans="2:99" ht="15" thickBot="1" x14ac:dyDescent="0.35">
      <c r="B1373" s="23">
        <v>44.3889</v>
      </c>
      <c r="C1373" s="23">
        <v>1.1880226255999999E-3</v>
      </c>
      <c r="D1373" s="18">
        <f t="shared" si="52"/>
        <v>4.6290754167953069E-5</v>
      </c>
      <c r="E1373" s="1">
        <f t="shared" si="53"/>
        <v>14.483907402708045</v>
      </c>
      <c r="Q1373" s="21">
        <v>44.422199999999997</v>
      </c>
      <c r="R1373" s="21">
        <v>9.4736563907799997E-4</v>
      </c>
      <c r="S1373" s="21">
        <v>1.0962953532799999</v>
      </c>
      <c r="AA1373" s="21">
        <v>44.422199999999997</v>
      </c>
      <c r="AB1373" s="21">
        <v>1.0756016621199999E-3</v>
      </c>
      <c r="AC1373" s="21">
        <v>0.54147376581200002</v>
      </c>
      <c r="AK1373" s="21">
        <v>44.422199999999997</v>
      </c>
      <c r="AL1373" s="21">
        <v>-5.3637024986899996E-3</v>
      </c>
      <c r="AM1373" s="21">
        <v>-0.790231334969</v>
      </c>
      <c r="AU1373" s="21">
        <v>44.422199999999997</v>
      </c>
      <c r="AV1373" s="21">
        <v>3.1426975013099999E-3</v>
      </c>
      <c r="AW1373" s="21">
        <v>1.2073266625900001</v>
      </c>
      <c r="BE1373" s="21">
        <v>44.422199999999997</v>
      </c>
      <c r="BF1373" s="21">
        <v>1.22189750131E-3</v>
      </c>
      <c r="BG1373" s="21">
        <v>-0.97093951567799996</v>
      </c>
      <c r="BO1373" s="21">
        <v>44.422199999999997</v>
      </c>
      <c r="BP1373" s="21">
        <v>-4.2661024986899998E-3</v>
      </c>
      <c r="BQ1373" s="21">
        <v>0.25006170532400002</v>
      </c>
      <c r="BY1373" s="21">
        <v>44.422199999999997</v>
      </c>
      <c r="BZ1373" s="21">
        <v>-3.4429024986900002E-3</v>
      </c>
      <c r="CA1373" s="21">
        <v>1.19755865282</v>
      </c>
      <c r="CI1373" s="21">
        <v>44.422199999999997</v>
      </c>
      <c r="CJ1373" s="21">
        <v>1.2429750131199999E-4</v>
      </c>
      <c r="CK1373" s="21">
        <v>0.59682605208799999</v>
      </c>
      <c r="CS1373" s="21">
        <v>44.422199999999997</v>
      </c>
      <c r="CT1373" s="21">
        <v>1.22189750131E-3</v>
      </c>
      <c r="CU1373" s="21">
        <v>-1.0979236426600001</v>
      </c>
    </row>
    <row r="1374" spans="2:99" ht="15" thickBot="1" x14ac:dyDescent="0.35">
      <c r="B1374" s="23">
        <v>44.422199999999997</v>
      </c>
      <c r="C1374" s="23">
        <v>1.7368226256E-3</v>
      </c>
      <c r="D1374" s="18">
        <f t="shared" si="52"/>
        <v>3.8021814715002495E-4</v>
      </c>
      <c r="E1374" s="1">
        <f t="shared" si="53"/>
        <v>20.448619010561437</v>
      </c>
      <c r="Q1374" s="21">
        <v>44.455500000000001</v>
      </c>
      <c r="R1374" s="21">
        <v>9.4736563907799997E-4</v>
      </c>
      <c r="S1374" s="21">
        <v>1.0767593337500001</v>
      </c>
      <c r="AA1374" s="21">
        <v>44.455500000000001</v>
      </c>
      <c r="AB1374" s="21">
        <v>1.0756016621199999E-3</v>
      </c>
      <c r="AC1374" s="21">
        <v>0.28262150695999999</v>
      </c>
      <c r="AK1374" s="21">
        <v>44.455500000000001</v>
      </c>
      <c r="AL1374" s="21">
        <v>-4.54050249869E-3</v>
      </c>
      <c r="AM1374" s="21">
        <v>-0.52649507123299999</v>
      </c>
      <c r="AU1374" s="21">
        <v>44.455500000000001</v>
      </c>
      <c r="AV1374" s="21">
        <v>6.4354975013099997E-3</v>
      </c>
      <c r="AW1374" s="21">
        <v>1.1584866137500001</v>
      </c>
      <c r="BE1374" s="21">
        <v>44.455500000000001</v>
      </c>
      <c r="BF1374" s="21">
        <v>-1.7965024986900001E-3</v>
      </c>
      <c r="BG1374" s="21">
        <v>-0.75604330078100002</v>
      </c>
      <c r="BO1374" s="21">
        <v>44.455500000000001</v>
      </c>
      <c r="BP1374" s="21">
        <v>-5.6381024986899998E-3</v>
      </c>
      <c r="BQ1374" s="21">
        <v>0.56752202278399999</v>
      </c>
      <c r="BY1374" s="21">
        <v>44.455500000000001</v>
      </c>
      <c r="BZ1374" s="21">
        <v>-2.8941024986899998E-3</v>
      </c>
      <c r="CA1374" s="21">
        <v>1.16825462352</v>
      </c>
      <c r="CI1374" s="21">
        <v>44.455500000000001</v>
      </c>
      <c r="CJ1374" s="21">
        <v>-4.2450249868800002E-4</v>
      </c>
      <c r="CK1374" s="21">
        <v>0.88009833536000004</v>
      </c>
      <c r="CS1374" s="21">
        <v>44.455500000000001</v>
      </c>
      <c r="CT1374" s="21">
        <v>1.22189750131E-3</v>
      </c>
      <c r="CU1374" s="21">
        <v>-1.09303963778</v>
      </c>
    </row>
    <row r="1375" spans="2:99" ht="15" thickBot="1" x14ac:dyDescent="0.35">
      <c r="B1375" s="23">
        <v>44.455500000000001</v>
      </c>
      <c r="C1375" s="23">
        <v>2.0112226256000002E-3</v>
      </c>
      <c r="D1375" s="18">
        <f t="shared" si="52"/>
        <v>7.2311607037861862E-4</v>
      </c>
      <c r="E1375" s="1">
        <f t="shared" si="53"/>
        <v>18.43576108449216</v>
      </c>
      <c r="Q1375" s="21">
        <v>44.488799999999998</v>
      </c>
      <c r="R1375" s="21">
        <v>9.4736563907799997E-4</v>
      </c>
      <c r="S1375" s="21">
        <v>1.05233930933</v>
      </c>
      <c r="AA1375" s="21">
        <v>44.488799999999998</v>
      </c>
      <c r="AB1375" s="21">
        <v>8.0120166212100004E-4</v>
      </c>
      <c r="AC1375" s="21">
        <v>-6.5077631257700003E-4</v>
      </c>
      <c r="AK1375" s="21">
        <v>44.488799999999998</v>
      </c>
      <c r="AL1375" s="21">
        <v>-3.16850249869E-3</v>
      </c>
      <c r="AM1375" s="21">
        <v>-0.21880276354100001</v>
      </c>
      <c r="AU1375" s="21">
        <v>44.488799999999998</v>
      </c>
      <c r="AV1375" s="21">
        <v>9.4538975013099998E-3</v>
      </c>
      <c r="AW1375" s="21">
        <v>1.0412704965299999</v>
      </c>
      <c r="BE1375" s="21">
        <v>44.488799999999998</v>
      </c>
      <c r="BF1375" s="21">
        <v>-4.8149024986900001E-3</v>
      </c>
      <c r="BG1375" s="21">
        <v>-0.47765502239300001</v>
      </c>
      <c r="BO1375" s="21">
        <v>44.488799999999998</v>
      </c>
      <c r="BP1375" s="21">
        <v>-6.1869024986900001E-3</v>
      </c>
      <c r="BQ1375" s="21">
        <v>0.84102629628799996</v>
      </c>
      <c r="BY1375" s="21">
        <v>44.488799999999998</v>
      </c>
      <c r="BZ1375" s="21">
        <v>-1.7965024986900001E-3</v>
      </c>
      <c r="CA1375" s="21">
        <v>1.06080651607</v>
      </c>
      <c r="CI1375" s="21">
        <v>44.488799999999998</v>
      </c>
      <c r="CJ1375" s="21">
        <v>-6.9890249868699995E-4</v>
      </c>
      <c r="CK1375" s="21">
        <v>1.07545853072</v>
      </c>
      <c r="CS1375" s="21">
        <v>44.488799999999998</v>
      </c>
      <c r="CT1375" s="21">
        <v>1.49629750131E-3</v>
      </c>
      <c r="CU1375" s="21">
        <v>-1.00024354498</v>
      </c>
    </row>
    <row r="1376" spans="2:99" ht="15" thickBot="1" x14ac:dyDescent="0.35">
      <c r="B1376" s="23">
        <v>44.488799999999998</v>
      </c>
      <c r="C1376" s="23">
        <v>2.0112226256000002E-3</v>
      </c>
      <c r="D1376" s="18">
        <f t="shared" si="52"/>
        <v>1.049262393776694E-3</v>
      </c>
      <c r="E1376" s="1">
        <f t="shared" si="53"/>
        <v>10.281860973439434</v>
      </c>
      <c r="Q1376" s="21">
        <v>44.522100000000002</v>
      </c>
      <c r="R1376" s="21">
        <v>6.7296563907800002E-4</v>
      </c>
      <c r="S1376" s="21">
        <v>1.00838326537</v>
      </c>
      <c r="AA1376" s="21">
        <v>44.522100000000002</v>
      </c>
      <c r="AB1376" s="21">
        <v>8.0120166212100004E-4</v>
      </c>
      <c r="AC1376" s="21">
        <v>-0.29369106935299999</v>
      </c>
      <c r="AK1376" s="21">
        <v>44.522100000000002</v>
      </c>
      <c r="AL1376" s="21">
        <v>-2.3453024986899999E-3</v>
      </c>
      <c r="AM1376" s="21">
        <v>0.10354155880300001</v>
      </c>
      <c r="AU1376" s="21">
        <v>44.522100000000002</v>
      </c>
      <c r="AV1376" s="21">
        <v>1.2197897501300001E-2</v>
      </c>
      <c r="AW1376" s="21">
        <v>0.83125828652</v>
      </c>
      <c r="BE1376" s="21">
        <v>44.522100000000002</v>
      </c>
      <c r="BF1376" s="21">
        <v>-7.0101024986899997E-3</v>
      </c>
      <c r="BG1376" s="21">
        <v>-0.160194704933</v>
      </c>
      <c r="BO1376" s="21">
        <v>44.522100000000002</v>
      </c>
      <c r="BP1376" s="21">
        <v>-6.7357024986900004E-3</v>
      </c>
      <c r="BQ1376" s="21">
        <v>1.0363864916500001</v>
      </c>
      <c r="BY1376" s="21">
        <v>44.522100000000002</v>
      </c>
      <c r="BZ1376" s="21">
        <v>-1.2477024986899999E-3</v>
      </c>
      <c r="CA1376" s="21">
        <v>0.85567831094000002</v>
      </c>
      <c r="CI1376" s="21">
        <v>44.522100000000002</v>
      </c>
      <c r="CJ1376" s="21">
        <v>-4.2450249868800002E-4</v>
      </c>
      <c r="CK1376" s="21">
        <v>1.1780226332799999</v>
      </c>
      <c r="CS1376" s="21">
        <v>44.522100000000002</v>
      </c>
      <c r="CT1376" s="21">
        <v>1.22189750131E-3</v>
      </c>
      <c r="CU1376" s="21">
        <v>-0.76581131054899998</v>
      </c>
    </row>
    <row r="1377" spans="2:99" ht="15" thickBot="1" x14ac:dyDescent="0.35">
      <c r="B1377" s="23">
        <v>44.522100000000002</v>
      </c>
      <c r="C1377" s="23">
        <v>2.0112226256000002E-3</v>
      </c>
      <c r="D1377" s="18">
        <f t="shared" si="52"/>
        <v>1.3343203317763438E-3</v>
      </c>
      <c r="E1377" s="1">
        <f t="shared" si="53"/>
        <v>5.0910746153747537</v>
      </c>
      <c r="Q1377" s="21">
        <v>44.555399999999999</v>
      </c>
      <c r="R1377" s="24">
        <v>6.7296563907800002E-4</v>
      </c>
      <c r="S1377" s="21">
        <v>0.95465921164800005</v>
      </c>
      <c r="AA1377" s="21">
        <v>44.555399999999999</v>
      </c>
      <c r="AB1377" s="24">
        <v>5.2680166212099998E-4</v>
      </c>
      <c r="AC1377" s="21">
        <v>-0.56719534285700002</v>
      </c>
      <c r="AK1377" s="21">
        <v>44.555399999999999</v>
      </c>
      <c r="AL1377" s="24">
        <v>-4.2450249868800002E-4</v>
      </c>
      <c r="AM1377" s="21">
        <v>0.42100187626399999</v>
      </c>
      <c r="AU1377" s="21">
        <v>44.555399999999999</v>
      </c>
      <c r="AV1377" s="24">
        <v>1.32954975013E-2</v>
      </c>
      <c r="AW1377" s="21">
        <v>0.55287000813200005</v>
      </c>
      <c r="BE1377" s="21">
        <v>44.555399999999999</v>
      </c>
      <c r="BF1377" s="24">
        <v>-9.2053024986899993E-3</v>
      </c>
      <c r="BG1377" s="21">
        <v>0.17680163206300001</v>
      </c>
      <c r="BO1377" s="21">
        <v>44.555399999999999</v>
      </c>
      <c r="BP1377" s="24">
        <v>-6.4613024986900002E-3</v>
      </c>
      <c r="BQ1377" s="21">
        <v>1.1584866137500001</v>
      </c>
      <c r="BY1377" s="21">
        <v>44.555399999999999</v>
      </c>
      <c r="BZ1377" s="24">
        <v>1.2429750131199999E-4</v>
      </c>
      <c r="CA1377" s="21">
        <v>0.58217403743600005</v>
      </c>
      <c r="CI1377" s="21">
        <v>44.555399999999999</v>
      </c>
      <c r="CJ1377" s="21">
        <v>-6.9890249868699995E-4</v>
      </c>
      <c r="CK1377" s="21">
        <v>1.2073266625900001</v>
      </c>
      <c r="CS1377" s="21">
        <v>44.555399999999999</v>
      </c>
      <c r="CT1377" s="21">
        <v>1.22189750131E-3</v>
      </c>
      <c r="CU1377" s="21">
        <v>-0.433698978437</v>
      </c>
    </row>
    <row r="1378" spans="2:99" ht="15" thickBot="1" x14ac:dyDescent="0.35">
      <c r="B1378" s="23">
        <v>44.555399999999999</v>
      </c>
      <c r="C1378" s="23">
        <v>2.0112226256000002E-3</v>
      </c>
      <c r="D1378" s="18">
        <f t="shared" si="52"/>
        <v>1.5571537461805582E-3</v>
      </c>
      <c r="E1378" s="1">
        <f t="shared" si="53"/>
        <v>2.2908727473025308</v>
      </c>
      <c r="Q1378" s="21">
        <v>44.588700000000003</v>
      </c>
      <c r="R1378" s="21">
        <v>9.4736563907799997E-4</v>
      </c>
      <c r="S1378" s="21">
        <v>0.89116714815599996</v>
      </c>
      <c r="AA1378" s="21">
        <v>44.588700000000003</v>
      </c>
      <c r="AB1378" s="21">
        <v>2.5240166212099998E-4</v>
      </c>
      <c r="AC1378" s="21">
        <v>-0.81627959194099997</v>
      </c>
      <c r="AK1378" s="21">
        <v>44.588700000000003</v>
      </c>
      <c r="AL1378" s="21">
        <v>9.4749750131299995E-4</v>
      </c>
      <c r="AM1378" s="21">
        <v>0.714042169304</v>
      </c>
      <c r="AU1378" s="21">
        <v>44.588700000000003</v>
      </c>
      <c r="AV1378" s="21">
        <v>1.38442975013E-2</v>
      </c>
      <c r="AW1378" s="21">
        <v>0.225641680904</v>
      </c>
      <c r="BE1378" s="21">
        <v>44.588700000000003</v>
      </c>
      <c r="BF1378" s="21">
        <v>-1.05773024987E-2</v>
      </c>
      <c r="BG1378" s="21">
        <v>0.49914595440800003</v>
      </c>
      <c r="BO1378" s="21">
        <v>44.588700000000003</v>
      </c>
      <c r="BP1378" s="21">
        <v>-5.6381024986899998E-3</v>
      </c>
      <c r="BQ1378" s="21">
        <v>1.2024426577</v>
      </c>
      <c r="BY1378" s="21">
        <v>44.588700000000003</v>
      </c>
      <c r="BZ1378" s="21">
        <v>1.22189750131E-3</v>
      </c>
      <c r="CA1378" s="21">
        <v>0.24517770044000001</v>
      </c>
      <c r="CI1378" s="21">
        <v>44.588700000000003</v>
      </c>
      <c r="CJ1378" s="24">
        <v>-4.2450249868800002E-4</v>
      </c>
      <c r="CK1378" s="21">
        <v>1.1340665893299999</v>
      </c>
      <c r="CS1378" s="21">
        <v>44.588700000000003</v>
      </c>
      <c r="CT1378" s="21">
        <v>9.4749750131299995E-4</v>
      </c>
      <c r="CU1378" s="21">
        <v>-3.8094582832700001E-2</v>
      </c>
    </row>
    <row r="1379" spans="2:99" ht="15" thickBot="1" x14ac:dyDescent="0.35">
      <c r="B1379" s="23">
        <v>44.588700000000003</v>
      </c>
      <c r="C1379" s="23">
        <v>1.7368226256E-3</v>
      </c>
      <c r="D1379" s="18">
        <f t="shared" si="52"/>
        <v>1.7013935389747852E-3</v>
      </c>
      <c r="E1379" s="1">
        <f t="shared" si="53"/>
        <v>1.3946890878855294E-2</v>
      </c>
      <c r="Q1379" s="21">
        <v>44.622</v>
      </c>
      <c r="R1379" s="21">
        <v>6.7296563907800002E-4</v>
      </c>
      <c r="S1379" s="21">
        <v>0.81790707489600001</v>
      </c>
      <c r="AA1379" s="21">
        <v>44.622</v>
      </c>
      <c r="AB1379" s="21">
        <v>5.2680166212099998E-4</v>
      </c>
      <c r="AC1379" s="21">
        <v>-1.0165237921900001</v>
      </c>
      <c r="AK1379" s="21">
        <v>44.622</v>
      </c>
      <c r="AL1379" s="21">
        <v>2.8682975013100001E-3</v>
      </c>
      <c r="AM1379" s="21">
        <v>0.94359039885200002</v>
      </c>
      <c r="AU1379" s="21">
        <v>44.622</v>
      </c>
      <c r="AV1379" s="21">
        <v>1.32954975013E-2</v>
      </c>
      <c r="AW1379" s="21">
        <v>-0.116238660977</v>
      </c>
      <c r="BE1379" s="21">
        <v>44.622</v>
      </c>
      <c r="BF1379" s="21">
        <v>-1.05773024987E-2</v>
      </c>
      <c r="BG1379" s="21">
        <v>0.78730224256400005</v>
      </c>
      <c r="BO1379" s="21">
        <v>44.622</v>
      </c>
      <c r="BP1379" s="21">
        <v>-4.54050249869E-3</v>
      </c>
      <c r="BQ1379" s="21">
        <v>1.1633706186299999</v>
      </c>
      <c r="BY1379" s="21">
        <v>44.622</v>
      </c>
      <c r="BZ1379" s="21">
        <v>2.3194975013099998E-3</v>
      </c>
      <c r="CA1379" s="21">
        <v>-0.101586646325</v>
      </c>
      <c r="CI1379" s="21">
        <v>44.622</v>
      </c>
      <c r="CJ1379" s="21">
        <v>-4.2450249868800002E-4</v>
      </c>
      <c r="CK1379" s="21">
        <v>0.96312641838799995</v>
      </c>
      <c r="CS1379" s="21">
        <v>44.622</v>
      </c>
      <c r="CT1379" s="21">
        <v>3.9869750131199999E-4</v>
      </c>
      <c r="CU1379" s="21">
        <v>0.36239381765599998</v>
      </c>
    </row>
    <row r="1380" spans="2:99" ht="15" thickBot="1" x14ac:dyDescent="0.35">
      <c r="B1380" s="23">
        <v>44.622</v>
      </c>
      <c r="C1380" s="23">
        <v>1.7368226256E-3</v>
      </c>
      <c r="D1380" s="18">
        <f t="shared" si="52"/>
        <v>1.7566391098204274E-3</v>
      </c>
      <c r="E1380" s="1">
        <f t="shared" si="53"/>
        <v>4.3632560762049801E-3</v>
      </c>
      <c r="Q1380" s="21">
        <v>44.655299999999997</v>
      </c>
      <c r="R1380" s="21">
        <v>6.7296563907800002E-4</v>
      </c>
      <c r="S1380" s="21">
        <v>0.73487899186799999</v>
      </c>
      <c r="AA1380" s="21">
        <v>44.655299999999997</v>
      </c>
      <c r="AB1380" s="24">
        <v>-2.1998337878599999E-5</v>
      </c>
      <c r="AC1380" s="21">
        <v>-1.1581599338199999</v>
      </c>
      <c r="AK1380" s="21">
        <v>44.655299999999997</v>
      </c>
      <c r="AL1380" s="21">
        <v>4.2402975013100001E-3</v>
      </c>
      <c r="AM1380" s="21">
        <v>1.0998785551400001</v>
      </c>
      <c r="AU1380" s="21">
        <v>44.655299999999997</v>
      </c>
      <c r="AV1380" s="21">
        <v>1.24722975013E-2</v>
      </c>
      <c r="AW1380" s="21">
        <v>-0.44346698820500002</v>
      </c>
      <c r="BE1380" s="21">
        <v>44.655299999999997</v>
      </c>
      <c r="BF1380" s="21">
        <v>-1.00285024987E-2</v>
      </c>
      <c r="BG1380" s="21">
        <v>0.99731445257600004</v>
      </c>
      <c r="BO1380" s="21">
        <v>44.655299999999997</v>
      </c>
      <c r="BP1380" s="21">
        <v>-2.8941024986899998E-3</v>
      </c>
      <c r="BQ1380" s="21">
        <v>1.04615450142</v>
      </c>
      <c r="BY1380" s="21">
        <v>44.655299999999997</v>
      </c>
      <c r="BZ1380" s="21">
        <v>2.8682975013100001E-3</v>
      </c>
      <c r="CA1380" s="21">
        <v>-0.45323499797299999</v>
      </c>
      <c r="CI1380" s="21">
        <v>44.655299999999997</v>
      </c>
      <c r="CJ1380" s="21">
        <v>1.2429750131199999E-4</v>
      </c>
      <c r="CK1380" s="21">
        <v>0.70427415953600003</v>
      </c>
      <c r="CS1380" s="21">
        <v>44.655299999999997</v>
      </c>
      <c r="CT1380" s="21">
        <v>6.7309750131300001E-4</v>
      </c>
      <c r="CU1380" s="21">
        <v>0.70915816442000001</v>
      </c>
    </row>
    <row r="1381" spans="2:99" ht="15" thickBot="1" x14ac:dyDescent="0.35">
      <c r="B1381" s="23">
        <v>44.655299999999997</v>
      </c>
      <c r="C1381" s="23">
        <v>1.1880226255999999E-3</v>
      </c>
      <c r="D1381" s="18">
        <f t="shared" si="52"/>
        <v>1.7192067703723033E-3</v>
      </c>
      <c r="E1381" s="1">
        <f t="shared" si="53"/>
        <v>3.1350732850831489</v>
      </c>
      <c r="Q1381" s="21">
        <v>44.688600000000001</v>
      </c>
      <c r="R1381" s="21">
        <v>6.7296563907800002E-4</v>
      </c>
      <c r="S1381" s="21">
        <v>0.63231488930400004</v>
      </c>
      <c r="AA1381" s="21">
        <v>44.688600000000001</v>
      </c>
      <c r="AB1381" s="24">
        <v>-2.1998337878599999E-5</v>
      </c>
      <c r="AC1381" s="21">
        <v>-1.2265360022</v>
      </c>
      <c r="AK1381" s="21">
        <v>44.688600000000001</v>
      </c>
      <c r="AL1381" s="21">
        <v>5.3378975013099999E-3</v>
      </c>
      <c r="AM1381" s="21">
        <v>1.18290663817</v>
      </c>
      <c r="AU1381" s="21">
        <v>44.688600000000001</v>
      </c>
      <c r="AV1381" s="21">
        <v>1.0002697501299999E-2</v>
      </c>
      <c r="AW1381" s="21">
        <v>-0.73650728124499998</v>
      </c>
      <c r="BE1381" s="21">
        <v>44.688600000000001</v>
      </c>
      <c r="BF1381" s="21">
        <v>-8.6565024986900007E-3</v>
      </c>
      <c r="BG1381" s="21">
        <v>1.13895059421</v>
      </c>
      <c r="BO1381" s="21">
        <v>44.688600000000001</v>
      </c>
      <c r="BP1381" s="21">
        <v>-9.7330249868700001E-4</v>
      </c>
      <c r="BQ1381" s="21">
        <v>0.84591030117199995</v>
      </c>
      <c r="BY1381" s="21">
        <v>44.688600000000001</v>
      </c>
      <c r="BZ1381" s="21">
        <v>3.9658975013099999E-3</v>
      </c>
      <c r="CA1381" s="21">
        <v>-0.74627529101300005</v>
      </c>
      <c r="CI1381" s="21">
        <v>44.688600000000001</v>
      </c>
      <c r="CJ1381" s="21">
        <v>3.9869750131199999E-4</v>
      </c>
      <c r="CK1381" s="21">
        <v>0.36727782254000002</v>
      </c>
      <c r="CS1381" s="21">
        <v>44.688600000000001</v>
      </c>
      <c r="CT1381" s="21">
        <v>1.2429750131199999E-4</v>
      </c>
      <c r="CU1381" s="21">
        <v>0.98754644280799997</v>
      </c>
    </row>
    <row r="1382" spans="2:99" ht="15" thickBot="1" x14ac:dyDescent="0.35">
      <c r="B1382" s="23">
        <v>44.688600000000001</v>
      </c>
      <c r="C1382" s="23">
        <v>9.1362262559900001E-4</v>
      </c>
      <c r="D1382" s="18">
        <f t="shared" si="52"/>
        <v>1.5923713804023953E-3</v>
      </c>
      <c r="E1382" s="1">
        <f t="shared" si="53"/>
        <v>5.118887468301776</v>
      </c>
      <c r="Q1382" s="21">
        <v>44.721899999999998</v>
      </c>
      <c r="R1382" s="21">
        <v>9.4736563907799997E-4</v>
      </c>
      <c r="S1382" s="21">
        <v>0.51998277697200002</v>
      </c>
      <c r="AA1382" s="21">
        <v>44.721899999999998</v>
      </c>
      <c r="AB1382" s="21">
        <v>-2.9639833787900002E-4</v>
      </c>
      <c r="AC1382" s="21">
        <v>-1.24118801685</v>
      </c>
      <c r="AK1382" s="21">
        <v>44.721899999999998</v>
      </c>
      <c r="AL1382" s="21">
        <v>6.1610975013100004E-3</v>
      </c>
      <c r="AM1382" s="21">
        <v>1.1780226332799999</v>
      </c>
      <c r="AU1382" s="21">
        <v>44.721899999999998</v>
      </c>
      <c r="AV1382" s="21">
        <v>7.2586975013100002E-3</v>
      </c>
      <c r="AW1382" s="21">
        <v>-0.95628750102600002</v>
      </c>
      <c r="BE1382" s="21">
        <v>44.721899999999998</v>
      </c>
      <c r="BF1382" s="21">
        <v>-7.0101024986899997E-3</v>
      </c>
      <c r="BG1382" s="21">
        <v>1.2073266625900001</v>
      </c>
      <c r="BO1382" s="21">
        <v>44.721899999999998</v>
      </c>
      <c r="BP1382" s="21">
        <v>1.22189750131E-3</v>
      </c>
      <c r="BQ1382" s="21">
        <v>0.57240602766799997</v>
      </c>
      <c r="BY1382" s="21">
        <v>44.721899999999998</v>
      </c>
      <c r="BZ1382" s="21">
        <v>4.5146975013100003E-3</v>
      </c>
      <c r="CA1382" s="21">
        <v>-0.97093951567799996</v>
      </c>
      <c r="CI1382" s="21">
        <v>44.721899999999998</v>
      </c>
      <c r="CJ1382" s="21">
        <v>6.7309750131300001E-4</v>
      </c>
      <c r="CK1382" s="21">
        <v>5.8614611233200001E-3</v>
      </c>
      <c r="CS1382" s="21">
        <v>44.721899999999998</v>
      </c>
      <c r="CT1382" s="21">
        <v>1.2429750131199999E-4</v>
      </c>
      <c r="CU1382" s="21">
        <v>1.1438345991000001</v>
      </c>
    </row>
    <row r="1383" spans="2:99" ht="15" thickBot="1" x14ac:dyDescent="0.35">
      <c r="B1383" s="23">
        <v>44.721899999999998</v>
      </c>
      <c r="C1383" s="23">
        <v>3.6482262559900001E-4</v>
      </c>
      <c r="D1383" s="18">
        <f t="shared" si="52"/>
        <v>1.3860856922531697E-3</v>
      </c>
      <c r="E1383" s="1">
        <f t="shared" si="53"/>
        <v>11.588647236798657</v>
      </c>
      <c r="Q1383" s="21">
        <v>44.755200000000002</v>
      </c>
      <c r="R1383" s="21">
        <v>9.4736563907799997E-4</v>
      </c>
      <c r="S1383" s="21">
        <v>0.40765066463999999</v>
      </c>
      <c r="AA1383" s="21">
        <v>44.755200000000002</v>
      </c>
      <c r="AB1383" s="24">
        <v>-2.1998337878599999E-5</v>
      </c>
      <c r="AC1383" s="21">
        <v>-1.24118801685</v>
      </c>
      <c r="AK1383" s="21">
        <v>44.755200000000002</v>
      </c>
      <c r="AL1383" s="21">
        <v>6.4354975013099997E-3</v>
      </c>
      <c r="AM1383" s="21">
        <v>1.12429857956</v>
      </c>
      <c r="AU1383" s="21">
        <v>44.755200000000002</v>
      </c>
      <c r="AV1383" s="21">
        <v>3.41709750131E-3</v>
      </c>
      <c r="AW1383" s="21">
        <v>-1.09303963778</v>
      </c>
      <c r="BE1383" s="21">
        <v>44.755200000000002</v>
      </c>
      <c r="BF1383" s="21">
        <v>-4.2661024986899998E-3</v>
      </c>
      <c r="BG1383" s="21">
        <v>1.18779064305</v>
      </c>
      <c r="BO1383" s="21">
        <v>44.755200000000002</v>
      </c>
      <c r="BP1383" s="21">
        <v>3.41709750131E-3</v>
      </c>
      <c r="BQ1383" s="21">
        <v>0.24517770044000001</v>
      </c>
      <c r="BY1383" s="21">
        <v>44.755200000000002</v>
      </c>
      <c r="BZ1383" s="21">
        <v>4.7890975013100004E-3</v>
      </c>
      <c r="CA1383" s="21">
        <v>-1.09303963778</v>
      </c>
      <c r="CI1383" s="21">
        <v>44.755200000000002</v>
      </c>
      <c r="CJ1383" s="21">
        <v>1.49629750131E-3</v>
      </c>
      <c r="CK1383" s="21">
        <v>-0.360438905177</v>
      </c>
      <c r="CS1383" s="21">
        <v>44.755200000000002</v>
      </c>
      <c r="CT1383" s="21">
        <v>-1.5010249868799999E-4</v>
      </c>
      <c r="CU1383" s="21">
        <v>1.2073266625900001</v>
      </c>
    </row>
    <row r="1384" spans="2:99" ht="15" thickBot="1" x14ac:dyDescent="0.35">
      <c r="B1384" s="23">
        <v>44.755200000000002</v>
      </c>
      <c r="C1384" s="23">
        <v>-1.8397737440099999E-4</v>
      </c>
      <c r="D1384" s="18">
        <f t="shared" si="52"/>
        <v>1.1162010787269406E-3</v>
      </c>
      <c r="E1384" s="1">
        <f t="shared" si="53"/>
        <v>18.782933444201824</v>
      </c>
      <c r="Q1384" s="21">
        <v>44.788499999999999</v>
      </c>
      <c r="R1384" s="21">
        <v>3.9856563907800002E-4</v>
      </c>
      <c r="S1384" s="21">
        <v>0.27578253277199999</v>
      </c>
      <c r="AA1384" s="21">
        <v>44.788499999999999</v>
      </c>
      <c r="AB1384" s="24">
        <v>-2.1998337878599999E-5</v>
      </c>
      <c r="AC1384" s="21">
        <v>-1.1972319728900001</v>
      </c>
      <c r="AK1384" s="21">
        <v>44.788499999999999</v>
      </c>
      <c r="AL1384" s="21">
        <v>6.7098975013099998E-3</v>
      </c>
      <c r="AM1384" s="21">
        <v>0.98266243792399999</v>
      </c>
      <c r="AU1384" s="21">
        <v>44.788499999999999</v>
      </c>
      <c r="AV1384" s="21">
        <v>1.2429750131199999E-4</v>
      </c>
      <c r="AW1384" s="21">
        <v>-1.1174596621999999</v>
      </c>
      <c r="BE1384" s="21">
        <v>44.788499999999999</v>
      </c>
      <c r="BF1384" s="21">
        <v>-1.5221024986900001E-3</v>
      </c>
      <c r="BG1384" s="21">
        <v>1.09011054537</v>
      </c>
      <c r="BO1384" s="21">
        <v>44.788499999999999</v>
      </c>
      <c r="BP1384" s="21">
        <v>4.7890975013100004E-3</v>
      </c>
      <c r="BQ1384" s="21">
        <v>-0.11135465609300001</v>
      </c>
      <c r="BY1384" s="21">
        <v>44.788499999999999</v>
      </c>
      <c r="BZ1384" s="21">
        <v>4.5146975013100003E-3</v>
      </c>
      <c r="CA1384" s="21">
        <v>-1.10769165243</v>
      </c>
      <c r="CI1384" s="21">
        <v>44.788499999999999</v>
      </c>
      <c r="CJ1384" s="21">
        <v>1.49629750131E-3</v>
      </c>
      <c r="CK1384" s="21">
        <v>-0.69255123728900003</v>
      </c>
      <c r="CS1384" s="21">
        <v>44.788499999999999</v>
      </c>
      <c r="CT1384" s="21">
        <v>1.2429750131199999E-4</v>
      </c>
      <c r="CU1384" s="21">
        <v>1.1487186039799999</v>
      </c>
    </row>
    <row r="1385" spans="2:99" ht="15" thickBot="1" x14ac:dyDescent="0.35">
      <c r="B1385" s="23">
        <v>44.788499999999999</v>
      </c>
      <c r="C1385" s="23">
        <v>-4.58377374401E-4</v>
      </c>
      <c r="D1385" s="18">
        <f t="shared" si="52"/>
        <v>8.0325053575188072E-4</v>
      </c>
      <c r="E1385" s="1">
        <f t="shared" si="53"/>
        <v>17.685610929741401</v>
      </c>
      <c r="Q1385" s="21">
        <v>44.821800000000003</v>
      </c>
      <c r="R1385" s="21">
        <v>6.7296563907800002E-4</v>
      </c>
      <c r="S1385" s="21">
        <v>0.14391440090400001</v>
      </c>
      <c r="AA1385" s="21">
        <v>44.821800000000003</v>
      </c>
      <c r="AB1385" s="24">
        <v>-2.1998337878599999E-5</v>
      </c>
      <c r="AC1385" s="21">
        <v>-1.0800158556799999</v>
      </c>
      <c r="AK1385" s="21">
        <v>44.821800000000003</v>
      </c>
      <c r="AL1385" s="21">
        <v>6.4354975013099997E-3</v>
      </c>
      <c r="AM1385" s="21">
        <v>0.76288221814400003</v>
      </c>
      <c r="AU1385" s="21">
        <v>44.821800000000003</v>
      </c>
      <c r="AV1385" s="21">
        <v>-3.4429024986900002E-3</v>
      </c>
      <c r="AW1385" s="21">
        <v>-1.1174596621999999</v>
      </c>
      <c r="BE1385" s="21">
        <v>44.821800000000003</v>
      </c>
      <c r="BF1385" s="21">
        <v>1.7706975013099999E-3</v>
      </c>
      <c r="BG1385" s="21">
        <v>0.90940236466400004</v>
      </c>
      <c r="BO1385" s="21">
        <v>44.821800000000003</v>
      </c>
      <c r="BP1385" s="21">
        <v>6.4354975013099997E-3</v>
      </c>
      <c r="BQ1385" s="21">
        <v>-0.44835099308900001</v>
      </c>
      <c r="BY1385" s="21">
        <v>44.821800000000003</v>
      </c>
      <c r="BZ1385" s="21">
        <v>4.2402975013100001E-3</v>
      </c>
      <c r="CA1385" s="21">
        <v>-1.1125756573100001</v>
      </c>
      <c r="CI1385" s="21">
        <v>44.821800000000003</v>
      </c>
      <c r="CJ1385" s="21">
        <v>2.0450975013100001E-3</v>
      </c>
      <c r="CK1385" s="21">
        <v>-0.94651949125799995</v>
      </c>
      <c r="CS1385" s="21">
        <v>44.821800000000003</v>
      </c>
      <c r="CT1385" s="21">
        <v>1.2429750131199999E-4</v>
      </c>
      <c r="CU1385" s="21">
        <v>0.97289442815600002</v>
      </c>
    </row>
    <row r="1386" spans="2:99" ht="15" thickBot="1" x14ac:dyDescent="0.35">
      <c r="B1386" s="23">
        <v>44.821800000000003</v>
      </c>
      <c r="C1386" s="23">
        <v>-7.32777374401E-4</v>
      </c>
      <c r="D1386" s="18">
        <f t="shared" si="52"/>
        <v>4.7088731831023968E-4</v>
      </c>
      <c r="E1386" s="1">
        <f t="shared" si="53"/>
        <v>16.097874360884926</v>
      </c>
      <c r="Q1386" s="21">
        <v>44.8551</v>
      </c>
      <c r="R1386" s="21">
        <v>6.7296563907800002E-4</v>
      </c>
      <c r="S1386" s="21">
        <v>1.2046269035400001E-2</v>
      </c>
      <c r="AA1386" s="21">
        <v>44.8551</v>
      </c>
      <c r="AB1386" s="24">
        <v>-2.1998337878599999E-5</v>
      </c>
      <c r="AC1386" s="21">
        <v>-0.90419167985299997</v>
      </c>
      <c r="AK1386" s="21">
        <v>44.8551</v>
      </c>
      <c r="AL1386" s="21">
        <v>5.3378975013099999E-3</v>
      </c>
      <c r="AM1386" s="21">
        <v>0.46984192510400002</v>
      </c>
      <c r="AU1386" s="21">
        <v>44.8551</v>
      </c>
      <c r="AV1386" s="21">
        <v>-6.7357024986900004E-3</v>
      </c>
      <c r="AW1386" s="21">
        <v>-1.06373560847</v>
      </c>
      <c r="BE1386" s="21">
        <v>44.8551</v>
      </c>
      <c r="BF1386" s="21">
        <v>4.7890975013100004E-3</v>
      </c>
      <c r="BG1386" s="21">
        <v>0.65543411069599999</v>
      </c>
      <c r="BO1386" s="21">
        <v>44.8551</v>
      </c>
      <c r="BP1386" s="21">
        <v>7.8074975013099996E-3</v>
      </c>
      <c r="BQ1386" s="21">
        <v>-0.74139128612899996</v>
      </c>
      <c r="BY1386" s="21">
        <v>44.8551</v>
      </c>
      <c r="BZ1386" s="21">
        <v>3.6914975013100002E-3</v>
      </c>
      <c r="CA1386" s="21">
        <v>-1.0246635693999999</v>
      </c>
      <c r="CI1386" s="21">
        <v>44.8551</v>
      </c>
      <c r="CJ1386" s="21">
        <v>2.3194975013099998E-3</v>
      </c>
      <c r="CK1386" s="21">
        <v>-1.09303963778</v>
      </c>
      <c r="CS1386" s="21">
        <v>44.8551</v>
      </c>
      <c r="CT1386" s="24">
        <v>3.9869750131199999E-4</v>
      </c>
      <c r="CU1386" s="21">
        <v>0.68962214488399998</v>
      </c>
    </row>
    <row r="1387" spans="2:99" ht="15" thickBot="1" x14ac:dyDescent="0.35">
      <c r="B1387" s="23">
        <v>44.8551</v>
      </c>
      <c r="C1387" s="23">
        <v>-1.5559773744E-3</v>
      </c>
      <c r="D1387" s="18">
        <f t="shared" ref="D1387:D1450" si="54">$B$34*SIN(2*PI()*$C$34*B1387+$E$34)*EXP(-B1387/$D$34)+$A$34</f>
        <v>1.4409787919317756E-4</v>
      </c>
      <c r="E1387" s="1">
        <f t="shared" ref="E1387:E1450" si="55">((D1387-C1387)/0.0003)^2</f>
        <v>32.113954087554532</v>
      </c>
      <c r="Q1387" s="21">
        <v>44.888399999999997</v>
      </c>
      <c r="R1387" s="21">
        <v>6.7296563907800002E-4</v>
      </c>
      <c r="S1387" s="21">
        <v>-0.119821862833</v>
      </c>
      <c r="AA1387" s="21">
        <v>44.888399999999997</v>
      </c>
      <c r="AB1387" s="24">
        <v>-2.1998337878599999E-5</v>
      </c>
      <c r="AC1387" s="21">
        <v>-0.67952745518900004</v>
      </c>
      <c r="AK1387" s="21">
        <v>44.888399999999997</v>
      </c>
      <c r="AL1387" s="21">
        <v>4.2402975013100001E-3</v>
      </c>
      <c r="AM1387" s="21">
        <v>0.14749760275900001</v>
      </c>
      <c r="AU1387" s="21">
        <v>44.888399999999997</v>
      </c>
      <c r="AV1387" s="21">
        <v>-9.2053024986899993E-3</v>
      </c>
      <c r="AW1387" s="21">
        <v>-0.89767944241800002</v>
      </c>
      <c r="BE1387" s="21">
        <v>44.888399999999997</v>
      </c>
      <c r="BF1387" s="21">
        <v>7.2586975013100002E-3</v>
      </c>
      <c r="BG1387" s="21">
        <v>0.33797379323600002</v>
      </c>
      <c r="BO1387" s="21">
        <v>44.888399999999997</v>
      </c>
      <c r="BP1387" s="21">
        <v>7.8074975013099996E-3</v>
      </c>
      <c r="BQ1387" s="21">
        <v>-0.96605551079399998</v>
      </c>
      <c r="BY1387" s="21">
        <v>44.888399999999997</v>
      </c>
      <c r="BZ1387" s="21">
        <v>2.8682975013100001E-3</v>
      </c>
      <c r="CA1387" s="21">
        <v>-0.843955388694</v>
      </c>
      <c r="CI1387" s="21">
        <v>44.888399999999997</v>
      </c>
      <c r="CJ1387" s="21">
        <v>2.0450975013100001E-3</v>
      </c>
      <c r="CK1387" s="21">
        <v>-1.1321116768499999</v>
      </c>
      <c r="CS1387" s="21">
        <v>44.888399999999997</v>
      </c>
      <c r="CT1387" s="21">
        <v>3.9869750131199999E-4</v>
      </c>
      <c r="CU1387" s="21">
        <v>0.31843777369999998</v>
      </c>
    </row>
    <row r="1388" spans="2:99" ht="15" thickBot="1" x14ac:dyDescent="0.35">
      <c r="B1388" s="23">
        <v>44.888399999999997</v>
      </c>
      <c r="C1388" s="23">
        <v>-1.2815773744E-3</v>
      </c>
      <c r="D1388" s="18">
        <f t="shared" si="54"/>
        <v>-1.5267592372604207E-4</v>
      </c>
      <c r="E1388" s="1">
        <f t="shared" si="55"/>
        <v>14.160205392597412</v>
      </c>
      <c r="Q1388" s="21">
        <v>44.921700000000001</v>
      </c>
      <c r="R1388" s="21">
        <v>3.9856563907800002E-4</v>
      </c>
      <c r="S1388" s="21">
        <v>-0.25657399958499999</v>
      </c>
      <c r="AA1388" s="21">
        <v>44.921700000000001</v>
      </c>
      <c r="AB1388" s="21">
        <v>2.5240166212099998E-4</v>
      </c>
      <c r="AC1388" s="21">
        <v>-0.42067519633700001</v>
      </c>
      <c r="AK1388" s="21">
        <v>44.921700000000001</v>
      </c>
      <c r="AL1388" s="21">
        <v>2.59389750131E-3</v>
      </c>
      <c r="AM1388" s="21">
        <v>-0.19438273912099999</v>
      </c>
      <c r="AU1388" s="21">
        <v>44.921700000000001</v>
      </c>
      <c r="AV1388" s="21">
        <v>-1.1674902498700001E-2</v>
      </c>
      <c r="AW1388" s="21">
        <v>-0.65347919821699996</v>
      </c>
      <c r="BE1388" s="21">
        <v>44.921700000000001</v>
      </c>
      <c r="BF1388" s="21">
        <v>9.7282975013100008E-3</v>
      </c>
      <c r="BG1388" s="21">
        <v>-8.7905535286899993E-3</v>
      </c>
      <c r="BO1388" s="21">
        <v>44.921700000000001</v>
      </c>
      <c r="BP1388" s="21">
        <v>8.0818975013099998E-3</v>
      </c>
      <c r="BQ1388" s="21">
        <v>-1.0881556328899999</v>
      </c>
      <c r="BY1388" s="21">
        <v>44.921700000000001</v>
      </c>
      <c r="BZ1388" s="21">
        <v>1.49629750131E-3</v>
      </c>
      <c r="CA1388" s="21">
        <v>-0.58021912495700001</v>
      </c>
      <c r="CI1388" s="21">
        <v>44.921700000000001</v>
      </c>
      <c r="CJ1388" s="21">
        <v>1.7706975013099999E-3</v>
      </c>
      <c r="CK1388" s="21">
        <v>-1.1174596621999999</v>
      </c>
      <c r="CS1388" s="21">
        <v>44.921700000000001</v>
      </c>
      <c r="CT1388" s="21">
        <v>3.9869750131199999E-4</v>
      </c>
      <c r="CU1388" s="21">
        <v>-8.6934631672799995E-2</v>
      </c>
    </row>
    <row r="1389" spans="2:99" ht="15" thickBot="1" x14ac:dyDescent="0.35">
      <c r="B1389" s="23">
        <v>44.921700000000001</v>
      </c>
      <c r="C1389" s="23">
        <v>-1.5559773744E-3</v>
      </c>
      <c r="D1389" s="18">
        <f t="shared" si="54"/>
        <v>-3.9736427918180526E-4</v>
      </c>
      <c r="E1389" s="1">
        <f t="shared" si="55"/>
        <v>14.915381160123173</v>
      </c>
      <c r="Q1389" s="21">
        <v>44.954999999999998</v>
      </c>
      <c r="R1389" s="21">
        <v>3.9856563907800002E-4</v>
      </c>
      <c r="S1389" s="21">
        <v>-0.38844213145299999</v>
      </c>
      <c r="AA1389" s="21">
        <v>44.954999999999998</v>
      </c>
      <c r="AB1389" s="21">
        <v>5.2680166212099998E-4</v>
      </c>
      <c r="AC1389" s="21">
        <v>-0.142286917949</v>
      </c>
      <c r="AK1389" s="21">
        <v>44.954999999999998</v>
      </c>
      <c r="AL1389" s="21">
        <v>1.22189750131E-3</v>
      </c>
      <c r="AM1389" s="21">
        <v>-0.51184305658100004</v>
      </c>
      <c r="AU1389" s="21">
        <v>44.954999999999998</v>
      </c>
      <c r="AV1389" s="21">
        <v>-1.24981024987E-2</v>
      </c>
      <c r="AW1389" s="21">
        <v>-0.360438905177</v>
      </c>
      <c r="BE1389" s="21">
        <v>44.954999999999998</v>
      </c>
      <c r="BF1389" s="21">
        <v>1.11002975013E-2</v>
      </c>
      <c r="BG1389" s="21">
        <v>-0.345786890525</v>
      </c>
      <c r="BO1389" s="21">
        <v>44.954999999999998</v>
      </c>
      <c r="BP1389" s="21">
        <v>7.5330975013100003E-3</v>
      </c>
      <c r="BQ1389" s="21">
        <v>-1.0979236426600001</v>
      </c>
      <c r="BY1389" s="21">
        <v>44.954999999999998</v>
      </c>
      <c r="BZ1389" s="21">
        <v>6.7309750131300001E-4</v>
      </c>
      <c r="CA1389" s="21">
        <v>-0.26275880749699998</v>
      </c>
      <c r="CI1389" s="21">
        <v>44.954999999999998</v>
      </c>
      <c r="CJ1389" s="21">
        <v>2.0450975013100001E-3</v>
      </c>
      <c r="CK1389" s="21">
        <v>-1.0246635693999999</v>
      </c>
      <c r="CS1389" s="21">
        <v>44.954999999999998</v>
      </c>
      <c r="CT1389" s="21">
        <v>9.4749750131299995E-4</v>
      </c>
      <c r="CU1389" s="21">
        <v>-0.48742303216100002</v>
      </c>
    </row>
    <row r="1390" spans="2:99" ht="15" thickBot="1" x14ac:dyDescent="0.35">
      <c r="B1390" s="23">
        <v>44.954999999999998</v>
      </c>
      <c r="C1390" s="23">
        <v>-1.0071773744000001E-3</v>
      </c>
      <c r="D1390" s="18">
        <f t="shared" si="54"/>
        <v>-5.7190994854369791E-4</v>
      </c>
      <c r="E1390" s="1">
        <f t="shared" si="55"/>
        <v>2.105085911239684</v>
      </c>
      <c r="Q1390" s="21">
        <v>44.988300000000002</v>
      </c>
      <c r="R1390" s="21">
        <v>6.7296563907800002E-4</v>
      </c>
      <c r="S1390" s="21">
        <v>-0.51542625843699996</v>
      </c>
      <c r="AA1390" s="21">
        <v>44.988300000000002</v>
      </c>
      <c r="AB1390" s="21">
        <v>5.2680166212099998E-4</v>
      </c>
      <c r="AC1390" s="21">
        <v>0.12633335067199999</v>
      </c>
      <c r="AK1390" s="21">
        <v>44.988300000000002</v>
      </c>
      <c r="AL1390" s="21">
        <v>-4.2450249868800002E-4</v>
      </c>
      <c r="AM1390" s="21">
        <v>-0.78534733008500002</v>
      </c>
      <c r="AU1390" s="21">
        <v>44.988300000000002</v>
      </c>
      <c r="AV1390" s="21">
        <v>-1.27725024987E-2</v>
      </c>
      <c r="AW1390" s="21">
        <v>-3.3210577948699999E-2</v>
      </c>
      <c r="BE1390" s="21">
        <v>44.988300000000002</v>
      </c>
      <c r="BF1390" s="21">
        <v>1.16490975013E-2</v>
      </c>
      <c r="BG1390" s="21">
        <v>-0.65347919821699996</v>
      </c>
      <c r="BO1390" s="21">
        <v>44.988300000000002</v>
      </c>
      <c r="BP1390" s="21">
        <v>6.4354975013099997E-3</v>
      </c>
      <c r="BQ1390" s="21">
        <v>-1.09303963778</v>
      </c>
      <c r="BY1390" s="21">
        <v>44.988300000000002</v>
      </c>
      <c r="BZ1390" s="21">
        <v>-6.9890249868699995E-4</v>
      </c>
      <c r="CA1390" s="21">
        <v>7.91215343834E-2</v>
      </c>
      <c r="CI1390" s="21">
        <v>44.988300000000002</v>
      </c>
      <c r="CJ1390" s="21">
        <v>1.7706975013099999E-3</v>
      </c>
      <c r="CK1390" s="21">
        <v>-0.82441936915799996</v>
      </c>
      <c r="CS1390" s="21">
        <v>44.988300000000002</v>
      </c>
      <c r="CT1390" s="21">
        <v>9.4749750131299995E-4</v>
      </c>
      <c r="CU1390" s="21">
        <v>-0.81953536427399998</v>
      </c>
    </row>
    <row r="1391" spans="2:99" ht="15" thickBot="1" x14ac:dyDescent="0.35">
      <c r="B1391" s="23">
        <v>44.988300000000002</v>
      </c>
      <c r="C1391" s="23">
        <v>-1.0071773744000001E-3</v>
      </c>
      <c r="D1391" s="18">
        <f t="shared" si="54"/>
        <v>-6.6359997415040841E-4</v>
      </c>
      <c r="E1391" s="1">
        <f t="shared" si="55"/>
        <v>1.3116158884696461</v>
      </c>
      <c r="Q1391" s="21">
        <v>45.021599999999999</v>
      </c>
      <c r="R1391" s="21">
        <v>3.9856563907800002E-4</v>
      </c>
      <c r="S1391" s="21">
        <v>-0.63752638053699995</v>
      </c>
      <c r="AA1391" s="21">
        <v>45.021599999999999</v>
      </c>
      <c r="AB1391" s="21">
        <v>1.0756016621199999E-3</v>
      </c>
      <c r="AC1391" s="21">
        <v>0.39495361929200001</v>
      </c>
      <c r="AK1391" s="21">
        <v>45.021599999999999</v>
      </c>
      <c r="AL1391" s="21">
        <v>-2.0709024986899998E-3</v>
      </c>
      <c r="AM1391" s="21">
        <v>-0.990475535214</v>
      </c>
      <c r="AU1391" s="21">
        <v>45.021599999999999</v>
      </c>
      <c r="AV1391" s="21">
        <v>-1.19493024987E-2</v>
      </c>
      <c r="AW1391" s="21">
        <v>0.298901754164</v>
      </c>
      <c r="BE1391" s="21">
        <v>45.021599999999999</v>
      </c>
      <c r="BF1391" s="21">
        <v>1.19234975013E-2</v>
      </c>
      <c r="BG1391" s="21">
        <v>-0.902563447302</v>
      </c>
      <c r="BO1391" s="21">
        <v>45.021599999999999</v>
      </c>
      <c r="BP1391" s="21">
        <v>4.7890975013100004E-3</v>
      </c>
      <c r="BQ1391" s="21">
        <v>-1.04419958894</v>
      </c>
      <c r="BY1391" s="21">
        <v>45.021599999999999</v>
      </c>
      <c r="BZ1391" s="21">
        <v>-1.5221024986900001E-3</v>
      </c>
      <c r="CA1391" s="21">
        <v>0.41611787138</v>
      </c>
      <c r="CI1391" s="21">
        <v>45.021599999999999</v>
      </c>
      <c r="CJ1391" s="21">
        <v>1.22189750131E-3</v>
      </c>
      <c r="CK1391" s="21">
        <v>-0.53626308100099995</v>
      </c>
      <c r="CS1391" s="21">
        <v>45.021599999999999</v>
      </c>
      <c r="CT1391" s="21">
        <v>9.4749750131299995E-4</v>
      </c>
      <c r="CU1391" s="21">
        <v>-1.0393155840499999</v>
      </c>
    </row>
    <row r="1392" spans="2:99" ht="15" thickBot="1" x14ac:dyDescent="0.35">
      <c r="B1392" s="23">
        <v>45.021599999999999</v>
      </c>
      <c r="C1392" s="23">
        <v>-7.32777374401E-4</v>
      </c>
      <c r="D1392" s="18">
        <f t="shared" si="54"/>
        <v>-6.6599042307011397E-4</v>
      </c>
      <c r="E1392" s="1">
        <f t="shared" si="55"/>
        <v>4.9561076311934883E-2</v>
      </c>
      <c r="Q1392" s="21">
        <v>45.054900000000004</v>
      </c>
      <c r="R1392" s="24">
        <v>3.9856563907800002E-4</v>
      </c>
      <c r="S1392" s="21">
        <v>-0.75962650263700005</v>
      </c>
      <c r="AA1392" s="21">
        <v>45.054900000000004</v>
      </c>
      <c r="AB1392" s="24">
        <v>8.0120166212100004E-4</v>
      </c>
      <c r="AC1392" s="21">
        <v>0.62938585372400002</v>
      </c>
      <c r="AK1392" s="21">
        <v>45.054900000000004</v>
      </c>
      <c r="AL1392" s="24">
        <v>-3.16850249869E-3</v>
      </c>
      <c r="AM1392" s="21">
        <v>-1.09303963778</v>
      </c>
      <c r="AU1392" s="21">
        <v>45.054900000000004</v>
      </c>
      <c r="AV1392" s="24">
        <v>-1.00285024987E-2</v>
      </c>
      <c r="AW1392" s="21">
        <v>0.61147806674000005</v>
      </c>
      <c r="BE1392" s="21">
        <v>45.054900000000004</v>
      </c>
      <c r="BF1392" s="24">
        <v>1.0825897501300001E-2</v>
      </c>
      <c r="BG1392" s="21">
        <v>-1.0686196133600001</v>
      </c>
      <c r="BO1392" s="21">
        <v>45.054900000000004</v>
      </c>
      <c r="BP1392" s="24">
        <v>2.8682975013100001E-3</v>
      </c>
      <c r="BQ1392" s="21">
        <v>-0.87814342288199998</v>
      </c>
      <c r="BY1392" s="21">
        <v>45.054900000000004</v>
      </c>
      <c r="BZ1392" s="24">
        <v>-2.3453024986899999E-3</v>
      </c>
      <c r="CA1392" s="21">
        <v>0.714042169304</v>
      </c>
      <c r="CI1392" s="21">
        <v>45.054900000000004</v>
      </c>
      <c r="CJ1392" s="21">
        <v>9.4749750131299995E-4</v>
      </c>
      <c r="CK1392" s="21">
        <v>-0.19438273912099999</v>
      </c>
      <c r="CS1392" s="21">
        <v>45.054900000000004</v>
      </c>
      <c r="CT1392" s="21">
        <v>1.49629750131E-3</v>
      </c>
      <c r="CU1392" s="21">
        <v>-1.10769165243</v>
      </c>
    </row>
    <row r="1393" spans="2:99" ht="15" thickBot="1" x14ac:dyDescent="0.35">
      <c r="B1393" s="23">
        <v>45.054900000000004</v>
      </c>
      <c r="C1393" s="30">
        <v>9.0422625598699996E-5</v>
      </c>
      <c r="D1393" s="18">
        <f t="shared" si="54"/>
        <v>-5.7935699296673439E-4</v>
      </c>
      <c r="E1393" s="1">
        <f t="shared" si="55"/>
        <v>4.9844970827295416</v>
      </c>
      <c r="Q1393" s="21">
        <v>45.088200000000001</v>
      </c>
      <c r="R1393" s="24">
        <v>1.2416563907799999E-4</v>
      </c>
      <c r="S1393" s="21">
        <v>-0.86219060520099999</v>
      </c>
      <c r="AA1393" s="21">
        <v>45.088200000000001</v>
      </c>
      <c r="AB1393" s="24">
        <v>1.3500016621200001E-3</v>
      </c>
      <c r="AC1393" s="21">
        <v>0.81986204419999997</v>
      </c>
      <c r="AK1393" s="21">
        <v>45.088200000000001</v>
      </c>
      <c r="AL1393" s="24">
        <v>-4.54050249869E-3</v>
      </c>
      <c r="AM1393" s="21">
        <v>-1.0979236426600001</v>
      </c>
      <c r="AU1393" s="21">
        <v>45.088200000000001</v>
      </c>
      <c r="AV1393" s="24">
        <v>-7.8333024986899993E-3</v>
      </c>
      <c r="AW1393" s="21">
        <v>0.86544632070799998</v>
      </c>
      <c r="BE1393" s="21">
        <v>45.088200000000001</v>
      </c>
      <c r="BF1393" s="24">
        <v>9.1794975013100005E-3</v>
      </c>
      <c r="BG1393" s="21">
        <v>-1.1272276719700001</v>
      </c>
      <c r="BO1393" s="21">
        <v>45.088200000000001</v>
      </c>
      <c r="BP1393" s="24">
        <v>9.4749750131299995E-4</v>
      </c>
      <c r="BQ1393" s="21">
        <v>-0.62417516891299996</v>
      </c>
      <c r="BY1393" s="21">
        <v>45.088200000000001</v>
      </c>
      <c r="BZ1393" s="24">
        <v>-2.8941024986899998E-3</v>
      </c>
      <c r="CA1393" s="21">
        <v>0.95335840861999999</v>
      </c>
      <c r="CI1393" s="21">
        <v>45.088200000000001</v>
      </c>
      <c r="CJ1393" s="24">
        <v>6.7309750131300001E-4</v>
      </c>
      <c r="CK1393" s="21">
        <v>0.16703362229499999</v>
      </c>
      <c r="CS1393" s="21">
        <v>45.088200000000001</v>
      </c>
      <c r="CT1393" s="21">
        <v>9.4749750131299995E-4</v>
      </c>
      <c r="CU1393" s="21">
        <v>-1.1028076475499999</v>
      </c>
    </row>
    <row r="1394" spans="2:99" ht="15" thickBot="1" x14ac:dyDescent="0.35">
      <c r="B1394" s="23">
        <v>45.088200000000001</v>
      </c>
      <c r="C1394" s="23">
        <v>6.3922262559899996E-4</v>
      </c>
      <c r="D1394" s="18">
        <f t="shared" si="54"/>
        <v>-4.1064015258502587E-4</v>
      </c>
      <c r="E1394" s="1">
        <f t="shared" si="55"/>
        <v>12.246798366847569</v>
      </c>
      <c r="Q1394" s="21">
        <v>45.121499999999997</v>
      </c>
      <c r="R1394" s="21">
        <v>1.2416563907799999E-4</v>
      </c>
      <c r="S1394" s="21">
        <v>-0.95987070288200005</v>
      </c>
      <c r="AA1394" s="21">
        <v>45.121499999999997</v>
      </c>
      <c r="AB1394" s="21">
        <v>1.0756016621199999E-3</v>
      </c>
      <c r="AC1394" s="21">
        <v>0.961498185836</v>
      </c>
      <c r="AK1394" s="21">
        <v>45.121499999999997</v>
      </c>
      <c r="AL1394" s="21">
        <v>-5.0893024986900003E-3</v>
      </c>
      <c r="AM1394" s="21">
        <v>-1.09303963778</v>
      </c>
      <c r="AU1394" s="21">
        <v>45.121499999999997</v>
      </c>
      <c r="AV1394" s="21">
        <v>-4.2661024986899998E-3</v>
      </c>
      <c r="AW1394" s="21">
        <v>1.06080651607</v>
      </c>
      <c r="BE1394" s="21">
        <v>45.121499999999997</v>
      </c>
      <c r="BF1394" s="21">
        <v>6.7098975013099998E-3</v>
      </c>
      <c r="BG1394" s="21">
        <v>-1.1272276719700001</v>
      </c>
      <c r="BO1394" s="21">
        <v>45.121499999999997</v>
      </c>
      <c r="BP1394" s="21">
        <v>-1.2477024986899999E-3</v>
      </c>
      <c r="BQ1394" s="21">
        <v>-0.32136686610499998</v>
      </c>
      <c r="BY1394" s="21">
        <v>45.121499999999997</v>
      </c>
      <c r="BZ1394" s="21">
        <v>-3.16850249869E-3</v>
      </c>
      <c r="CA1394" s="21">
        <v>1.10964656491</v>
      </c>
      <c r="CI1394" s="21">
        <v>45.121499999999997</v>
      </c>
      <c r="CJ1394" s="21">
        <v>1.2429750131199999E-4</v>
      </c>
      <c r="CK1394" s="21">
        <v>0.51379796905999997</v>
      </c>
      <c r="CS1394" s="21">
        <v>45.121499999999997</v>
      </c>
      <c r="CT1394" s="21">
        <v>1.22189750131E-3</v>
      </c>
      <c r="CU1394" s="21">
        <v>-1.0393155840499999</v>
      </c>
    </row>
    <row r="1395" spans="2:99" ht="15" thickBot="1" x14ac:dyDescent="0.35">
      <c r="B1395" s="23">
        <v>45.121499999999997</v>
      </c>
      <c r="C1395" s="23">
        <v>9.1362262559900001E-4</v>
      </c>
      <c r="D1395" s="18">
        <f t="shared" si="54"/>
        <v>-1.7289149850879327E-4</v>
      </c>
      <c r="E1395" s="1">
        <f t="shared" si="55"/>
        <v>13.11681046539695</v>
      </c>
      <c r="Q1395" s="21">
        <v>45.154800000000002</v>
      </c>
      <c r="R1395" s="21">
        <v>1.2416563907799999E-4</v>
      </c>
      <c r="S1395" s="21">
        <v>-1.0331307761399999</v>
      </c>
      <c r="AA1395" s="21">
        <v>45.154800000000002</v>
      </c>
      <c r="AB1395" s="21">
        <v>1.62440166212E-3</v>
      </c>
      <c r="AC1395" s="21">
        <v>1.04941027375</v>
      </c>
      <c r="AK1395" s="21">
        <v>45.154800000000002</v>
      </c>
      <c r="AL1395" s="21">
        <v>-5.3637024986899996E-3</v>
      </c>
      <c r="AM1395" s="21">
        <v>-1.0393155840499999</v>
      </c>
      <c r="AU1395" s="21">
        <v>45.154800000000002</v>
      </c>
      <c r="AV1395" s="21">
        <v>-9.7330249868700001E-4</v>
      </c>
      <c r="AW1395" s="21">
        <v>1.1731386284</v>
      </c>
      <c r="BE1395" s="21">
        <v>45.154800000000002</v>
      </c>
      <c r="BF1395" s="21">
        <v>3.9658975013099999E-3</v>
      </c>
      <c r="BG1395" s="21">
        <v>-1.0881556328899999</v>
      </c>
      <c r="BO1395" s="21">
        <v>45.154800000000002</v>
      </c>
      <c r="BP1395" s="21">
        <v>-2.6197024986900001E-3</v>
      </c>
      <c r="BQ1395" s="21">
        <v>1.5629470891299999E-2</v>
      </c>
      <c r="BY1395" s="21">
        <v>45.154800000000002</v>
      </c>
      <c r="BZ1395" s="21">
        <v>-3.4429024986900002E-3</v>
      </c>
      <c r="CA1395" s="21">
        <v>1.19755865282</v>
      </c>
      <c r="CI1395" s="21">
        <v>45.154800000000002</v>
      </c>
      <c r="CJ1395" s="21">
        <v>-1.5010249868799999E-4</v>
      </c>
      <c r="CK1395" s="21">
        <v>0.81660627186800006</v>
      </c>
      <c r="CS1395" s="21">
        <v>45.154800000000002</v>
      </c>
      <c r="CT1395" s="21">
        <v>1.22189750131E-3</v>
      </c>
      <c r="CU1395" s="21">
        <v>-0.81953536427399998</v>
      </c>
    </row>
    <row r="1396" spans="2:99" ht="15" thickBot="1" x14ac:dyDescent="0.35">
      <c r="B1396" s="23">
        <v>45.154800000000002</v>
      </c>
      <c r="C1396" s="23">
        <v>1.4624226256000001E-3</v>
      </c>
      <c r="D1396" s="18">
        <f t="shared" si="54"/>
        <v>1.1573467487531751E-4</v>
      </c>
      <c r="E1396" s="1">
        <f t="shared" si="55"/>
        <v>20.150760406967173</v>
      </c>
      <c r="Q1396" s="21">
        <v>45.188099999999999</v>
      </c>
      <c r="R1396" s="21">
        <v>3.9856563907800002E-4</v>
      </c>
      <c r="S1396" s="21">
        <v>-1.10150684452</v>
      </c>
      <c r="AA1396" s="21">
        <v>45.188099999999999</v>
      </c>
      <c r="AB1396" s="21">
        <v>1.62440166212E-3</v>
      </c>
      <c r="AC1396" s="21">
        <v>1.0933663176999999</v>
      </c>
      <c r="AK1396" s="21">
        <v>45.188099999999999</v>
      </c>
      <c r="AL1396" s="21">
        <v>-5.3637024986899996E-3</v>
      </c>
      <c r="AM1396" s="21">
        <v>-0.87814342288199998</v>
      </c>
      <c r="AU1396" s="21">
        <v>45.188099999999999</v>
      </c>
      <c r="AV1396" s="21">
        <v>2.8682975013100001E-3</v>
      </c>
      <c r="AW1396" s="21">
        <v>1.21709467236</v>
      </c>
      <c r="BE1396" s="21">
        <v>45.188099999999999</v>
      </c>
      <c r="BF1396" s="21">
        <v>9.4749750131299995E-4</v>
      </c>
      <c r="BG1396" s="21">
        <v>-0.94651949125799995</v>
      </c>
      <c r="BO1396" s="21">
        <v>45.188099999999999</v>
      </c>
      <c r="BP1396" s="21">
        <v>-4.54050249869E-3</v>
      </c>
      <c r="BQ1396" s="21">
        <v>0.35262580788800002</v>
      </c>
      <c r="BY1396" s="21">
        <v>45.188099999999999</v>
      </c>
      <c r="BZ1396" s="21">
        <v>-3.16850249869E-3</v>
      </c>
      <c r="CA1396" s="21">
        <v>1.18779064305</v>
      </c>
      <c r="CI1396" s="21">
        <v>45.188099999999999</v>
      </c>
      <c r="CJ1396" s="21">
        <v>-4.2450249868800002E-4</v>
      </c>
      <c r="CK1396" s="21">
        <v>1.03150248676</v>
      </c>
      <c r="CS1396" s="21">
        <v>45.188099999999999</v>
      </c>
      <c r="CT1396" s="21">
        <v>9.4749750131299995E-4</v>
      </c>
      <c r="CU1396" s="21">
        <v>-0.49719104192899999</v>
      </c>
    </row>
    <row r="1397" spans="2:99" ht="15" thickBot="1" x14ac:dyDescent="0.35">
      <c r="B1397" s="23">
        <v>45.188099999999999</v>
      </c>
      <c r="C1397" s="23">
        <v>1.4624226256000001E-3</v>
      </c>
      <c r="D1397" s="18">
        <f t="shared" si="54"/>
        <v>4.3336676452367529E-4</v>
      </c>
      <c r="E1397" s="1">
        <f t="shared" si="55"/>
        <v>11.766177391283742</v>
      </c>
      <c r="Q1397" s="21">
        <v>45.221400000000003</v>
      </c>
      <c r="R1397" s="21">
        <v>3.9856563907800002E-4</v>
      </c>
      <c r="S1397" s="21">
        <v>-1.14546288847</v>
      </c>
      <c r="AA1397" s="21">
        <v>45.221400000000003</v>
      </c>
      <c r="AB1397" s="21">
        <v>1.62440166212E-3</v>
      </c>
      <c r="AC1397" s="21">
        <v>1.0738302981700001</v>
      </c>
      <c r="AK1397" s="21">
        <v>45.221400000000003</v>
      </c>
      <c r="AL1397" s="21">
        <v>-4.8149024986900001E-3</v>
      </c>
      <c r="AM1397" s="21">
        <v>-0.64371118844899999</v>
      </c>
      <c r="AU1397" s="21">
        <v>45.221400000000003</v>
      </c>
      <c r="AV1397" s="21">
        <v>6.1610975013100004E-3</v>
      </c>
      <c r="AW1397" s="21">
        <v>1.1633706186299999</v>
      </c>
      <c r="BE1397" s="21">
        <v>45.221400000000003</v>
      </c>
      <c r="BF1397" s="21">
        <v>-2.3453024986899999E-3</v>
      </c>
      <c r="BG1397" s="21">
        <v>-0.72185526659300003</v>
      </c>
      <c r="BO1397" s="21">
        <v>45.221400000000003</v>
      </c>
      <c r="BP1397" s="21">
        <v>-5.6381024986899998E-3</v>
      </c>
      <c r="BQ1397" s="21">
        <v>0.66520212046399996</v>
      </c>
      <c r="BY1397" s="21">
        <v>45.221400000000003</v>
      </c>
      <c r="BZ1397" s="21">
        <v>-2.6197024986900001E-3</v>
      </c>
      <c r="CA1397" s="21">
        <v>1.10476256002</v>
      </c>
      <c r="CI1397" s="21">
        <v>45.221400000000003</v>
      </c>
      <c r="CJ1397" s="21">
        <v>-6.9890249868699995E-4</v>
      </c>
      <c r="CK1397" s="21">
        <v>1.1633706186299999</v>
      </c>
      <c r="CS1397" s="21">
        <v>45.221400000000003</v>
      </c>
      <c r="CT1397" s="21">
        <v>9.4749750131299995E-4</v>
      </c>
      <c r="CU1397" s="21">
        <v>-0.116238660977</v>
      </c>
    </row>
    <row r="1398" spans="2:99" ht="15" thickBot="1" x14ac:dyDescent="0.35">
      <c r="B1398" s="23">
        <v>45.221400000000003</v>
      </c>
      <c r="C1398" s="23">
        <v>1.7368226256E-3</v>
      </c>
      <c r="D1398" s="18">
        <f t="shared" si="54"/>
        <v>7.5607254860879229E-4</v>
      </c>
      <c r="E1398" s="1">
        <f t="shared" si="55"/>
        <v>10.687452372425112</v>
      </c>
      <c r="Q1398" s="21">
        <v>45.2547</v>
      </c>
      <c r="R1398" s="21">
        <v>1.2416563907799999E-4</v>
      </c>
      <c r="S1398" s="21">
        <v>-1.1649989080100001</v>
      </c>
      <c r="AA1398" s="21">
        <v>45.2547</v>
      </c>
      <c r="AB1398" s="21">
        <v>1.62440166212E-3</v>
      </c>
      <c r="AC1398" s="21">
        <v>0.99568622002399998</v>
      </c>
      <c r="AK1398" s="21">
        <v>45.2547</v>
      </c>
      <c r="AL1398" s="21">
        <v>-3.9917024986899996E-3</v>
      </c>
      <c r="AM1398" s="21">
        <v>-0.345786890525</v>
      </c>
      <c r="AU1398" s="21">
        <v>45.2547</v>
      </c>
      <c r="AV1398" s="21">
        <v>9.1794975013100005E-3</v>
      </c>
      <c r="AW1398" s="21">
        <v>1.04615450142</v>
      </c>
      <c r="BE1398" s="21">
        <v>45.2547</v>
      </c>
      <c r="BF1398" s="21">
        <v>-4.8149024986900001E-3</v>
      </c>
      <c r="BG1398" s="21">
        <v>-0.43858298332099999</v>
      </c>
      <c r="BO1398" s="21">
        <v>45.2547</v>
      </c>
      <c r="BP1398" s="21">
        <v>-6.7357024986900004E-3</v>
      </c>
      <c r="BQ1398" s="21">
        <v>0.90940236466400004</v>
      </c>
      <c r="BY1398" s="21">
        <v>45.2547</v>
      </c>
      <c r="BZ1398" s="21">
        <v>-1.7965024986900001E-3</v>
      </c>
      <c r="CA1398" s="21">
        <v>0.94359039885200002</v>
      </c>
      <c r="CI1398" s="21">
        <v>45.2547</v>
      </c>
      <c r="CJ1398" s="21">
        <v>-6.9890249868699995E-4</v>
      </c>
      <c r="CK1398" s="21">
        <v>1.2219786772400001</v>
      </c>
      <c r="CS1398" s="21">
        <v>45.2547</v>
      </c>
      <c r="CT1398" s="21">
        <v>6.7309750131300001E-4</v>
      </c>
      <c r="CU1398" s="21">
        <v>0.284249739512</v>
      </c>
    </row>
    <row r="1399" spans="2:99" ht="15" thickBot="1" x14ac:dyDescent="0.35">
      <c r="B1399" s="23">
        <v>45.2547</v>
      </c>
      <c r="C1399" s="23">
        <v>2.0112226256000002E-3</v>
      </c>
      <c r="D1399" s="18">
        <f t="shared" si="54"/>
        <v>1.0596617415270333E-3</v>
      </c>
      <c r="E1399" s="1">
        <f t="shared" si="55"/>
        <v>10.060756845530296</v>
      </c>
      <c r="Q1399" s="21">
        <v>45.287999999999997</v>
      </c>
      <c r="R1399" s="21">
        <v>1.2416563907799999E-4</v>
      </c>
      <c r="S1399" s="21">
        <v>-1.1698829128899999</v>
      </c>
      <c r="AA1399" s="21">
        <v>45.287999999999997</v>
      </c>
      <c r="AB1399" s="21">
        <v>1.3500016621200001E-3</v>
      </c>
      <c r="AC1399" s="21">
        <v>0.86381808815600003</v>
      </c>
      <c r="AK1399" s="21">
        <v>45.287999999999997</v>
      </c>
      <c r="AL1399" s="21">
        <v>-2.6197024986900001E-3</v>
      </c>
      <c r="AM1399" s="21">
        <v>-1.8558563296700002E-2</v>
      </c>
      <c r="AU1399" s="21">
        <v>45.287999999999997</v>
      </c>
      <c r="AV1399" s="21">
        <v>1.19234975013E-2</v>
      </c>
      <c r="AW1399" s="21">
        <v>0.84591030117199995</v>
      </c>
      <c r="BE1399" s="21">
        <v>45.287999999999997</v>
      </c>
      <c r="BF1399" s="21">
        <v>-7.55890249869E-3</v>
      </c>
      <c r="BG1399" s="21">
        <v>-0.11135465609300001</v>
      </c>
      <c r="BO1399" s="21">
        <v>45.287999999999997</v>
      </c>
      <c r="BP1399" s="21">
        <v>-6.4613024986900002E-3</v>
      </c>
      <c r="BQ1399" s="21">
        <v>1.0803425356</v>
      </c>
      <c r="BY1399" s="21">
        <v>45.287999999999997</v>
      </c>
      <c r="BZ1399" s="21">
        <v>-6.9890249868699995E-4</v>
      </c>
      <c r="CA1399" s="21">
        <v>0.68473814</v>
      </c>
      <c r="CI1399" s="21">
        <v>45.287999999999997</v>
      </c>
      <c r="CJ1399" s="21">
        <v>-6.9890249868699995E-4</v>
      </c>
      <c r="CK1399" s="21">
        <v>1.1584866137500001</v>
      </c>
      <c r="CS1399" s="21">
        <v>45.287999999999997</v>
      </c>
      <c r="CT1399" s="21">
        <v>3.9869750131199999E-4</v>
      </c>
      <c r="CU1399" s="21">
        <v>0.64566610092800003</v>
      </c>
    </row>
    <row r="1400" spans="2:99" ht="15" thickBot="1" x14ac:dyDescent="0.35">
      <c r="B1400" s="23">
        <v>45.287999999999997</v>
      </c>
      <c r="C1400" s="23">
        <v>2.2856226255999999E-3</v>
      </c>
      <c r="D1400" s="18">
        <f t="shared" si="54"/>
        <v>1.3214986946527513E-3</v>
      </c>
      <c r="E1400" s="1">
        <f t="shared" si="55"/>
        <v>10.328166158057504</v>
      </c>
      <c r="Q1400" s="21">
        <v>45.321300000000001</v>
      </c>
      <c r="R1400" s="24">
        <v>1.2416563907799999E-4</v>
      </c>
      <c r="S1400" s="21">
        <v>-1.17476691778</v>
      </c>
      <c r="AA1400" s="21">
        <v>45.321300000000001</v>
      </c>
      <c r="AB1400" s="24">
        <v>1.3500016621200001E-3</v>
      </c>
      <c r="AC1400" s="21">
        <v>0.67822590256399995</v>
      </c>
      <c r="AK1400" s="21">
        <v>45.321300000000001</v>
      </c>
      <c r="AL1400" s="24">
        <v>-1.2477024986899999E-3</v>
      </c>
      <c r="AM1400" s="21">
        <v>0.30378575904799998</v>
      </c>
      <c r="AU1400" s="21">
        <v>45.321300000000001</v>
      </c>
      <c r="AV1400" s="24">
        <v>1.30210975013E-2</v>
      </c>
      <c r="AW1400" s="21">
        <v>0.56752202278399999</v>
      </c>
      <c r="BE1400" s="21">
        <v>45.321300000000001</v>
      </c>
      <c r="BF1400" s="24">
        <v>-8.93090249869E-3</v>
      </c>
      <c r="BG1400" s="21">
        <v>0.225641680904</v>
      </c>
      <c r="BO1400" s="21">
        <v>45.321300000000001</v>
      </c>
      <c r="BP1400" s="24">
        <v>-6.1869024986900001E-3</v>
      </c>
      <c r="BQ1400" s="21">
        <v>1.1731386284</v>
      </c>
      <c r="BY1400" s="21">
        <v>45.321300000000001</v>
      </c>
      <c r="BZ1400" s="24">
        <v>3.9869750131199999E-4</v>
      </c>
      <c r="CA1400" s="21">
        <v>0.36727782254000002</v>
      </c>
      <c r="CI1400" s="21">
        <v>45.321300000000001</v>
      </c>
      <c r="CJ1400" s="21">
        <v>-1.5010249868799999E-4</v>
      </c>
      <c r="CK1400" s="21">
        <v>1.01685047211</v>
      </c>
      <c r="CS1400" s="21">
        <v>45.321300000000001</v>
      </c>
      <c r="CT1400" s="21">
        <v>1.2429750131199999E-4</v>
      </c>
      <c r="CU1400" s="21">
        <v>0.93870639396800004</v>
      </c>
    </row>
    <row r="1401" spans="2:99" ht="15" thickBot="1" x14ac:dyDescent="0.35">
      <c r="B1401" s="23">
        <v>45.321300000000001</v>
      </c>
      <c r="C1401" s="23">
        <v>2.0112226256000002E-3</v>
      </c>
      <c r="D1401" s="18">
        <f t="shared" si="54"/>
        <v>1.5221894547842985E-3</v>
      </c>
      <c r="E1401" s="1">
        <f t="shared" si="55"/>
        <v>2.6572604684228809</v>
      </c>
      <c r="Q1401" s="21">
        <v>45.354599999999998</v>
      </c>
      <c r="R1401" s="21">
        <v>1.2416563907799999E-4</v>
      </c>
      <c r="S1401" s="21">
        <v>-1.1698829128899999</v>
      </c>
      <c r="AA1401" s="21">
        <v>45.354599999999998</v>
      </c>
      <c r="AB1401" s="21">
        <v>1.0756016621199999E-3</v>
      </c>
      <c r="AC1401" s="21">
        <v>0.43890966324800001</v>
      </c>
      <c r="AK1401" s="21">
        <v>45.354599999999998</v>
      </c>
      <c r="AL1401" s="21">
        <v>3.9869750131199999E-4</v>
      </c>
      <c r="AM1401" s="21">
        <v>0.60659406185599996</v>
      </c>
      <c r="AU1401" s="21">
        <v>45.354599999999998</v>
      </c>
      <c r="AV1401" s="21">
        <v>1.38442975013E-2</v>
      </c>
      <c r="AW1401" s="21">
        <v>0.24517770044000001</v>
      </c>
      <c r="BE1401" s="21">
        <v>45.354599999999998</v>
      </c>
      <c r="BF1401" s="21">
        <v>-1.05773024987E-2</v>
      </c>
      <c r="BG1401" s="21">
        <v>0.53821799347999999</v>
      </c>
      <c r="BO1401" s="21">
        <v>45.354599999999998</v>
      </c>
      <c r="BP1401" s="21">
        <v>-5.6381024986899998E-3</v>
      </c>
      <c r="BQ1401" s="21">
        <v>1.18779064305</v>
      </c>
      <c r="BY1401" s="21">
        <v>45.354599999999998</v>
      </c>
      <c r="BZ1401" s="21">
        <v>1.7706975013099999E-3</v>
      </c>
      <c r="CA1401" s="21">
        <v>1.5629470891299999E-2</v>
      </c>
      <c r="CI1401" s="21">
        <v>45.354599999999998</v>
      </c>
      <c r="CJ1401" s="21">
        <v>-1.5010249868799999E-4</v>
      </c>
      <c r="CK1401" s="21">
        <v>0.772650227912</v>
      </c>
      <c r="CS1401" s="21">
        <v>45.354599999999998</v>
      </c>
      <c r="CT1401" s="21">
        <v>3.9869750131199999E-4</v>
      </c>
      <c r="CU1401" s="21">
        <v>1.1194145746799999</v>
      </c>
    </row>
    <row r="1402" spans="2:99" ht="15" thickBot="1" x14ac:dyDescent="0.35">
      <c r="B1402" s="23">
        <v>45.354599999999998</v>
      </c>
      <c r="C1402" s="23">
        <v>2.0112226256000002E-3</v>
      </c>
      <c r="D1402" s="18">
        <f t="shared" si="54"/>
        <v>1.647017491826682E-3</v>
      </c>
      <c r="E1402" s="1">
        <f t="shared" si="55"/>
        <v>1.4738375496315625</v>
      </c>
      <c r="Q1402" s="21">
        <v>45.387900000000002</v>
      </c>
      <c r="R1402" s="21">
        <v>3.9856563907800002E-4</v>
      </c>
      <c r="S1402" s="21">
        <v>-1.17476691778</v>
      </c>
      <c r="AA1402" s="21">
        <v>45.387900000000002</v>
      </c>
      <c r="AB1402" s="21">
        <v>1.0756016621199999E-3</v>
      </c>
      <c r="AC1402" s="21">
        <v>0.170289394628</v>
      </c>
      <c r="AK1402" s="21">
        <v>45.387900000000002</v>
      </c>
      <c r="AL1402" s="21">
        <v>2.3194975013099998E-3</v>
      </c>
      <c r="AM1402" s="21">
        <v>0.860562315824</v>
      </c>
      <c r="AU1402" s="21">
        <v>45.387900000000002</v>
      </c>
      <c r="AV1402" s="21">
        <v>1.32954975013E-2</v>
      </c>
      <c r="AW1402" s="21">
        <v>-0.106470651209</v>
      </c>
      <c r="BE1402" s="21">
        <v>45.387900000000002</v>
      </c>
      <c r="BF1402" s="21">
        <v>-1.0851702498699999E-2</v>
      </c>
      <c r="BG1402" s="21">
        <v>0.81660627186800006</v>
      </c>
      <c r="BO1402" s="21">
        <v>45.387900000000002</v>
      </c>
      <c r="BP1402" s="21">
        <v>-3.9917024986899996E-3</v>
      </c>
      <c r="BQ1402" s="21">
        <v>1.13895059421</v>
      </c>
      <c r="BY1402" s="21">
        <v>45.387900000000002</v>
      </c>
      <c r="BZ1402" s="21">
        <v>2.59389750131E-3</v>
      </c>
      <c r="CA1402" s="21">
        <v>-0.33601888075699998</v>
      </c>
      <c r="CI1402" s="21">
        <v>45.387900000000002</v>
      </c>
      <c r="CJ1402" s="21">
        <v>3.9869750131199999E-4</v>
      </c>
      <c r="CK1402" s="21">
        <v>0.45030590556799999</v>
      </c>
      <c r="CS1402" s="21">
        <v>45.387900000000002</v>
      </c>
      <c r="CT1402" s="21">
        <v>-1.5010249868799999E-4</v>
      </c>
      <c r="CU1402" s="21">
        <v>1.2073266625900001</v>
      </c>
    </row>
    <row r="1403" spans="2:99" ht="15" thickBot="1" x14ac:dyDescent="0.35">
      <c r="B1403" s="23">
        <v>45.387900000000002</v>
      </c>
      <c r="C1403" s="23">
        <v>1.4624226256000001E-3</v>
      </c>
      <c r="D1403" s="18">
        <f t="shared" si="54"/>
        <v>1.6870218670718817E-3</v>
      </c>
      <c r="E1403" s="1">
        <f t="shared" si="55"/>
        <v>0.56049799188605087</v>
      </c>
      <c r="Q1403" s="21">
        <v>45.421199999999999</v>
      </c>
      <c r="R1403" s="21">
        <v>1.2416563907799999E-4</v>
      </c>
      <c r="S1403" s="21">
        <v>-1.17476691778</v>
      </c>
      <c r="AA1403" s="21">
        <v>45.421199999999999</v>
      </c>
      <c r="AB1403" s="21">
        <v>1.0756016621199999E-3</v>
      </c>
      <c r="AC1403" s="21">
        <v>-0.112982888645</v>
      </c>
      <c r="AK1403" s="21">
        <v>45.421199999999999</v>
      </c>
      <c r="AL1403" s="21">
        <v>3.6914975013100002E-3</v>
      </c>
      <c r="AM1403" s="21">
        <v>1.0510385063000001</v>
      </c>
      <c r="AU1403" s="21">
        <v>45.421199999999999</v>
      </c>
      <c r="AV1403" s="21">
        <v>1.24722975013E-2</v>
      </c>
      <c r="AW1403" s="21">
        <v>-0.433698978437</v>
      </c>
      <c r="BE1403" s="21">
        <v>45.421199999999999</v>
      </c>
      <c r="BF1403" s="21">
        <v>-9.7541024986899996E-3</v>
      </c>
      <c r="BG1403" s="21">
        <v>1.0217344770000001</v>
      </c>
      <c r="BO1403" s="21">
        <v>45.421199999999999</v>
      </c>
      <c r="BP1403" s="21">
        <v>-2.3453024986899999E-3</v>
      </c>
      <c r="BQ1403" s="21">
        <v>0.99731445257600004</v>
      </c>
      <c r="BY1403" s="21">
        <v>45.421199999999999</v>
      </c>
      <c r="BZ1403" s="21">
        <v>3.6914975013100002E-3</v>
      </c>
      <c r="CA1403" s="21">
        <v>-0.64859519333299998</v>
      </c>
      <c r="CI1403" s="21">
        <v>45.421199999999999</v>
      </c>
      <c r="CJ1403" s="21">
        <v>3.9869750131199999E-4</v>
      </c>
      <c r="CK1403" s="21">
        <v>8.8889544151400005E-2</v>
      </c>
      <c r="CS1403" s="21">
        <v>45.421199999999999</v>
      </c>
      <c r="CT1403" s="21">
        <v>-1.5010249868799999E-4</v>
      </c>
      <c r="CU1403" s="21">
        <v>1.16825462352</v>
      </c>
    </row>
    <row r="1404" spans="2:99" ht="15" thickBot="1" x14ac:dyDescent="0.35">
      <c r="B1404" s="23">
        <v>45.421199999999999</v>
      </c>
      <c r="C1404" s="23">
        <v>1.1880226255999999E-3</v>
      </c>
      <c r="D1404" s="18">
        <f t="shared" si="54"/>
        <v>1.6396389286505351E-3</v>
      </c>
      <c r="E1404" s="1">
        <f t="shared" si="55"/>
        <v>2.2661920575670318</v>
      </c>
      <c r="Q1404" s="21">
        <v>45.454500000000003</v>
      </c>
      <c r="R1404" s="21">
        <v>3.9856563907800002E-4</v>
      </c>
      <c r="S1404" s="21">
        <v>-1.17476691778</v>
      </c>
      <c r="AA1404" s="21">
        <v>45.454500000000003</v>
      </c>
      <c r="AB1404" s="21">
        <v>5.2680166212099998E-4</v>
      </c>
      <c r="AC1404" s="21">
        <v>-0.39625517191699999</v>
      </c>
      <c r="AK1404" s="21">
        <v>45.454500000000003</v>
      </c>
      <c r="AL1404" s="21">
        <v>5.0634975013099997E-3</v>
      </c>
      <c r="AM1404" s="21">
        <v>1.1633706186299999</v>
      </c>
      <c r="AU1404" s="21">
        <v>45.454500000000003</v>
      </c>
      <c r="AV1404" s="21">
        <v>1.02770975013E-2</v>
      </c>
      <c r="AW1404" s="21">
        <v>-0.731623276361</v>
      </c>
      <c r="BE1404" s="21">
        <v>45.454500000000003</v>
      </c>
      <c r="BF1404" s="21">
        <v>-8.6565024986900007E-3</v>
      </c>
      <c r="BG1404" s="21">
        <v>1.1487186039799999</v>
      </c>
      <c r="BO1404" s="21">
        <v>45.454500000000003</v>
      </c>
      <c r="BP1404" s="21">
        <v>-1.5010249868799999E-4</v>
      </c>
      <c r="BQ1404" s="21">
        <v>0.76776622302800002</v>
      </c>
      <c r="BY1404" s="21">
        <v>45.454500000000003</v>
      </c>
      <c r="BZ1404" s="21">
        <v>4.2402975013100001E-3</v>
      </c>
      <c r="CA1404" s="21">
        <v>-0.902563447302</v>
      </c>
      <c r="CI1404" s="21">
        <v>45.454500000000003</v>
      </c>
      <c r="CJ1404" s="21">
        <v>1.22189750131E-3</v>
      </c>
      <c r="CK1404" s="21">
        <v>-0.272526817265</v>
      </c>
      <c r="CS1404" s="21">
        <v>45.454500000000003</v>
      </c>
      <c r="CT1404" s="21">
        <v>3.9869750131199999E-4</v>
      </c>
      <c r="CU1404" s="21">
        <v>1.01685047211</v>
      </c>
    </row>
    <row r="1405" spans="2:99" ht="15" thickBot="1" x14ac:dyDescent="0.35">
      <c r="B1405" s="23">
        <v>45.454500000000003</v>
      </c>
      <c r="C1405" s="23">
        <v>9.1362262559900001E-4</v>
      </c>
      <c r="D1405" s="18">
        <f t="shared" si="54"/>
        <v>1.5088617059536807E-3</v>
      </c>
      <c r="E1405" s="1">
        <f t="shared" si="55"/>
        <v>3.93677291979429</v>
      </c>
      <c r="Q1405" s="21">
        <v>45.4878</v>
      </c>
      <c r="R1405" s="21">
        <v>6.7296563907800002E-4</v>
      </c>
      <c r="S1405" s="21">
        <v>-1.16011490313</v>
      </c>
      <c r="AA1405" s="21">
        <v>45.4878</v>
      </c>
      <c r="AB1405" s="21">
        <v>5.2680166212099998E-4</v>
      </c>
      <c r="AC1405" s="21">
        <v>-0.66487544053699998</v>
      </c>
      <c r="AK1405" s="21">
        <v>45.4878</v>
      </c>
      <c r="AL1405" s="21">
        <v>5.6122975013100001E-3</v>
      </c>
      <c r="AM1405" s="21">
        <v>1.19755865282</v>
      </c>
      <c r="AU1405" s="21">
        <v>45.4878</v>
      </c>
      <c r="AV1405" s="21">
        <v>7.2586975013100002E-3</v>
      </c>
      <c r="AW1405" s="21">
        <v>-0.95140349614200004</v>
      </c>
      <c r="BE1405" s="21">
        <v>45.4878</v>
      </c>
      <c r="BF1405" s="21">
        <v>-6.4613024986900002E-3</v>
      </c>
      <c r="BG1405" s="21">
        <v>1.2073266625900001</v>
      </c>
      <c r="BO1405" s="21">
        <v>45.4878</v>
      </c>
      <c r="BP1405" s="21">
        <v>1.7706975013099999E-3</v>
      </c>
      <c r="BQ1405" s="21">
        <v>0.46495792021999999</v>
      </c>
      <c r="BY1405" s="21">
        <v>45.4878</v>
      </c>
      <c r="BZ1405" s="21">
        <v>4.5146975013100003E-3</v>
      </c>
      <c r="CA1405" s="21">
        <v>-1.0686196133600001</v>
      </c>
      <c r="CI1405" s="21">
        <v>45.4878</v>
      </c>
      <c r="CJ1405" s="21">
        <v>1.49629750131E-3</v>
      </c>
      <c r="CK1405" s="21">
        <v>-0.61440715914499999</v>
      </c>
      <c r="CS1405" s="21">
        <v>45.4878</v>
      </c>
      <c r="CT1405" s="24">
        <v>1.2429750131199999E-4</v>
      </c>
      <c r="CU1405" s="21">
        <v>0.75799821326000005</v>
      </c>
    </row>
    <row r="1406" spans="2:99" ht="15" thickBot="1" x14ac:dyDescent="0.35">
      <c r="B1406" s="23">
        <v>45.4878</v>
      </c>
      <c r="C1406" s="30">
        <v>9.0422625598699996E-5</v>
      </c>
      <c r="D1406" s="18">
        <f t="shared" si="54"/>
        <v>1.3049075232348102E-3</v>
      </c>
      <c r="E1406" s="1">
        <f t="shared" si="55"/>
        <v>16.388595184291034</v>
      </c>
      <c r="Q1406" s="21">
        <v>45.521099999999997</v>
      </c>
      <c r="R1406" s="21">
        <v>6.7296563907800002E-4</v>
      </c>
      <c r="S1406" s="21">
        <v>-1.14546288847</v>
      </c>
      <c r="AA1406" s="21">
        <v>45.521099999999997</v>
      </c>
      <c r="AB1406" s="21">
        <v>5.2680166212099998E-4</v>
      </c>
      <c r="AC1406" s="21">
        <v>-0.89442367008500001</v>
      </c>
      <c r="AK1406" s="21">
        <v>45.521099999999997</v>
      </c>
      <c r="AL1406" s="21">
        <v>6.7098975013099998E-3</v>
      </c>
      <c r="AM1406" s="21">
        <v>1.1633706186299999</v>
      </c>
      <c r="AU1406" s="21">
        <v>45.521099999999997</v>
      </c>
      <c r="AV1406" s="21">
        <v>3.9658975013099999E-3</v>
      </c>
      <c r="AW1406" s="21">
        <v>-1.09303963778</v>
      </c>
      <c r="BE1406" s="21">
        <v>45.521099999999997</v>
      </c>
      <c r="BF1406" s="21">
        <v>-4.2661024986899998E-3</v>
      </c>
      <c r="BG1406" s="21">
        <v>1.1780226332799999</v>
      </c>
      <c r="BO1406" s="21">
        <v>45.521099999999997</v>
      </c>
      <c r="BP1406" s="21">
        <v>3.6914975013100002E-3</v>
      </c>
      <c r="BQ1406" s="21">
        <v>0.13284558810700001</v>
      </c>
      <c r="BY1406" s="21">
        <v>45.521099999999997</v>
      </c>
      <c r="BZ1406" s="21">
        <v>4.7890975013100004E-3</v>
      </c>
      <c r="CA1406" s="21">
        <v>-1.1174596621999999</v>
      </c>
      <c r="CI1406" s="21">
        <v>45.521099999999997</v>
      </c>
      <c r="CJ1406" s="21">
        <v>1.7706975013099999E-3</v>
      </c>
      <c r="CK1406" s="21">
        <v>-0.88791143265000005</v>
      </c>
      <c r="CS1406" s="21">
        <v>45.521099999999997</v>
      </c>
      <c r="CT1406" s="24">
        <v>3.9869750131199999E-4</v>
      </c>
      <c r="CU1406" s="21">
        <v>0.39658185184400002</v>
      </c>
    </row>
    <row r="1407" spans="2:99" ht="15" thickBot="1" x14ac:dyDescent="0.35">
      <c r="B1407" s="23">
        <v>45.521099999999997</v>
      </c>
      <c r="C1407" s="23">
        <v>-4.58377374401E-4</v>
      </c>
      <c r="D1407" s="18">
        <f t="shared" si="54"/>
        <v>1.0434212257879945E-3</v>
      </c>
      <c r="E1407" s="1">
        <f t="shared" si="55"/>
        <v>25.059989283662492</v>
      </c>
      <c r="Q1407" s="21">
        <v>45.554400000000001</v>
      </c>
      <c r="R1407" s="21">
        <v>1.2416563907799999E-4</v>
      </c>
      <c r="S1407" s="21">
        <v>-1.10150684452</v>
      </c>
      <c r="AA1407" s="21">
        <v>45.554400000000001</v>
      </c>
      <c r="AB1407" s="21">
        <v>2.5240166212099998E-4</v>
      </c>
      <c r="AC1407" s="21">
        <v>-1.0800158556799999</v>
      </c>
      <c r="AK1407" s="21">
        <v>45.554400000000001</v>
      </c>
      <c r="AL1407" s="21">
        <v>6.7098975013099998E-3</v>
      </c>
      <c r="AM1407" s="21">
        <v>1.04615450142</v>
      </c>
      <c r="AU1407" s="21">
        <v>45.554400000000001</v>
      </c>
      <c r="AV1407" s="21">
        <v>3.9869750131199999E-4</v>
      </c>
      <c r="AW1407" s="21">
        <v>-1.12234366708</v>
      </c>
      <c r="BE1407" s="21">
        <v>45.554400000000001</v>
      </c>
      <c r="BF1407" s="21">
        <v>-9.7330249868700001E-4</v>
      </c>
      <c r="BG1407" s="21">
        <v>1.0705745258399999</v>
      </c>
      <c r="BO1407" s="21">
        <v>45.554400000000001</v>
      </c>
      <c r="BP1407" s="21">
        <v>5.8866975013100002E-3</v>
      </c>
      <c r="BQ1407" s="21">
        <v>-0.21880276354100001</v>
      </c>
      <c r="BY1407" s="21">
        <v>45.554400000000001</v>
      </c>
      <c r="BZ1407" s="21">
        <v>4.2402975013100001E-3</v>
      </c>
      <c r="CA1407" s="21">
        <v>-1.12234366708</v>
      </c>
      <c r="CI1407" s="21">
        <v>45.554400000000001</v>
      </c>
      <c r="CJ1407" s="21">
        <v>2.3194975013099998E-3</v>
      </c>
      <c r="CK1407" s="21">
        <v>-1.0686196133600001</v>
      </c>
      <c r="CS1407" s="21">
        <v>45.554400000000001</v>
      </c>
      <c r="CT1407" s="21">
        <v>6.7309750131300001E-4</v>
      </c>
      <c r="CU1407" s="21">
        <v>-3.9065486446900003E-3</v>
      </c>
    </row>
    <row r="1408" spans="2:99" ht="15" thickBot="1" x14ac:dyDescent="0.35">
      <c r="B1408" s="23">
        <v>45.554400000000001</v>
      </c>
      <c r="C1408" s="23">
        <v>-1.0071773744000001E-3</v>
      </c>
      <c r="D1408" s="18">
        <f t="shared" si="54"/>
        <v>7.442760462964287E-4</v>
      </c>
      <c r="E1408" s="1">
        <f t="shared" si="55"/>
        <v>34.084323165213576</v>
      </c>
      <c r="Q1408" s="21">
        <v>45.587699999999998</v>
      </c>
      <c r="R1408" s="21">
        <v>6.7296563907800002E-4</v>
      </c>
      <c r="S1408" s="21">
        <v>-1.03801478103</v>
      </c>
      <c r="AA1408" s="21">
        <v>45.587699999999998</v>
      </c>
      <c r="AB1408" s="24">
        <v>-2.1998337878599999E-5</v>
      </c>
      <c r="AC1408" s="21">
        <v>-1.1972319728900001</v>
      </c>
      <c r="AK1408" s="21">
        <v>45.587699999999998</v>
      </c>
      <c r="AL1408" s="21">
        <v>6.4354975013099997E-3</v>
      </c>
      <c r="AM1408" s="21">
        <v>0.85567831094000002</v>
      </c>
      <c r="AU1408" s="21">
        <v>45.587699999999998</v>
      </c>
      <c r="AV1408" s="21">
        <v>-3.4429024986900002E-3</v>
      </c>
      <c r="AW1408" s="21">
        <v>-1.1272276719700001</v>
      </c>
      <c r="BE1408" s="21">
        <v>45.587699999999998</v>
      </c>
      <c r="BF1408" s="21">
        <v>2.3194975013099998E-3</v>
      </c>
      <c r="BG1408" s="21">
        <v>0.87521433047599995</v>
      </c>
      <c r="BO1408" s="21">
        <v>45.587699999999998</v>
      </c>
      <c r="BP1408" s="21">
        <v>6.7098975013099998E-3</v>
      </c>
      <c r="BQ1408" s="21">
        <v>-0.54603109076900003</v>
      </c>
      <c r="BY1408" s="21">
        <v>45.587699999999998</v>
      </c>
      <c r="BZ1408" s="21">
        <v>3.9658975013099999E-3</v>
      </c>
      <c r="CA1408" s="21">
        <v>-1.07350361824</v>
      </c>
      <c r="CI1408" s="21">
        <v>45.587699999999998</v>
      </c>
      <c r="CJ1408" s="21">
        <v>2.0450975013100001E-3</v>
      </c>
      <c r="CK1408" s="21">
        <v>-1.1272276719700001</v>
      </c>
      <c r="CS1408" s="21">
        <v>45.587699999999998</v>
      </c>
      <c r="CT1408" s="21">
        <v>6.7309750131300001E-4</v>
      </c>
      <c r="CU1408" s="21">
        <v>-0.40927895401699999</v>
      </c>
    </row>
    <row r="1409" spans="2:104" ht="15" thickBot="1" x14ac:dyDescent="0.35">
      <c r="B1409" s="23">
        <v>45.587699999999998</v>
      </c>
      <c r="C1409" s="23">
        <v>-1.0071773744000001E-3</v>
      </c>
      <c r="D1409" s="18">
        <f t="shared" si="54"/>
        <v>4.3006395211733528E-4</v>
      </c>
      <c r="E1409" s="1">
        <f t="shared" si="55"/>
        <v>22.951807007214555</v>
      </c>
      <c r="Q1409" s="21">
        <v>45.621000000000002</v>
      </c>
      <c r="R1409" s="21">
        <v>3.9856563907800002E-4</v>
      </c>
      <c r="S1409" s="21">
        <v>-0.95987070288200005</v>
      </c>
      <c r="AA1409" s="21">
        <v>45.621000000000002</v>
      </c>
      <c r="AB1409" s="21">
        <v>-2.9639833787900002E-4</v>
      </c>
      <c r="AC1409" s="21">
        <v>-1.2363040119699999</v>
      </c>
      <c r="AK1409" s="21">
        <v>45.621000000000002</v>
      </c>
      <c r="AL1409" s="21">
        <v>6.1610975013100004E-3</v>
      </c>
      <c r="AM1409" s="21">
        <v>0.59194204720400001</v>
      </c>
      <c r="AU1409" s="21">
        <v>45.621000000000002</v>
      </c>
      <c r="AV1409" s="21">
        <v>-6.4613024986900002E-3</v>
      </c>
      <c r="AW1409" s="21">
        <v>-1.07350361824</v>
      </c>
      <c r="BE1409" s="21">
        <v>45.621000000000002</v>
      </c>
      <c r="BF1409" s="21">
        <v>5.0634975013099997E-3</v>
      </c>
      <c r="BG1409" s="21">
        <v>0.61147806674000005</v>
      </c>
      <c r="BO1409" s="21">
        <v>45.621000000000002</v>
      </c>
      <c r="BP1409" s="21">
        <v>7.8074975013099996E-3</v>
      </c>
      <c r="BQ1409" s="21">
        <v>-0.82441936915799996</v>
      </c>
      <c r="BY1409" s="21">
        <v>45.621000000000002</v>
      </c>
      <c r="BZ1409" s="21">
        <v>2.8682975013100001E-3</v>
      </c>
      <c r="CA1409" s="21">
        <v>-0.92209946683800004</v>
      </c>
      <c r="CI1409" s="21">
        <v>45.621000000000002</v>
      </c>
      <c r="CJ1409" s="21">
        <v>2.3194975013099998E-3</v>
      </c>
      <c r="CK1409" s="21">
        <v>-1.1272276719700001</v>
      </c>
      <c r="CS1409" s="21">
        <v>45.621000000000002</v>
      </c>
      <c r="CT1409" s="21">
        <v>9.4749750131299995E-4</v>
      </c>
      <c r="CU1409" s="21">
        <v>-0.760927305665</v>
      </c>
    </row>
    <row r="1410" spans="2:104" ht="15" thickBot="1" x14ac:dyDescent="0.35">
      <c r="B1410" s="23">
        <v>45.621000000000002</v>
      </c>
      <c r="C1410" s="23">
        <v>-1.0071773744000001E-3</v>
      </c>
      <c r="D1410" s="18">
        <f t="shared" si="54"/>
        <v>1.2439009853472589E-4</v>
      </c>
      <c r="E1410" s="1">
        <f t="shared" si="55"/>
        <v>14.22716606448758</v>
      </c>
      <c r="Q1410" s="21">
        <v>45.654299999999999</v>
      </c>
      <c r="R1410" s="21">
        <v>1.2416563907799999E-4</v>
      </c>
      <c r="S1410" s="21">
        <v>-0.87684261985300005</v>
      </c>
      <c r="AA1410" s="21">
        <v>45.654299999999999</v>
      </c>
      <c r="AB1410" s="24">
        <v>-2.1998337878599999E-5</v>
      </c>
      <c r="AC1410" s="21">
        <v>-1.24118801685</v>
      </c>
      <c r="AK1410" s="21">
        <v>45.654299999999999</v>
      </c>
      <c r="AL1410" s="21">
        <v>4.5146975013100003E-3</v>
      </c>
      <c r="AM1410" s="21">
        <v>0.27936573462800002</v>
      </c>
      <c r="AU1410" s="21">
        <v>45.654299999999999</v>
      </c>
      <c r="AV1410" s="21">
        <v>-9.2053024986899993E-3</v>
      </c>
      <c r="AW1410" s="21">
        <v>-0.90744745218599998</v>
      </c>
      <c r="BE1410" s="21">
        <v>45.654299999999999</v>
      </c>
      <c r="BF1410" s="21">
        <v>8.0818975013099998E-3</v>
      </c>
      <c r="BG1410" s="21">
        <v>0.284249739512</v>
      </c>
      <c r="BO1410" s="21">
        <v>45.654299999999999</v>
      </c>
      <c r="BP1410" s="21">
        <v>8.0818975013099998E-3</v>
      </c>
      <c r="BQ1410" s="21">
        <v>-1.0246635693999999</v>
      </c>
      <c r="BY1410" s="21">
        <v>45.654299999999999</v>
      </c>
      <c r="BZ1410" s="21">
        <v>2.0450975013100001E-3</v>
      </c>
      <c r="CA1410" s="21">
        <v>-0.68278322752099996</v>
      </c>
      <c r="CI1410" s="21">
        <v>45.654299999999999</v>
      </c>
      <c r="CJ1410" s="21">
        <v>1.7706975013099999E-3</v>
      </c>
      <c r="CK1410" s="21">
        <v>-1.05885160359</v>
      </c>
      <c r="CS1410" s="21">
        <v>45.654299999999999</v>
      </c>
      <c r="CT1410" s="21">
        <v>9.4749750131299995E-4</v>
      </c>
      <c r="CU1410" s="21">
        <v>-1.0051275498700001</v>
      </c>
    </row>
    <row r="1411" spans="2:104" ht="15" thickBot="1" x14ac:dyDescent="0.35">
      <c r="B1411" s="23">
        <v>45.654299999999999</v>
      </c>
      <c r="C1411" s="23">
        <v>-1.2815773744E-3</v>
      </c>
      <c r="D1411" s="18">
        <f t="shared" si="54"/>
        <v>-1.4989990194325489E-4</v>
      </c>
      <c r="E1411" s="1">
        <f t="shared" si="55"/>
        <v>14.229932240734303</v>
      </c>
      <c r="Q1411" s="21">
        <v>45.687600000000003</v>
      </c>
      <c r="R1411" s="21">
        <v>6.7296563907800002E-4</v>
      </c>
      <c r="S1411" s="21">
        <v>-0.77427851728899999</v>
      </c>
      <c r="AA1411" s="21">
        <v>45.687600000000003</v>
      </c>
      <c r="AB1411" s="21">
        <v>-2.9639833787900002E-4</v>
      </c>
      <c r="AC1411" s="21">
        <v>-1.22165199731</v>
      </c>
      <c r="AK1411" s="21">
        <v>45.687600000000003</v>
      </c>
      <c r="AL1411" s="21">
        <v>3.41709750131E-3</v>
      </c>
      <c r="AM1411" s="21">
        <v>-5.7630602368699997E-2</v>
      </c>
      <c r="AU1411" s="21">
        <v>45.687600000000003</v>
      </c>
      <c r="AV1411" s="21">
        <v>-1.14005024987E-2</v>
      </c>
      <c r="AW1411" s="21">
        <v>-0.66813121286900001</v>
      </c>
      <c r="BE1411" s="21">
        <v>45.687600000000003</v>
      </c>
      <c r="BF1411" s="21">
        <v>9.7282975013100008E-3</v>
      </c>
      <c r="BG1411" s="21">
        <v>-5.7630602368699997E-2</v>
      </c>
      <c r="BO1411" s="21">
        <v>45.687600000000003</v>
      </c>
      <c r="BP1411" s="21">
        <v>8.0818975013099998E-3</v>
      </c>
      <c r="BQ1411" s="21">
        <v>-1.0881556328899999</v>
      </c>
      <c r="BY1411" s="21">
        <v>45.687600000000003</v>
      </c>
      <c r="BZ1411" s="21">
        <v>6.7309750131300001E-4</v>
      </c>
      <c r="CA1411" s="21">
        <v>-0.37997492471299998</v>
      </c>
      <c r="CI1411" s="21">
        <v>45.687600000000003</v>
      </c>
      <c r="CJ1411" s="21">
        <v>1.7706975013099999E-3</v>
      </c>
      <c r="CK1411" s="21">
        <v>-0.87814342288199998</v>
      </c>
      <c r="CS1411" s="21">
        <v>45.687600000000003</v>
      </c>
      <c r="CT1411" s="21">
        <v>9.4749750131299995E-4</v>
      </c>
      <c r="CU1411" s="21">
        <v>-1.10769165243</v>
      </c>
    </row>
    <row r="1412" spans="2:104" ht="15" thickBot="1" x14ac:dyDescent="0.35">
      <c r="B1412" s="23">
        <v>45.687600000000003</v>
      </c>
      <c r="C1412" s="23">
        <v>-1.0071773744000001E-3</v>
      </c>
      <c r="D1412" s="18">
        <f t="shared" si="54"/>
        <v>-3.7242680875120254E-4</v>
      </c>
      <c r="E1412" s="1">
        <f t="shared" si="55"/>
        <v>4.4767586732385398</v>
      </c>
      <c r="Q1412" s="21">
        <v>45.7209</v>
      </c>
      <c r="R1412" s="21">
        <v>6.7296563907800002E-4</v>
      </c>
      <c r="S1412" s="21">
        <v>-0.66194640495699997</v>
      </c>
      <c r="AA1412" s="21">
        <v>45.7209</v>
      </c>
      <c r="AB1412" s="24">
        <v>-2.1998337878599999E-5</v>
      </c>
      <c r="AC1412" s="21">
        <v>-1.1532759289400001</v>
      </c>
      <c r="AK1412" s="21">
        <v>45.7209</v>
      </c>
      <c r="AL1412" s="21">
        <v>1.7706975013099999E-3</v>
      </c>
      <c r="AM1412" s="21">
        <v>-0.389742934481</v>
      </c>
      <c r="AU1412" s="21">
        <v>45.7209</v>
      </c>
      <c r="AV1412" s="21">
        <v>-1.24981024987E-2</v>
      </c>
      <c r="AW1412" s="21">
        <v>-0.375090919829</v>
      </c>
      <c r="BE1412" s="21">
        <v>45.7209</v>
      </c>
      <c r="BF1412" s="21">
        <v>1.1374697501299999E-2</v>
      </c>
      <c r="BG1412" s="21">
        <v>-0.39462693936499998</v>
      </c>
      <c r="BO1412" s="21">
        <v>45.7209</v>
      </c>
      <c r="BP1412" s="21">
        <v>7.2586975013100002E-3</v>
      </c>
      <c r="BQ1412" s="21">
        <v>-1.09303963778</v>
      </c>
      <c r="BY1412" s="21">
        <v>45.7209</v>
      </c>
      <c r="BZ1412" s="21">
        <v>-4.2450249868800002E-4</v>
      </c>
      <c r="CA1412" s="21">
        <v>-4.2978587716699997E-2</v>
      </c>
      <c r="CI1412" s="21">
        <v>45.7209</v>
      </c>
      <c r="CJ1412" s="21">
        <v>1.49629750131E-3</v>
      </c>
      <c r="CK1412" s="21">
        <v>-0.60952315426100001</v>
      </c>
      <c r="CS1412" s="21">
        <v>45.7209</v>
      </c>
      <c r="CT1412" s="21">
        <v>9.4749750131299995E-4</v>
      </c>
      <c r="CU1412" s="21">
        <v>-1.1028076475499999</v>
      </c>
    </row>
    <row r="1413" spans="2:104" ht="15" thickBot="1" x14ac:dyDescent="0.35">
      <c r="B1413" s="23">
        <v>45.7209</v>
      </c>
      <c r="C1413" s="23">
        <v>-1.2815773744E-3</v>
      </c>
      <c r="D1413" s="18">
        <f t="shared" si="54"/>
        <v>-5.2679120780368776E-4</v>
      </c>
      <c r="E1413" s="1">
        <f t="shared" si="55"/>
        <v>6.3300239698350698</v>
      </c>
      <c r="Q1413" s="21">
        <v>45.754199999999997</v>
      </c>
      <c r="R1413" s="21">
        <v>3.9856563907800002E-4</v>
      </c>
      <c r="S1413" s="21">
        <v>-0.55449829750900004</v>
      </c>
      <c r="AA1413" s="21">
        <v>45.754199999999997</v>
      </c>
      <c r="AB1413" s="21">
        <v>2.5240166212099998E-4</v>
      </c>
      <c r="AC1413" s="21">
        <v>-1.0165237921900001</v>
      </c>
      <c r="AK1413" s="21">
        <v>45.754199999999997</v>
      </c>
      <c r="AL1413" s="21">
        <v>3.9869750131199999E-4</v>
      </c>
      <c r="AM1413" s="21">
        <v>-0.68766723240500005</v>
      </c>
      <c r="AU1413" s="21">
        <v>45.754199999999997</v>
      </c>
      <c r="AV1413" s="21">
        <v>-1.27725024987E-2</v>
      </c>
      <c r="AW1413" s="21">
        <v>-4.7862592600699999E-2</v>
      </c>
      <c r="BE1413" s="21">
        <v>45.754199999999997</v>
      </c>
      <c r="BF1413" s="21">
        <v>1.16490975013E-2</v>
      </c>
      <c r="BG1413" s="21">
        <v>-0.69255123728900003</v>
      </c>
      <c r="BO1413" s="21">
        <v>45.754199999999997</v>
      </c>
      <c r="BP1413" s="21">
        <v>5.8866975013100002E-3</v>
      </c>
      <c r="BQ1413" s="21">
        <v>-1.07838762313</v>
      </c>
      <c r="BY1413" s="21">
        <v>45.754199999999997</v>
      </c>
      <c r="BZ1413" s="21">
        <v>-1.2477024986899999E-3</v>
      </c>
      <c r="CA1413" s="21">
        <v>0.298901754164</v>
      </c>
      <c r="CI1413" s="21">
        <v>45.754199999999997</v>
      </c>
      <c r="CJ1413" s="21">
        <v>6.7309750131300001E-4</v>
      </c>
      <c r="CK1413" s="21">
        <v>-0.27741082214899998</v>
      </c>
      <c r="CS1413" s="21">
        <v>45.754199999999997</v>
      </c>
      <c r="CT1413" s="21">
        <v>1.22189750131E-3</v>
      </c>
      <c r="CU1413" s="21">
        <v>-1.0686196133600001</v>
      </c>
    </row>
    <row r="1414" spans="2:104" ht="15" thickBot="1" x14ac:dyDescent="0.35">
      <c r="B1414" s="23">
        <v>45.754199999999997</v>
      </c>
      <c r="C1414" s="23">
        <v>-4.58377374401E-4</v>
      </c>
      <c r="D1414" s="18">
        <f t="shared" si="54"/>
        <v>-6.0178124742036601E-4</v>
      </c>
      <c r="E1414" s="1">
        <f t="shared" si="55"/>
        <v>0.22849634218838286</v>
      </c>
      <c r="Q1414" s="21">
        <v>45.787500000000001</v>
      </c>
      <c r="R1414" s="21">
        <v>3.9856563907800002E-4</v>
      </c>
      <c r="S1414" s="21">
        <v>-0.432398175409</v>
      </c>
      <c r="AA1414" s="21">
        <v>45.787500000000001</v>
      </c>
      <c r="AB1414" s="24">
        <v>-2.1998337878599999E-5</v>
      </c>
      <c r="AC1414" s="21">
        <v>-0.82116359682499995</v>
      </c>
      <c r="AK1414" s="21">
        <v>45.787500000000001</v>
      </c>
      <c r="AL1414" s="21">
        <v>-1.2477024986899999E-3</v>
      </c>
      <c r="AM1414" s="21">
        <v>-0.92209946683800004</v>
      </c>
      <c r="AU1414" s="21">
        <v>45.787500000000001</v>
      </c>
      <c r="AV1414" s="21">
        <v>-1.19493024987E-2</v>
      </c>
      <c r="AW1414" s="21">
        <v>0.284249739512</v>
      </c>
      <c r="BE1414" s="21">
        <v>45.787500000000001</v>
      </c>
      <c r="BF1414" s="21">
        <v>1.16490975013E-2</v>
      </c>
      <c r="BG1414" s="21">
        <v>-0.931867476606</v>
      </c>
      <c r="BO1414" s="21">
        <v>45.787500000000001</v>
      </c>
      <c r="BP1414" s="21">
        <v>4.2402975013100001E-3</v>
      </c>
      <c r="BQ1414" s="21">
        <v>-1.00024354498</v>
      </c>
      <c r="BY1414" s="21">
        <v>45.787500000000001</v>
      </c>
      <c r="BZ1414" s="21">
        <v>-2.3453024986899999E-3</v>
      </c>
      <c r="CA1414" s="21">
        <v>0.61636207162400003</v>
      </c>
      <c r="CI1414" s="21">
        <v>45.787500000000001</v>
      </c>
      <c r="CJ1414" s="24">
        <v>6.7309750131300001E-4</v>
      </c>
      <c r="CK1414" s="21">
        <v>8.4005539267399995E-2</v>
      </c>
      <c r="CS1414" s="21">
        <v>45.787500000000001</v>
      </c>
      <c r="CT1414" s="21">
        <v>9.4749750131299995E-4</v>
      </c>
      <c r="CU1414" s="21">
        <v>-0.873259417998</v>
      </c>
    </row>
    <row r="1415" spans="2:104" ht="15" thickBot="1" x14ac:dyDescent="0.35">
      <c r="B1415" s="23">
        <v>45.787500000000001</v>
      </c>
      <c r="C1415" s="23">
        <v>-1.8397737440099999E-4</v>
      </c>
      <c r="D1415" s="18">
        <f t="shared" si="54"/>
        <v>-5.9218577612460811E-4</v>
      </c>
      <c r="E1415" s="1">
        <f t="shared" si="55"/>
        <v>1.8514899915304741</v>
      </c>
      <c r="Q1415" s="21">
        <v>45.820799999999998</v>
      </c>
      <c r="R1415" s="24">
        <v>3.9856563907800002E-4</v>
      </c>
      <c r="S1415" s="21">
        <v>-0.30541404842499997</v>
      </c>
      <c r="AA1415" s="21">
        <v>45.820799999999998</v>
      </c>
      <c r="AB1415" s="24">
        <v>5.2680166212099998E-4</v>
      </c>
      <c r="AC1415" s="21">
        <v>-0.58184735750899996</v>
      </c>
      <c r="AK1415" s="21">
        <v>45.820799999999998</v>
      </c>
      <c r="AL1415" s="24">
        <v>-2.8941024986899998E-3</v>
      </c>
      <c r="AM1415" s="21">
        <v>-1.07350361824</v>
      </c>
      <c r="AU1415" s="21">
        <v>45.820799999999998</v>
      </c>
      <c r="AV1415" s="24">
        <v>-1.0302902498700001E-2</v>
      </c>
      <c r="AW1415" s="21">
        <v>0.59682605208799999</v>
      </c>
      <c r="BE1415" s="21">
        <v>45.820799999999998</v>
      </c>
      <c r="BF1415" s="24">
        <v>1.0825897501300001E-2</v>
      </c>
      <c r="BG1415" s="21">
        <v>-1.07838762313</v>
      </c>
      <c r="BO1415" s="21">
        <v>45.820799999999998</v>
      </c>
      <c r="BP1415" s="24">
        <v>2.3194975013099998E-3</v>
      </c>
      <c r="BQ1415" s="21">
        <v>-0.79999934473699996</v>
      </c>
      <c r="BY1415" s="21">
        <v>45.820799999999998</v>
      </c>
      <c r="BZ1415" s="24">
        <v>-2.8941024986899998E-3</v>
      </c>
      <c r="CA1415" s="21">
        <v>0.88009833536000004</v>
      </c>
      <c r="CI1415" s="21">
        <v>45.820799999999998</v>
      </c>
      <c r="CJ1415" s="21">
        <v>1.2429750131199999E-4</v>
      </c>
      <c r="CK1415" s="21">
        <v>0.43565389091599999</v>
      </c>
      <c r="CS1415" s="21">
        <v>45.820799999999998</v>
      </c>
      <c r="CT1415" s="21">
        <v>9.4749750131299995E-4</v>
      </c>
      <c r="CU1415" s="21">
        <v>-0.57045111518900005</v>
      </c>
    </row>
    <row r="1416" spans="2:104" ht="15" thickBot="1" x14ac:dyDescent="0.35">
      <c r="B1416" s="23">
        <v>45.820799999999998</v>
      </c>
      <c r="C1416" s="30">
        <v>9.0422625598699996E-5</v>
      </c>
      <c r="D1416" s="18">
        <f t="shared" si="54"/>
        <v>-4.9915400316595602E-4</v>
      </c>
      <c r="E1416" s="1">
        <f t="shared" si="55"/>
        <v>3.8622289020610778</v>
      </c>
      <c r="Q1416" s="21">
        <v>45.854100000000003</v>
      </c>
      <c r="R1416" s="21">
        <v>6.7296563907800002E-4</v>
      </c>
      <c r="S1416" s="21">
        <v>-0.18331392632499999</v>
      </c>
      <c r="AA1416" s="21">
        <v>45.854100000000003</v>
      </c>
      <c r="AB1416" s="21">
        <v>2.5240166212099998E-4</v>
      </c>
      <c r="AC1416" s="21">
        <v>-0.32299509865699999</v>
      </c>
      <c r="AK1416" s="21">
        <v>45.854100000000003</v>
      </c>
      <c r="AL1416" s="21">
        <v>-3.9917024986899996E-3</v>
      </c>
      <c r="AM1416" s="21">
        <v>-1.1125756573100001</v>
      </c>
      <c r="AU1416" s="21">
        <v>45.854100000000003</v>
      </c>
      <c r="AV1416" s="21">
        <v>-7.55890249869E-3</v>
      </c>
      <c r="AW1416" s="21">
        <v>0.85567831094000002</v>
      </c>
      <c r="BE1416" s="21">
        <v>45.854100000000003</v>
      </c>
      <c r="BF1416" s="21">
        <v>8.9050975013099994E-3</v>
      </c>
      <c r="BG1416" s="21">
        <v>-1.1125756573100001</v>
      </c>
      <c r="BO1416" s="21">
        <v>45.854100000000003</v>
      </c>
      <c r="BP1416" s="21">
        <v>3.9869750131199999E-4</v>
      </c>
      <c r="BQ1416" s="21">
        <v>-0.53137907611699997</v>
      </c>
      <c r="BY1416" s="21">
        <v>45.854100000000003</v>
      </c>
      <c r="BZ1416" s="21">
        <v>-3.4429024986900002E-3</v>
      </c>
      <c r="CA1416" s="21">
        <v>1.06080651607</v>
      </c>
      <c r="CI1416" s="21">
        <v>45.854100000000003</v>
      </c>
      <c r="CJ1416" s="21">
        <v>-1.5010249868799999E-4</v>
      </c>
      <c r="CK1416" s="21">
        <v>0.743346198608</v>
      </c>
      <c r="CS1416" s="21">
        <v>45.854100000000003</v>
      </c>
      <c r="CT1416" s="21">
        <v>9.4749750131299995E-4</v>
      </c>
      <c r="CU1416" s="21">
        <v>-0.199266744005</v>
      </c>
    </row>
    <row r="1417" spans="2:104" ht="15" thickBot="1" x14ac:dyDescent="0.35">
      <c r="B1417" s="23">
        <v>45.854100000000003</v>
      </c>
      <c r="C1417" s="23">
        <v>3.6482262559900001E-4</v>
      </c>
      <c r="D1417" s="18">
        <f t="shared" si="54"/>
        <v>-3.3007705913501299E-4</v>
      </c>
      <c r="E1417" s="1">
        <f t="shared" si="55"/>
        <v>5.3653952427047855</v>
      </c>
      <c r="Q1417" s="21">
        <v>45.8874</v>
      </c>
      <c r="R1417" s="21">
        <v>1.2416563907799999E-4</v>
      </c>
      <c r="S1417" s="21">
        <v>-5.6329799340700003E-2</v>
      </c>
      <c r="AA1417" s="21">
        <v>45.8874</v>
      </c>
      <c r="AB1417" s="21">
        <v>5.2680166212099998E-4</v>
      </c>
      <c r="AC1417" s="21">
        <v>-4.4606820268600002E-2</v>
      </c>
      <c r="AK1417" s="21">
        <v>45.8874</v>
      </c>
      <c r="AL1417" s="21">
        <v>-4.8149024986900001E-3</v>
      </c>
      <c r="AM1417" s="21">
        <v>-1.1125756573100001</v>
      </c>
      <c r="AU1417" s="21">
        <v>45.8874</v>
      </c>
      <c r="AV1417" s="21">
        <v>-4.54050249869E-3</v>
      </c>
      <c r="AW1417" s="21">
        <v>1.0510385063000001</v>
      </c>
      <c r="BE1417" s="21">
        <v>45.8874</v>
      </c>
      <c r="BF1417" s="21">
        <v>6.4354975013099997E-3</v>
      </c>
      <c r="BG1417" s="21">
        <v>-1.10769165243</v>
      </c>
      <c r="BO1417" s="21">
        <v>45.8874</v>
      </c>
      <c r="BP1417" s="21">
        <v>-1.5221024986900001E-3</v>
      </c>
      <c r="BQ1417" s="21">
        <v>-0.213918758657</v>
      </c>
      <c r="BY1417" s="21">
        <v>45.8874</v>
      </c>
      <c r="BZ1417" s="21">
        <v>-3.4429024986900002E-3</v>
      </c>
      <c r="CA1417" s="21">
        <v>1.1780226332799999</v>
      </c>
      <c r="CI1417" s="21">
        <v>45.8874</v>
      </c>
      <c r="CJ1417" s="21">
        <v>-4.2450249868800002E-4</v>
      </c>
      <c r="CK1417" s="21">
        <v>0.98754644280799997</v>
      </c>
      <c r="CS1417" s="21">
        <v>45.8874</v>
      </c>
      <c r="CT1417" s="21">
        <v>3.9869750131199999E-4</v>
      </c>
      <c r="CU1417" s="21">
        <v>0.1963376516</v>
      </c>
    </row>
    <row r="1418" spans="2:104" ht="15" thickBot="1" x14ac:dyDescent="0.35">
      <c r="B1418" s="23">
        <v>45.8874</v>
      </c>
      <c r="C1418" s="23">
        <v>6.3922262559899996E-4</v>
      </c>
      <c r="D1418" s="18">
        <f t="shared" si="54"/>
        <v>-9.8002759894255946E-5</v>
      </c>
      <c r="E1418" s="1">
        <f t="shared" si="55"/>
        <v>6.0389029890631098</v>
      </c>
      <c r="Q1418" s="21">
        <v>45.920699999999997</v>
      </c>
      <c r="R1418" s="21">
        <v>6.7296563907800002E-4</v>
      </c>
      <c r="S1418" s="21">
        <v>7.0654327643500006E-2</v>
      </c>
      <c r="T1418" s="25">
        <f>S1418/100</f>
        <v>7.0654327643500001E-4</v>
      </c>
      <c r="U1418" s="25">
        <f>T$34*SIN(2*PI()*(Q1418-Q$1418)*Q$34+V$34)+R$34</f>
        <v>5.6866578953520272E-4</v>
      </c>
      <c r="V1418" s="25">
        <f>((U1418-R1418)/0.00005)^2</f>
        <v>4.3513834458600611</v>
      </c>
      <c r="W1418" s="25">
        <f>U$34*SIN(2*PI()*(Q1418-Q$1418)*Q$34+W$34)+S$34</f>
        <v>7.6981295604581525E-4</v>
      </c>
      <c r="X1418" s="25">
        <f>((W1418-T1418)/0.0001)^2</f>
        <v>0.40030523580552085</v>
      </c>
      <c r="AA1418" s="21">
        <v>45.920699999999997</v>
      </c>
      <c r="AB1418" s="21">
        <v>8.0120166212100004E-4</v>
      </c>
      <c r="AC1418" s="21">
        <v>0.23378145812000001</v>
      </c>
      <c r="AD1418" s="25">
        <f>AC1418/100</f>
        <v>2.3378145812000001E-3</v>
      </c>
      <c r="AE1418" s="25">
        <f>AD$34*SIN(2*PI()*(AA1418-AA$1418)*AA$34+AF$34)+AB$34</f>
        <v>9.5493645600027485E-4</v>
      </c>
      <c r="AF1418" s="25">
        <f>((AE1418-AB1418)/0.00005)^2</f>
        <v>9.4537547396412442</v>
      </c>
      <c r="AG1418" s="25">
        <f>AE$34*SIN(2*PI()*(AA1418-AA$1418)*AA$34+AG$34)+AC$34</f>
        <v>2.3854715132873403E-3</v>
      </c>
      <c r="AH1418" s="25">
        <f>((AG1418-AD1418)/0.0001)^2</f>
        <v>0.22711831759773485</v>
      </c>
      <c r="AK1418" s="21">
        <v>45.920699999999997</v>
      </c>
      <c r="AL1418" s="21">
        <v>-5.3637024986899996E-3</v>
      </c>
      <c r="AM1418" s="21">
        <v>-1.0881556328899999</v>
      </c>
      <c r="AN1418" s="25">
        <f>AM1418/100</f>
        <v>-1.08815563289E-2</v>
      </c>
      <c r="AO1418" s="25">
        <f>AN$34*SIN(2*PI()*(AK1418-AK$1418)*AK$34+AP$34)+AL$34</f>
        <v>-5.356205780661631E-3</v>
      </c>
      <c r="AP1418" s="25">
        <f>((AO1418-AL1418)/0.00005)^2</f>
        <v>2.2480312478746708E-2</v>
      </c>
      <c r="AQ1418" s="25">
        <f>AO$34*SIN(2*PI()*(AK1418-AK$1418)*AK$34+AQ$34)+AM$34</f>
        <v>-1.1008022373380059E-2</v>
      </c>
      <c r="AR1418" s="25">
        <f>((AQ1418-AN1418)/0.0001)^2</f>
        <v>1.5993660406432246</v>
      </c>
      <c r="AU1418" s="21">
        <v>45.920699999999997</v>
      </c>
      <c r="AV1418" s="21">
        <v>-9.7330249868700001E-4</v>
      </c>
      <c r="AW1418" s="21">
        <v>1.1633706186299999</v>
      </c>
      <c r="AX1418" s="25">
        <f>AW1418/100</f>
        <v>1.1633706186299999E-2</v>
      </c>
      <c r="AY1418" s="25">
        <f>AX$34*SIN(2*PI()*(AU1418-AU$1418)*AU$34+AZ$34)+AV$34</f>
        <v>-9.8885207150552473E-4</v>
      </c>
      <c r="AZ1418" s="25">
        <f>((AY1418-AV1418)/0.00005)^2</f>
        <v>9.6715685935441095E-2</v>
      </c>
      <c r="BA1418" s="25">
        <f>AY$34*SIN(2*PI()*(AU1418-AU$1418)*AU$34+BA$34)+AW$34</f>
        <v>1.1731212567665522E-2</v>
      </c>
      <c r="BB1418" s="25">
        <f>((BA1418-AX1418)/0.0001)^2</f>
        <v>0.95074944069988432</v>
      </c>
      <c r="BE1418" s="21">
        <v>45.920699999999997</v>
      </c>
      <c r="BF1418" s="21">
        <v>3.1426975013099999E-3</v>
      </c>
      <c r="BG1418" s="21">
        <v>-1.07350361824</v>
      </c>
      <c r="BH1418" s="25">
        <f>BG1418/100</f>
        <v>-1.07350361824E-2</v>
      </c>
      <c r="BI1418" s="25">
        <f>BH$34*SIN(2*PI()*(BE1418-BE$1418)*BE$34+BJ$34)+BF$34</f>
        <v>3.4817279211945421E-3</v>
      </c>
      <c r="BJ1418" s="25">
        <f>((BI1418-BF1418)/0.00005)^2</f>
        <v>45.976650242835589</v>
      </c>
      <c r="BK1418" s="25">
        <f>BI$34*SIN(2*PI()*(BE1418-BE$1418)*BE$34+BK$34)+BG$34</f>
        <v>-1.0714885726979616E-2</v>
      </c>
      <c r="BL1418" s="25">
        <f>((BK1418-BH1418)/0.0001)^2</f>
        <v>4.0604085364887188E-2</v>
      </c>
      <c r="BO1418" s="21">
        <v>45.920699999999997</v>
      </c>
      <c r="BP1418" s="21">
        <v>-3.4429024986900002E-3</v>
      </c>
      <c r="BQ1418" s="21">
        <v>0.123077578339</v>
      </c>
      <c r="BR1418" s="25">
        <f>BQ1418/100</f>
        <v>1.2307757833899999E-3</v>
      </c>
      <c r="BS1418" s="25">
        <f>BR$34*SIN(2*PI()*(BO1418-BO$1418)*BO$34+BT$34)+BP$34</f>
        <v>-3.5316763138282278E-3</v>
      </c>
      <c r="BT1418" s="25">
        <f>((BS1418-BP1418)/0.00005)^2</f>
        <v>3.152316101678486</v>
      </c>
      <c r="BU1418" s="25">
        <f>BS$34*SIN(2*PI()*(BO1418-BO$1418)*BO$34+BU$34)+BQ$34</f>
        <v>1.3368608065605248E-3</v>
      </c>
      <c r="BV1418" s="25">
        <f>((BU1418-BR1418)/0.0001)^2</f>
        <v>1.1254032141090797</v>
      </c>
      <c r="BY1418" s="21">
        <v>45.920699999999997</v>
      </c>
      <c r="BZ1418" s="21">
        <v>-3.16850249869E-3</v>
      </c>
      <c r="CA1418" s="21">
        <v>1.21709467236</v>
      </c>
      <c r="CB1418" s="25">
        <f>CA1418/100</f>
        <v>1.21709467236E-2</v>
      </c>
      <c r="CC1418" s="25">
        <f>CB$34*SIN(2*PI()*(BY1418-BY$1418)*BY$34+CD$34)+BZ$34</f>
        <v>-3.153701682504098E-3</v>
      </c>
      <c r="CD1418" s="25">
        <f>((CC1418-BZ1418)/0.00005)^2</f>
        <v>8.7625663907543339E-2</v>
      </c>
      <c r="CE1418" s="25">
        <f>CC$34*SIN(2*PI()*(BY1418-BY$1418)*BY$34+CE$34)+CA$34</f>
        <v>1.2177754191582032E-2</v>
      </c>
      <c r="CF1418" s="25">
        <f>((CE1418-CB1418)/0.0001)^2</f>
        <v>4.6341620326399453E-3</v>
      </c>
      <c r="CI1418" s="21">
        <v>45.920699999999997</v>
      </c>
      <c r="CJ1418" s="21">
        <v>-6.9890249868699995E-4</v>
      </c>
      <c r="CK1418" s="21">
        <v>1.13895059421</v>
      </c>
      <c r="CL1418" s="25">
        <f>CK1418/100</f>
        <v>1.13895059421E-2</v>
      </c>
      <c r="CM1418" s="25">
        <f>CL$34*SIN(2*PI()*(CI1418-CI$1418)*CI$34+CN$34)+CJ$34</f>
        <v>-5.7297259235020647E-4</v>
      </c>
      <c r="CN1418" s="25">
        <f>((CM1418-CJ1418)/0.00005)^2</f>
        <v>6.3433365239974293</v>
      </c>
      <c r="CO1418" s="25">
        <f>CM$34*SIN(2*PI()*(CI1418-CI$1418)*CI$34+CO$34)+CK$34</f>
        <v>1.1477445826767334E-2</v>
      </c>
      <c r="CP1418" s="25">
        <f>((CO1418-CL1418)/0.0001)^2</f>
        <v>0.7733423315304111</v>
      </c>
      <c r="CS1418" s="21">
        <v>45.920699999999997</v>
      </c>
      <c r="CT1418" s="21">
        <v>3.9869750131199999E-4</v>
      </c>
      <c r="CU1418" s="21">
        <v>0.57729003255199995</v>
      </c>
      <c r="CV1418" s="25">
        <f>CU1418/100</f>
        <v>5.7729003255199999E-3</v>
      </c>
      <c r="CW1418" s="25">
        <f>CV$34*SIN(2*PI()*(CS1418-CS$1418)*CS$34+CX$34)+CT$34</f>
        <v>4.3294817285904853E-4</v>
      </c>
      <c r="CX1418" s="25">
        <f>((CW1418-CT1418)/0.00005)^2</f>
        <v>0.46924340056952013</v>
      </c>
      <c r="CY1418" s="25">
        <f>CW$34*SIN(2*PI()*(CS1418-CS$1418)*CS$34+CY$34)+CU$34</f>
        <v>5.7385450344376344E-3</v>
      </c>
      <c r="CZ1418" s="25">
        <f>((CY1418-CV1418)/0.0001)^2</f>
        <v>0.11802860253540606</v>
      </c>
    </row>
    <row r="1419" spans="2:104" ht="15" thickBot="1" x14ac:dyDescent="0.35">
      <c r="B1419" s="23">
        <v>45.920699999999997</v>
      </c>
      <c r="C1419" s="23">
        <v>1.1880226255999999E-3</v>
      </c>
      <c r="D1419" s="18">
        <f t="shared" si="54"/>
        <v>1.7937022642105187E-4</v>
      </c>
      <c r="E1419" s="1">
        <f t="shared" si="55"/>
        <v>11.304218470771646</v>
      </c>
      <c r="Q1419" s="21">
        <v>45.954000000000001</v>
      </c>
      <c r="R1419" s="21">
        <v>1.2416563907799999E-4</v>
      </c>
      <c r="S1419" s="21">
        <v>0.20252245951200001</v>
      </c>
      <c r="T1419" s="25">
        <f t="shared" ref="T1419:T1482" si="56">S1419/100</f>
        <v>2.0252245951200001E-3</v>
      </c>
      <c r="U1419" s="25">
        <f t="shared" ref="U1419:U1482" si="57">T$34*SIN(2*PI()*(Q1419-Q$1418)*Q$34+V$34)+R$34</f>
        <v>5.9988798441704778E-4</v>
      </c>
      <c r="V1419" s="25">
        <f t="shared" ref="V1419:V1482" si="58">((U1419-R1419)/0.00005)^2</f>
        <v>90.524699941953699</v>
      </c>
      <c r="W1419" s="25">
        <f t="shared" ref="W1419:W1482" si="59">U$34*SIN(2*PI()*(Q1419-Q$1418)*Q$34+W$34)+S$34</f>
        <v>2.0014255455380178E-3</v>
      </c>
      <c r="X1419" s="25">
        <f t="shared" ref="X1419:X1482" si="60">((W1419-T1419)/0.0001)^2</f>
        <v>5.6639476100565245E-2</v>
      </c>
      <c r="AA1419" s="21">
        <v>45.954000000000001</v>
      </c>
      <c r="AB1419" s="21">
        <v>1.0756016621199999E-3</v>
      </c>
      <c r="AC1419" s="21">
        <v>0.49263371697199998</v>
      </c>
      <c r="AD1419" s="25">
        <f t="shared" ref="AD1419:AD1482" si="61">AC1419/100</f>
        <v>4.9263371697199996E-3</v>
      </c>
      <c r="AE1419" s="25">
        <f t="shared" ref="AE1419:AE1482" si="62">AD$34*SIN(2*PI()*(AA1419-AA$1418)*AA$34+AF$34)+AB$34</f>
        <v>1.1213581872871908E-3</v>
      </c>
      <c r="AF1419" s="25">
        <f t="shared" ref="AF1419:AF1482" si="63">((AE1419-AB1419)/0.00005)^2</f>
        <v>0.83746383815030823</v>
      </c>
      <c r="AG1419" s="25">
        <f t="shared" ref="AG1419:AG1482" si="64">AE$34*SIN(2*PI()*(AA1419-AA$1418)*AA$34+AG$34)+AC$34</f>
        <v>4.878624860138364E-3</v>
      </c>
      <c r="AH1419" s="25">
        <f t="shared" ref="AH1419:AH1482" si="65">((AG1419-AD1419)/0.0001)^2</f>
        <v>0.22764644856138361</v>
      </c>
      <c r="AK1419" s="21">
        <v>45.954000000000001</v>
      </c>
      <c r="AL1419" s="21">
        <v>-5.3637024986899996E-3</v>
      </c>
      <c r="AM1419" s="21">
        <v>-0.95140349614200004</v>
      </c>
      <c r="AN1419" s="25">
        <f t="shared" ref="AN1419:AN1482" si="66">AM1419/100</f>
        <v>-9.5140349614200002E-3</v>
      </c>
      <c r="AO1419" s="25">
        <f t="shared" ref="AO1419:AO1482" si="67">AN$34*SIN(2*PI()*(AK1419-AK$1418)*AK$34+AP$34)+AL$34</f>
        <v>-5.3784976856692084E-3</v>
      </c>
      <c r="AP1419" s="25">
        <f t="shared" ref="AP1419:AP1482" si="68">((AO1419-AL1419)/0.00005)^2</f>
        <v>8.7559023099899408E-2</v>
      </c>
      <c r="AQ1419" s="25">
        <f t="shared" ref="AQ1419:AQ1482" si="69">AO$34*SIN(2*PI()*(AK1419-AK$1418)*AK$34+AQ$34)+AM$34</f>
        <v>-9.4831247851104583E-3</v>
      </c>
      <c r="AR1419" s="25">
        <f t="shared" ref="AR1419:AR1482" si="70">((AQ1419-AN1419)/0.0001)^2</f>
        <v>9.554389994869672E-2</v>
      </c>
      <c r="AU1419" s="21">
        <v>45.954000000000001</v>
      </c>
      <c r="AV1419" s="21">
        <v>2.59389750131E-3</v>
      </c>
      <c r="AW1419" s="21">
        <v>1.2219786772400001</v>
      </c>
      <c r="AX1419" s="25">
        <f t="shared" ref="AX1419:AX1482" si="71">AW1419/100</f>
        <v>1.2219786772400001E-2</v>
      </c>
      <c r="AY1419" s="25">
        <f t="shared" ref="AY1419:AY1482" si="72">AX$34*SIN(2*PI()*(AU1419-AU$1418)*AU$34+AZ$34)+AV$34</f>
        <v>2.634764239205081E-3</v>
      </c>
      <c r="AZ1419" s="25">
        <f t="shared" ref="AZ1419:AZ1482" si="73">((AY1419-AV1419)/0.00005)^2</f>
        <v>0.6680361064741015</v>
      </c>
      <c r="BA1419" s="25">
        <f t="shared" ref="BA1419:BA1482" si="74">AY$34*SIN(2*PI()*(AU1419-AU$1418)*AU$34+BA$34)+AW$34</f>
        <v>1.214456361541124E-2</v>
      </c>
      <c r="BB1419" s="25">
        <f t="shared" ref="BB1419:BB1482" si="75">((BA1419-AX1419)/0.0001)^2</f>
        <v>0.56585233473558627</v>
      </c>
      <c r="BE1419" s="21">
        <v>45.954000000000001</v>
      </c>
      <c r="BF1419" s="21">
        <v>3.9869750131199999E-4</v>
      </c>
      <c r="BG1419" s="21">
        <v>-0.92209946683800004</v>
      </c>
      <c r="BH1419" s="25">
        <f t="shared" ref="BH1419:BH1482" si="76">BG1419/100</f>
        <v>-9.2209946683800004E-3</v>
      </c>
      <c r="BI1419" s="25">
        <f t="shared" ref="BI1419:BI1482" si="77">BH$34*SIN(2*PI()*(BE1419-BE$1418)*BE$34+BJ$34)+BF$34</f>
        <v>4.2644154106349696E-4</v>
      </c>
      <c r="BJ1419" s="25">
        <f t="shared" ref="BJ1419:BJ1482" si="78">((BI1419-BF1419)/0.00005)^2</f>
        <v>0.30789269669305769</v>
      </c>
      <c r="BK1419" s="25">
        <f t="shared" ref="BK1419:BK1482" si="79">BI$34*SIN(2*PI()*(BE1419-BE$1418)*BE$34+BK$34)+BG$34</f>
        <v>-9.0234557161539761E-3</v>
      </c>
      <c r="BL1419" s="25">
        <f t="shared" ref="BL1419:BL1482" si="80">((BK1419-BH1419)/0.0001)^2</f>
        <v>3.9021637646555507</v>
      </c>
      <c r="BO1419" s="21">
        <v>45.954000000000001</v>
      </c>
      <c r="BP1419" s="21">
        <v>-4.8149024986900001E-3</v>
      </c>
      <c r="BQ1419" s="21">
        <v>0.45518991045200002</v>
      </c>
      <c r="BR1419" s="25">
        <f t="shared" ref="BR1419:BR1482" si="81">BQ1419/100</f>
        <v>4.5518991045200002E-3</v>
      </c>
      <c r="BS1419" s="25">
        <f t="shared" ref="BS1419:BS1482" si="82">BR$34*SIN(2*PI()*(BO1419-BO$1418)*BO$34+BT$34)+BP$34</f>
        <v>-5.0129899608816926E-3</v>
      </c>
      <c r="BT1419" s="25">
        <f t="shared" ref="BT1419:BT1482" si="83">((BS1419-BP1419)/0.00005)^2</f>
        <v>15.695457071018076</v>
      </c>
      <c r="BU1419" s="25">
        <f t="shared" ref="BU1419:BU1482" si="84">BS$34*SIN(2*PI()*(BO1419-BO$1418)*BO$34+BU$34)+BQ$34</f>
        <v>4.5402097292301328E-3</v>
      </c>
      <c r="BV1419" s="25">
        <f t="shared" ref="BV1419:BV1482" si="85">((BU1419-BR1419)/0.0001)^2</f>
        <v>1.3664149466736214E-2</v>
      </c>
      <c r="BY1419" s="21">
        <v>45.954000000000001</v>
      </c>
      <c r="BZ1419" s="21">
        <v>-3.16850249869E-3</v>
      </c>
      <c r="CA1419" s="21">
        <v>1.1487186039799999</v>
      </c>
      <c r="CB1419" s="25">
        <f t="shared" ref="CB1419:CB1482" si="86">CA1419/100</f>
        <v>1.14871860398E-2</v>
      </c>
      <c r="CC1419" s="25">
        <f t="shared" ref="CC1419:CC1482" si="87">CB$34*SIN(2*PI()*(BY1419-BY$1418)*BY$34+CD$34)+BZ$34</f>
        <v>-2.675260749177222E-3</v>
      </c>
      <c r="CD1419" s="25">
        <f t="shared" ref="CD1419:CD1482" si="88">((CC1419-BZ1419)/0.00005)^2</f>
        <v>97.314969384970397</v>
      </c>
      <c r="CE1419" s="25">
        <f t="shared" ref="CE1419:CE1482" si="89">CC$34*SIN(2*PI()*(BY1419-BY$1418)*BY$34+CE$34)+CA$34</f>
        <v>1.1518993407766503E-2</v>
      </c>
      <c r="CF1419" s="25">
        <f t="shared" ref="CF1419:CF1482" si="90">((CE1419-CB1419)/0.0001)^2</f>
        <v>0.10117086569565066</v>
      </c>
      <c r="CI1419" s="21">
        <v>45.954000000000001</v>
      </c>
      <c r="CJ1419" s="21">
        <v>-4.2450249868800002E-4</v>
      </c>
      <c r="CK1419" s="21">
        <v>1.2122106674699999</v>
      </c>
      <c r="CL1419" s="25">
        <f t="shared" ref="CL1419:CL1482" si="91">CK1419/100</f>
        <v>1.21221066747E-2</v>
      </c>
      <c r="CM1419" s="25">
        <f t="shared" ref="CM1419:CM1482" si="92">CL$34*SIN(2*PI()*(CI1419-CI$1418)*CI$34+CN$34)+CJ$34</f>
        <v>-6.2055570461306338E-4</v>
      </c>
      <c r="CN1419" s="25">
        <f t="shared" ref="CN1419:CN1482" si="93">((CM1419-CJ1419)/0.00005)^2</f>
        <v>15.374743821398122</v>
      </c>
      <c r="CO1419" s="25">
        <f t="shared" ref="CO1419:CO1482" si="94">CM$34*SIN(2*PI()*(CI1419-CI$1418)*CI$34+CO$34)+CK$34</f>
        <v>1.2143017626233394E-2</v>
      </c>
      <c r="CP1419" s="25">
        <f t="shared" ref="CP1419:CP1482" si="95">((CO1419-CL1419)/0.0001)^2</f>
        <v>4.3726789403197228E-2</v>
      </c>
      <c r="CS1419" s="21">
        <v>45.954000000000001</v>
      </c>
      <c r="CT1419" s="21">
        <v>3.9869750131199999E-4</v>
      </c>
      <c r="CU1419" s="21">
        <v>0.889866345128</v>
      </c>
      <c r="CV1419" s="25">
        <f t="shared" ref="CV1419:CV1482" si="96">CU1419/100</f>
        <v>8.8986634512800006E-3</v>
      </c>
      <c r="CW1419" s="25">
        <f t="shared" ref="CW1419:CW1482" si="97">CV$34*SIN(2*PI()*(CS1419-CS$1418)*CS$34+CX$34)+CT$34</f>
        <v>2.882925944926953E-4</v>
      </c>
      <c r="CX1419" s="25">
        <f t="shared" ref="CX1419:CX1482" si="98">((CW1419-CT1419)/0.00005)^2</f>
        <v>4.87569737991174</v>
      </c>
      <c r="CY1419" s="25">
        <f t="shared" ref="CY1419:CY1482" si="99">CW$34*SIN(2*PI()*(CS1419-CS$1418)*CS$34+CY$34)+CU$34</f>
        <v>8.8605940859634007E-3</v>
      </c>
      <c r="CZ1419" s="25">
        <f t="shared" ref="CZ1419:CZ1482" si="100">((CY1419-CV1419)/0.0001)^2</f>
        <v>0.14492765756087345</v>
      </c>
    </row>
    <row r="1420" spans="2:104" ht="15" thickBot="1" x14ac:dyDescent="0.35">
      <c r="B1420" s="23">
        <v>45.954000000000001</v>
      </c>
      <c r="C1420" s="23">
        <v>1.7368226256E-3</v>
      </c>
      <c r="D1420" s="18">
        <f t="shared" si="54"/>
        <v>4.8104135020239934E-4</v>
      </c>
      <c r="E1420" s="1">
        <f t="shared" si="55"/>
        <v>17.522073462658053</v>
      </c>
      <c r="Q1420" s="21">
        <v>45.987299999999998</v>
      </c>
      <c r="R1420" s="21">
        <v>3.9856563907800002E-4</v>
      </c>
      <c r="S1420" s="21">
        <v>0.31973857672799999</v>
      </c>
      <c r="T1420" s="25">
        <f t="shared" si="56"/>
        <v>3.19738576728E-3</v>
      </c>
      <c r="U1420" s="25">
        <f t="shared" si="57"/>
        <v>6.306164932773149E-4</v>
      </c>
      <c r="V1420" s="25">
        <f t="shared" si="58"/>
        <v>21.539039573852676</v>
      </c>
      <c r="W1420" s="25">
        <f t="shared" si="59"/>
        <v>3.2020022883833461E-3</v>
      </c>
      <c r="X1420" s="25">
        <f t="shared" si="60"/>
        <v>2.1312267097639516E-3</v>
      </c>
      <c r="AA1420" s="21">
        <v>45.987299999999998</v>
      </c>
      <c r="AB1420" s="21">
        <v>1.3500016621200001E-3</v>
      </c>
      <c r="AC1420" s="21">
        <v>0.71241393675200004</v>
      </c>
      <c r="AD1420" s="25">
        <f t="shared" si="61"/>
        <v>7.1241393675200004E-3</v>
      </c>
      <c r="AE1420" s="25">
        <f t="shared" si="62"/>
        <v>1.2695173424451705E-3</v>
      </c>
      <c r="AF1420" s="25">
        <f t="shared" si="63"/>
        <v>2.5910902854080651</v>
      </c>
      <c r="AG1420" s="25">
        <f t="shared" si="64"/>
        <v>7.0723464409284571E-3</v>
      </c>
      <c r="AH1420" s="25">
        <f t="shared" si="65"/>
        <v>0.26825072449169862</v>
      </c>
      <c r="AK1420" s="21">
        <v>45.987299999999998</v>
      </c>
      <c r="AL1420" s="21">
        <v>-5.0893024986900003E-3</v>
      </c>
      <c r="AM1420" s="21">
        <v>-0.74139128612899996</v>
      </c>
      <c r="AN1420" s="25">
        <f t="shared" si="66"/>
        <v>-7.4139128612899993E-3</v>
      </c>
      <c r="AO1420" s="25">
        <f t="shared" si="67"/>
        <v>-4.9689181921714542E-3</v>
      </c>
      <c r="AP1420" s="25">
        <f t="shared" si="68"/>
        <v>5.7969525023805026</v>
      </c>
      <c r="AQ1420" s="25">
        <f t="shared" si="69"/>
        <v>-7.2651010394288234E-3</v>
      </c>
      <c r="AR1420" s="25">
        <f t="shared" si="70"/>
        <v>2.2144958325642348</v>
      </c>
      <c r="AU1420" s="21">
        <v>45.987299999999998</v>
      </c>
      <c r="AV1420" s="21">
        <v>6.1610975013100004E-3</v>
      </c>
      <c r="AW1420" s="21">
        <v>1.16825462352</v>
      </c>
      <c r="AX1420" s="25">
        <f t="shared" si="71"/>
        <v>1.16825462352E-2</v>
      </c>
      <c r="AY1420" s="25">
        <f t="shared" si="72"/>
        <v>6.1101724529231049E-3</v>
      </c>
      <c r="AZ1420" s="25">
        <f t="shared" si="73"/>
        <v>1.0373442212830573</v>
      </c>
      <c r="BA1420" s="25">
        <f t="shared" si="74"/>
        <v>1.1674118116222815E-2</v>
      </c>
      <c r="BB1420" s="25">
        <f t="shared" si="75"/>
        <v>7.1033189493591043E-3</v>
      </c>
      <c r="BE1420" s="21">
        <v>45.987299999999998</v>
      </c>
      <c r="BF1420" s="21">
        <v>-2.6197024986900001E-3</v>
      </c>
      <c r="BG1420" s="21">
        <v>-0.68766723240500005</v>
      </c>
      <c r="BH1420" s="25">
        <f t="shared" si="76"/>
        <v>-6.8766723240500007E-3</v>
      </c>
      <c r="BI1420" s="25">
        <f t="shared" si="77"/>
        <v>-2.613700896928731E-3</v>
      </c>
      <c r="BJ1420" s="25">
        <f t="shared" si="78"/>
        <v>1.4407689480347456E-2</v>
      </c>
      <c r="BK1420" s="25">
        <f t="shared" si="79"/>
        <v>-6.6383871047236229E-3</v>
      </c>
      <c r="BL1420" s="25">
        <f t="shared" si="80"/>
        <v>5.6779845749419957</v>
      </c>
      <c r="BO1420" s="21">
        <v>45.987299999999998</v>
      </c>
      <c r="BP1420" s="21">
        <v>-6.1869024986900001E-3</v>
      </c>
      <c r="BQ1420" s="21">
        <v>0.74823020349199998</v>
      </c>
      <c r="BR1420" s="25">
        <f t="shared" si="81"/>
        <v>7.4823020349199998E-3</v>
      </c>
      <c r="BS1420" s="25">
        <f t="shared" si="82"/>
        <v>-6.0587206720892853E-3</v>
      </c>
      <c r="BT1420" s="25">
        <f t="shared" si="83"/>
        <v>6.5722322682782792</v>
      </c>
      <c r="BU1420" s="25">
        <f t="shared" si="84"/>
        <v>7.4137443515849989E-3</v>
      </c>
      <c r="BV1420" s="25">
        <f t="shared" si="85"/>
        <v>0.47001559442622598</v>
      </c>
      <c r="BY1420" s="21">
        <v>45.987299999999998</v>
      </c>
      <c r="BZ1420" s="21">
        <v>-2.3453024986899999E-3</v>
      </c>
      <c r="CA1420" s="21">
        <v>1.0119664672299999</v>
      </c>
      <c r="CB1420" s="25">
        <f t="shared" si="86"/>
        <v>1.0119664672299999E-2</v>
      </c>
      <c r="CC1420" s="25">
        <f t="shared" si="87"/>
        <v>-1.9347949828663236E-3</v>
      </c>
      <c r="CD1420" s="25">
        <f t="shared" si="88"/>
        <v>67.40656821909036</v>
      </c>
      <c r="CE1420" s="25">
        <f t="shared" si="89"/>
        <v>9.9715605076328481E-3</v>
      </c>
      <c r="CF1420" s="25">
        <f t="shared" si="90"/>
        <v>2.1934843591754589</v>
      </c>
      <c r="CI1420" s="21">
        <v>45.987299999999998</v>
      </c>
      <c r="CJ1420" s="21">
        <v>-6.9890249868699995E-4</v>
      </c>
      <c r="CK1420" s="21">
        <v>1.18290663817</v>
      </c>
      <c r="CL1420" s="25">
        <f t="shared" si="91"/>
        <v>1.1829066381699999E-2</v>
      </c>
      <c r="CM1420" s="25">
        <f t="shared" si="92"/>
        <v>-5.4924288835156725E-4</v>
      </c>
      <c r="CN1420" s="25">
        <f t="shared" si="93"/>
        <v>8.9591995863014198</v>
      </c>
      <c r="CO1420" s="25">
        <f t="shared" si="94"/>
        <v>1.1774203645731333E-2</v>
      </c>
      <c r="CP1420" s="25">
        <f t="shared" si="95"/>
        <v>0.30099197979675019</v>
      </c>
      <c r="CS1420" s="21">
        <v>45.987299999999998</v>
      </c>
      <c r="CT1420" s="21">
        <v>1.2429750131199999E-4</v>
      </c>
      <c r="CU1420" s="21">
        <v>1.09499455026</v>
      </c>
      <c r="CV1420" s="25">
        <f t="shared" si="96"/>
        <v>1.0949945502600001E-2</v>
      </c>
      <c r="CW1420" s="25">
        <f t="shared" si="97"/>
        <v>1.8313623778420674E-4</v>
      </c>
      <c r="CX1420" s="25">
        <f t="shared" si="98"/>
        <v>1.3847987638583172</v>
      </c>
      <c r="CY1420" s="25">
        <f t="shared" si="99"/>
        <v>1.1065967835321412E-2</v>
      </c>
      <c r="CZ1420" s="25">
        <f t="shared" si="100"/>
        <v>1.3461181690117923</v>
      </c>
    </row>
    <row r="1421" spans="2:104" ht="15" thickBot="1" x14ac:dyDescent="0.35">
      <c r="B1421" s="23">
        <v>45.987299999999998</v>
      </c>
      <c r="C1421" s="23">
        <v>2.0112226256000002E-3</v>
      </c>
      <c r="D1421" s="18">
        <f t="shared" si="54"/>
        <v>7.8429752983045413E-4</v>
      </c>
      <c r="E1421" s="1">
        <f t="shared" si="55"/>
        <v>16.726057673656783</v>
      </c>
      <c r="Q1421" s="21">
        <v>46.020600000000002</v>
      </c>
      <c r="R1421" s="21">
        <v>6.7296563907800002E-4</v>
      </c>
      <c r="S1421" s="21">
        <v>0.44183869882799998</v>
      </c>
      <c r="T1421" s="25">
        <f t="shared" si="56"/>
        <v>4.4183869882799993E-3</v>
      </c>
      <c r="U1421" s="25">
        <f t="shared" si="57"/>
        <v>6.6051361381905976E-4</v>
      </c>
      <c r="V1421" s="25">
        <f t="shared" si="58"/>
        <v>6.2021173219714551E-2</v>
      </c>
      <c r="W1421" s="25">
        <f t="shared" si="59"/>
        <v>4.3583490030625963E-3</v>
      </c>
      <c r="X1421" s="25">
        <f t="shared" si="60"/>
        <v>0.36045596689651105</v>
      </c>
      <c r="AA1421" s="21">
        <v>46.020600000000002</v>
      </c>
      <c r="AB1421" s="21">
        <v>1.3500016621200001E-3</v>
      </c>
      <c r="AC1421" s="21">
        <v>0.88335410769199996</v>
      </c>
      <c r="AD1421" s="25">
        <f t="shared" si="61"/>
        <v>8.8335410769200002E-3</v>
      </c>
      <c r="AE1421" s="25">
        <f t="shared" si="62"/>
        <v>1.3917820455392935E-3</v>
      </c>
      <c r="AF1421" s="25">
        <f t="shared" si="63"/>
        <v>0.69824017546526784</v>
      </c>
      <c r="AG1421" s="25">
        <f t="shared" si="64"/>
        <v>8.8536347275205637E-3</v>
      </c>
      <c r="AH1421" s="25">
        <f t="shared" si="65"/>
        <v>4.0375479445752781E-2</v>
      </c>
      <c r="AK1421" s="21">
        <v>46.020600000000002</v>
      </c>
      <c r="AL1421" s="21">
        <v>-3.9917024986899996E-3</v>
      </c>
      <c r="AM1421" s="21">
        <v>-0.46788701262499999</v>
      </c>
      <c r="AN1421" s="25">
        <f t="shared" si="66"/>
        <v>-4.6788701262499999E-3</v>
      </c>
      <c r="AO1421" s="25">
        <f t="shared" si="67"/>
        <v>-4.1568645420228152E-3</v>
      </c>
      <c r="AP1421" s="25">
        <f t="shared" si="68"/>
        <v>10.911400223148339</v>
      </c>
      <c r="AQ1421" s="25">
        <f t="shared" si="69"/>
        <v>-4.5131480236936345E-3</v>
      </c>
      <c r="AR1421" s="25">
        <f t="shared" si="70"/>
        <v>2.7463815275702488</v>
      </c>
      <c r="AU1421" s="21">
        <v>46.020600000000002</v>
      </c>
      <c r="AV1421" s="21">
        <v>9.1794975013100005E-3</v>
      </c>
      <c r="AW1421" s="21">
        <v>1.04615450142</v>
      </c>
      <c r="AX1421" s="25">
        <f t="shared" si="71"/>
        <v>1.04615450142E-2</v>
      </c>
      <c r="AY1421" s="25">
        <f t="shared" si="72"/>
        <v>9.1803024716337108E-3</v>
      </c>
      <c r="AZ1421" s="25">
        <f t="shared" si="73"/>
        <v>2.5919088882173975E-4</v>
      </c>
      <c r="BA1421" s="25">
        <f t="shared" si="74"/>
        <v>1.0354674132126354E-2</v>
      </c>
      <c r="BB1421" s="25">
        <f t="shared" si="75"/>
        <v>1.1421385435198992</v>
      </c>
      <c r="BE1421" s="21">
        <v>46.020600000000002</v>
      </c>
      <c r="BF1421" s="21">
        <v>-5.3637024986899996E-3</v>
      </c>
      <c r="BG1421" s="21">
        <v>-0.39462693936499998</v>
      </c>
      <c r="BH1421" s="25">
        <f t="shared" si="76"/>
        <v>-3.9462693936500003E-3</v>
      </c>
      <c r="BI1421" s="25">
        <f t="shared" si="77"/>
        <v>-5.4103945580472766E-3</v>
      </c>
      <c r="BJ1421" s="25">
        <f t="shared" si="78"/>
        <v>0.87205936280939123</v>
      </c>
      <c r="BK1421" s="25">
        <f t="shared" si="79"/>
        <v>-3.7387908081374767E-3</v>
      </c>
      <c r="BL1421" s="25">
        <f t="shared" si="80"/>
        <v>4.304736344627754</v>
      </c>
      <c r="BO1421" s="21">
        <v>46.020600000000002</v>
      </c>
      <c r="BP1421" s="21">
        <v>-6.4613024986900002E-3</v>
      </c>
      <c r="BQ1421" s="21">
        <v>0.97289442815600002</v>
      </c>
      <c r="BR1421" s="25">
        <f t="shared" si="81"/>
        <v>9.7289442815600008E-3</v>
      </c>
      <c r="BS1421" s="25">
        <f t="shared" si="82"/>
        <v>-6.589167191310058E-3</v>
      </c>
      <c r="BT1421" s="25">
        <f t="shared" si="83"/>
        <v>6.5397518475287404</v>
      </c>
      <c r="BU1421" s="25">
        <f t="shared" si="84"/>
        <v>9.7384557868136039E-3</v>
      </c>
      <c r="BV1421" s="25">
        <f t="shared" si="85"/>
        <v>9.0468732189319112E-3</v>
      </c>
      <c r="BY1421" s="21">
        <v>46.020600000000002</v>
      </c>
      <c r="BZ1421" s="21">
        <v>-1.2477024986899999E-3</v>
      </c>
      <c r="CA1421" s="21">
        <v>0.78241823767999996</v>
      </c>
      <c r="CB1421" s="25">
        <f t="shared" si="86"/>
        <v>7.8241823767999999E-3</v>
      </c>
      <c r="CC1421" s="25">
        <f t="shared" si="87"/>
        <v>-9.9047661972347101E-4</v>
      </c>
      <c r="CD1421" s="25">
        <f t="shared" si="88"/>
        <v>26.466061124041357</v>
      </c>
      <c r="CE1421" s="25">
        <f t="shared" si="89"/>
        <v>7.6570244227800802E-3</v>
      </c>
      <c r="CF1421" s="25">
        <f t="shared" si="90"/>
        <v>2.7941781592125601</v>
      </c>
      <c r="CI1421" s="21">
        <v>46.020600000000002</v>
      </c>
      <c r="CJ1421" s="21">
        <v>-4.2450249868800002E-4</v>
      </c>
      <c r="CK1421" s="21">
        <v>1.06080651607</v>
      </c>
      <c r="CL1421" s="25">
        <f t="shared" si="91"/>
        <v>1.06080651607E-2</v>
      </c>
      <c r="CM1421" s="25">
        <f t="shared" si="92"/>
        <v>-3.6522894882127252E-4</v>
      </c>
      <c r="CN1421" s="25">
        <f t="shared" si="93"/>
        <v>1.4053414855213724</v>
      </c>
      <c r="CO1421" s="25">
        <f t="shared" si="94"/>
        <v>1.0403042036388975E-2</v>
      </c>
      <c r="CP1421" s="25">
        <f t="shared" si="95"/>
        <v>4.2034481502254168</v>
      </c>
      <c r="CS1421" s="21">
        <v>46.020600000000002</v>
      </c>
      <c r="CT1421" s="21">
        <v>3.9869750131199999E-4</v>
      </c>
      <c r="CU1421" s="21">
        <v>1.19755865282</v>
      </c>
      <c r="CV1421" s="25">
        <f t="shared" si="96"/>
        <v>1.1975586528199999E-2</v>
      </c>
      <c r="CW1421" s="25">
        <f t="shared" si="97"/>
        <v>1.28639539857496E-4</v>
      </c>
      <c r="CX1421" s="25">
        <f t="shared" si="98"/>
        <v>29.172521017984938</v>
      </c>
      <c r="CY1421" s="25">
        <f t="shared" si="99"/>
        <v>1.2120605919117084E-2</v>
      </c>
      <c r="CZ1421" s="25">
        <f t="shared" si="100"/>
        <v>2.1030623741962278</v>
      </c>
    </row>
    <row r="1422" spans="2:104" ht="15" thickBot="1" x14ac:dyDescent="0.35">
      <c r="B1422" s="23">
        <v>46.020600000000002</v>
      </c>
      <c r="C1422" s="23">
        <v>2.0112226256000002E-3</v>
      </c>
      <c r="D1422" s="18">
        <f t="shared" si="54"/>
        <v>1.0664226441589523E-3</v>
      </c>
      <c r="E1422" s="1">
        <f t="shared" si="55"/>
        <v>9.9183000547889382</v>
      </c>
      <c r="Q1422" s="21">
        <v>46.053899999999999</v>
      </c>
      <c r="R1422" s="21">
        <v>6.7296563907800002E-4</v>
      </c>
      <c r="S1422" s="21">
        <v>0.55417081116</v>
      </c>
      <c r="T1422" s="25">
        <f t="shared" si="56"/>
        <v>5.5417081116000003E-3</v>
      </c>
      <c r="U1422" s="25">
        <f t="shared" si="57"/>
        <v>6.8925078059429187E-4</v>
      </c>
      <c r="V1422" s="25">
        <f t="shared" si="58"/>
        <v>0.10608233368226092</v>
      </c>
      <c r="W1422" s="25">
        <f t="shared" si="59"/>
        <v>5.4577575902853923E-3</v>
      </c>
      <c r="X1422" s="25">
        <f t="shared" si="60"/>
        <v>0.70476900289944477</v>
      </c>
      <c r="AA1422" s="21">
        <v>46.053899999999999</v>
      </c>
      <c r="AB1422" s="21">
        <v>1.62440166212E-3</v>
      </c>
      <c r="AC1422" s="21">
        <v>1.00545422979</v>
      </c>
      <c r="AD1422" s="25">
        <f t="shared" si="61"/>
        <v>1.0054542297899999E-2</v>
      </c>
      <c r="AE1422" s="25">
        <f t="shared" si="62"/>
        <v>1.4818542784399728E-3</v>
      </c>
      <c r="AF1422" s="25">
        <f t="shared" si="63"/>
        <v>8.1279026376083561</v>
      </c>
      <c r="AG1422" s="25">
        <f t="shared" si="64"/>
        <v>1.0130733181526484E-2</v>
      </c>
      <c r="AH1422" s="25">
        <f t="shared" si="65"/>
        <v>0.58050507477845437</v>
      </c>
      <c r="AK1422" s="21">
        <v>46.053899999999999</v>
      </c>
      <c r="AL1422" s="21">
        <v>-3.16850249869E-3</v>
      </c>
      <c r="AM1422" s="21">
        <v>-0.15042669516500001</v>
      </c>
      <c r="AN1422" s="25">
        <f t="shared" si="66"/>
        <v>-1.5042669516500001E-3</v>
      </c>
      <c r="AO1422" s="25">
        <f t="shared" si="67"/>
        <v>-3.0006212390411308E-3</v>
      </c>
      <c r="AP1422" s="25">
        <f t="shared" si="68"/>
        <v>11.273646936516412</v>
      </c>
      <c r="AQ1422" s="25">
        <f t="shared" si="69"/>
        <v>-1.4247849732691733E-3</v>
      </c>
      <c r="AR1422" s="25">
        <f t="shared" si="70"/>
        <v>0.6317384887330223</v>
      </c>
      <c r="AU1422" s="21">
        <v>46.053899999999999</v>
      </c>
      <c r="AV1422" s="21">
        <v>1.16490975013E-2</v>
      </c>
      <c r="AW1422" s="21">
        <v>0.85567831094000002</v>
      </c>
      <c r="AX1422" s="25">
        <f t="shared" si="71"/>
        <v>8.5567831093999996E-3</v>
      </c>
      <c r="AY1422" s="25">
        <f t="shared" si="72"/>
        <v>1.1618061943502773E-2</v>
      </c>
      <c r="AZ1422" s="25">
        <f t="shared" si="73"/>
        <v>0.38528233911401322</v>
      </c>
      <c r="BA1422" s="25">
        <f t="shared" si="74"/>
        <v>8.2838287145938719E-3</v>
      </c>
      <c r="BB1422" s="25">
        <f t="shared" si="75"/>
        <v>7.4504101643979386</v>
      </c>
      <c r="BE1422" s="21">
        <v>46.053899999999999</v>
      </c>
      <c r="BF1422" s="21">
        <v>-7.55890249869E-3</v>
      </c>
      <c r="BG1422" s="21">
        <v>-6.25146072527E-2</v>
      </c>
      <c r="BH1422" s="25">
        <f t="shared" si="76"/>
        <v>-6.2514607252699996E-4</v>
      </c>
      <c r="BI1422" s="25">
        <f t="shared" si="77"/>
        <v>-7.7536168209394575E-3</v>
      </c>
      <c r="BJ1422" s="25">
        <f t="shared" si="78"/>
        <v>15.165466915626229</v>
      </c>
      <c r="BK1422" s="25">
        <f t="shared" si="79"/>
        <v>-5.4241710185115805E-4</v>
      </c>
      <c r="BL1422" s="25">
        <f t="shared" si="80"/>
        <v>0.68440825890843104</v>
      </c>
      <c r="BO1422" s="21">
        <v>46.053899999999999</v>
      </c>
      <c r="BP1422" s="21">
        <v>-6.7357024986900004E-3</v>
      </c>
      <c r="BQ1422" s="21">
        <v>1.1291825844400001</v>
      </c>
      <c r="BR1422" s="25">
        <f t="shared" si="81"/>
        <v>1.1291825844400001E-2</v>
      </c>
      <c r="BS1422" s="25">
        <f t="shared" si="82"/>
        <v>-6.5639010856359589E-3</v>
      </c>
      <c r="BT1422" s="25">
        <f t="shared" si="83"/>
        <v>11.806290210946159</v>
      </c>
      <c r="BU1422" s="25">
        <f t="shared" si="84"/>
        <v>1.1337164174394324E-2</v>
      </c>
      <c r="BV1422" s="25">
        <f t="shared" si="85"/>
        <v>0.20555641666740804</v>
      </c>
      <c r="BY1422" s="21">
        <v>46.053899999999999</v>
      </c>
      <c r="BZ1422" s="21">
        <v>1.2429750131199999E-4</v>
      </c>
      <c r="CA1422" s="21">
        <v>0.48449393975600002</v>
      </c>
      <c r="CB1422" s="25">
        <f t="shared" si="86"/>
        <v>4.84493939756E-3</v>
      </c>
      <c r="CC1422" s="25">
        <f t="shared" si="87"/>
        <v>8.3507101187281778E-5</v>
      </c>
      <c r="CD1422" s="25">
        <f t="shared" si="88"/>
        <v>0.66554269693384449</v>
      </c>
      <c r="CE1422" s="25">
        <f t="shared" si="89"/>
        <v>4.7572190013585904E-3</v>
      </c>
      <c r="CF1422" s="25">
        <f t="shared" si="90"/>
        <v>0.76948679097322892</v>
      </c>
      <c r="CI1422" s="21">
        <v>46.053899999999999</v>
      </c>
      <c r="CJ1422" s="21">
        <v>-1.5010249868799999E-4</v>
      </c>
      <c r="CK1422" s="21">
        <v>0.84102629628799996</v>
      </c>
      <c r="CL1422" s="25">
        <f t="shared" si="91"/>
        <v>8.4102629628799996E-3</v>
      </c>
      <c r="CM1422" s="25">
        <f t="shared" si="92"/>
        <v>-8.4498818036759984E-5</v>
      </c>
      <c r="CN1422" s="25">
        <f t="shared" si="93"/>
        <v>1.7215371659959529</v>
      </c>
      <c r="CO1422" s="25">
        <f t="shared" si="94"/>
        <v>8.1486429328096292E-3</v>
      </c>
      <c r="CP1422" s="25">
        <f t="shared" si="95"/>
        <v>6.8445040134021502</v>
      </c>
      <c r="CS1422" s="21">
        <v>46.053899999999999</v>
      </c>
      <c r="CT1422" s="24">
        <v>1.2429750131199999E-4</v>
      </c>
      <c r="CU1422" s="21">
        <v>1.19755865282</v>
      </c>
      <c r="CV1422" s="25">
        <f t="shared" si="96"/>
        <v>1.1975586528199999E-2</v>
      </c>
      <c r="CW1422" s="25">
        <f t="shared" si="97"/>
        <v>1.3058633527772054E-4</v>
      </c>
      <c r="CX1422" s="25">
        <f t="shared" si="98"/>
        <v>1.5819773059360213E-2</v>
      </c>
      <c r="CY1422" s="25">
        <f t="shared" si="99"/>
        <v>1.1912577662009463E-2</v>
      </c>
      <c r="CZ1422" s="25">
        <f t="shared" si="100"/>
        <v>0.39701172186168421</v>
      </c>
    </row>
    <row r="1423" spans="2:104" ht="15" thickBot="1" x14ac:dyDescent="0.35">
      <c r="B1423" s="23">
        <v>46.053899999999999</v>
      </c>
      <c r="C1423" s="23">
        <v>2.2856226255999999E-3</v>
      </c>
      <c r="D1423" s="18">
        <f t="shared" si="54"/>
        <v>1.3063985481921165E-3</v>
      </c>
      <c r="E1423" s="1">
        <f t="shared" si="55"/>
        <v>10.654219930836897</v>
      </c>
      <c r="Q1423" s="21">
        <v>46.087200000000003</v>
      </c>
      <c r="R1423" s="21">
        <v>6.7296563907800002E-4</v>
      </c>
      <c r="S1423" s="21">
        <v>0.65185090883999997</v>
      </c>
      <c r="T1423" s="25">
        <f t="shared" si="56"/>
        <v>6.5185090883999996E-3</v>
      </c>
      <c r="U1423" s="25">
        <f t="shared" si="57"/>
        <v>7.1651217589536402E-4</v>
      </c>
      <c r="V1423" s="25">
        <f t="shared" si="58"/>
        <v>0.75852034751441499</v>
      </c>
      <c r="W1423" s="25">
        <f t="shared" si="59"/>
        <v>6.4881456933427346E-3</v>
      </c>
      <c r="X1423" s="25">
        <f t="shared" si="60"/>
        <v>9.2193575940354114E-2</v>
      </c>
      <c r="AA1423" s="21">
        <v>46.087200000000003</v>
      </c>
      <c r="AB1423" s="21">
        <v>1.62440166212E-3</v>
      </c>
      <c r="AC1423" s="21">
        <v>1.0738302981700001</v>
      </c>
      <c r="AD1423" s="25">
        <f t="shared" si="61"/>
        <v>1.0738302981700001E-2</v>
      </c>
      <c r="AE1423" s="25">
        <f t="shared" si="62"/>
        <v>1.5350943001474293E-3</v>
      </c>
      <c r="AF1423" s="25">
        <f t="shared" si="63"/>
        <v>3.1903219609999049</v>
      </c>
      <c r="AG1423" s="25">
        <f t="shared" si="64"/>
        <v>1.0837856756134507E-2</v>
      </c>
      <c r="AH1423" s="25">
        <f t="shared" si="65"/>
        <v>0.9910954004156618</v>
      </c>
      <c r="AK1423" s="21">
        <v>46.087200000000003</v>
      </c>
      <c r="AL1423" s="21">
        <v>-1.5221024986900001E-3</v>
      </c>
      <c r="AM1423" s="21">
        <v>0.18168563694699999</v>
      </c>
      <c r="AN1423" s="25">
        <f t="shared" si="66"/>
        <v>1.8168563694699999E-3</v>
      </c>
      <c r="AO1423" s="25">
        <f t="shared" si="67"/>
        <v>-1.5831767251771006E-3</v>
      </c>
      <c r="AP1423" s="25">
        <f t="shared" si="68"/>
        <v>1.4920244563990588</v>
      </c>
      <c r="AQ1423" s="25">
        <f t="shared" si="69"/>
        <v>1.7783233142436542E-3</v>
      </c>
      <c r="AR1423" s="25">
        <f t="shared" si="70"/>
        <v>0.148479634507661</v>
      </c>
      <c r="AU1423" s="21">
        <v>46.087200000000003</v>
      </c>
      <c r="AV1423" s="21">
        <v>1.32954975013E-2</v>
      </c>
      <c r="AW1423" s="21">
        <v>0.57729003255199995</v>
      </c>
      <c r="AX1423" s="25">
        <f t="shared" si="71"/>
        <v>5.7729003255199999E-3</v>
      </c>
      <c r="AY1423" s="25">
        <f t="shared" si="72"/>
        <v>1.3243133902052406E-2</v>
      </c>
      <c r="AZ1423" s="25">
        <f t="shared" si="73"/>
        <v>1.0967786104650497</v>
      </c>
      <c r="BA1423" s="25">
        <f t="shared" si="74"/>
        <v>5.6147588148558209E-3</v>
      </c>
      <c r="BB1423" s="25">
        <f t="shared" si="75"/>
        <v>2.5008737395148644</v>
      </c>
      <c r="BE1423" s="21">
        <v>46.087200000000003</v>
      </c>
      <c r="BF1423" s="21">
        <v>-9.4797024986900003E-3</v>
      </c>
      <c r="BG1423" s="21">
        <v>0.27448172974399998</v>
      </c>
      <c r="BH1423" s="25">
        <f t="shared" si="76"/>
        <v>2.7448172974399998E-3</v>
      </c>
      <c r="BI1423" s="25">
        <f t="shared" si="77"/>
        <v>-9.4673992951801421E-3</v>
      </c>
      <c r="BJ1423" s="25">
        <f t="shared" si="78"/>
        <v>6.0547526641995225E-2</v>
      </c>
      <c r="BK1423" s="25">
        <f t="shared" si="79"/>
        <v>2.7106967179728199E-3</v>
      </c>
      <c r="BL1423" s="25">
        <f t="shared" si="80"/>
        <v>0.1164213943176136</v>
      </c>
      <c r="BO1423" s="21">
        <v>46.087200000000003</v>
      </c>
      <c r="BP1423" s="21">
        <v>-5.9125024986899999E-3</v>
      </c>
      <c r="BQ1423" s="21">
        <v>1.1926746479400001</v>
      </c>
      <c r="BR1423" s="25">
        <f t="shared" si="81"/>
        <v>1.1926746479400001E-2</v>
      </c>
      <c r="BS1423" s="25">
        <f t="shared" si="82"/>
        <v>-5.9848480328140736E-3</v>
      </c>
      <c r="BT1423" s="25">
        <f t="shared" si="83"/>
        <v>2.0935505230790028</v>
      </c>
      <c r="BU1423" s="25">
        <f t="shared" si="84"/>
        <v>1.208802259396072E-2</v>
      </c>
      <c r="BV1423" s="25">
        <f t="shared" si="85"/>
        <v>2.6009985127802051</v>
      </c>
      <c r="BY1423" s="21">
        <v>46.087200000000003</v>
      </c>
      <c r="BZ1423" s="21">
        <v>9.4749750131299995E-4</v>
      </c>
      <c r="CA1423" s="21">
        <v>0.142613597875</v>
      </c>
      <c r="CB1423" s="25">
        <f t="shared" si="86"/>
        <v>1.4261359787499999E-3</v>
      </c>
      <c r="CC1423" s="25">
        <f t="shared" si="87"/>
        <v>1.2027822121839997E-3</v>
      </c>
      <c r="CD1423" s="25">
        <f t="shared" si="88"/>
        <v>26.068113441795962</v>
      </c>
      <c r="CE1423" s="25">
        <f t="shared" si="89"/>
        <v>1.4999578350897223E-3</v>
      </c>
      <c r="CF1423" s="25">
        <f t="shared" si="90"/>
        <v>0.54496664734426115</v>
      </c>
      <c r="CI1423" s="21">
        <v>46.087200000000003</v>
      </c>
      <c r="CJ1423" s="21">
        <v>3.9869750131199999E-4</v>
      </c>
      <c r="CK1423" s="21">
        <v>0.53821799347999999</v>
      </c>
      <c r="CL1423" s="25">
        <f t="shared" si="91"/>
        <v>5.3821799347999995E-3</v>
      </c>
      <c r="CM1423" s="25">
        <f t="shared" si="92"/>
        <v>2.6856102509473587E-4</v>
      </c>
      <c r="CN1423" s="25">
        <f t="shared" si="93"/>
        <v>6.7742009768986202</v>
      </c>
      <c r="CO1423" s="25">
        <f t="shared" si="94"/>
        <v>5.2068415879969188E-3</v>
      </c>
      <c r="CP1423" s="25">
        <f t="shared" si="95"/>
        <v>3.0743535859637414</v>
      </c>
      <c r="CS1423" s="21">
        <v>46.087200000000003</v>
      </c>
      <c r="CT1423" s="24">
        <v>3.9869750131199999E-4</v>
      </c>
      <c r="CU1423" s="21">
        <v>1.06080651607</v>
      </c>
      <c r="CV1423" s="25">
        <f t="shared" si="96"/>
        <v>1.06080651607E-2</v>
      </c>
      <c r="CW1423" s="25">
        <f t="shared" si="97"/>
        <v>1.8877000707410844E-4</v>
      </c>
      <c r="CX1423" s="25">
        <f t="shared" si="98"/>
        <v>17.627821134799991</v>
      </c>
      <c r="CY1423" s="25">
        <f t="shared" si="99"/>
        <v>1.0463961484705752E-2</v>
      </c>
      <c r="CZ1423" s="25">
        <f t="shared" si="100"/>
        <v>2.0765869435055206</v>
      </c>
    </row>
    <row r="1424" spans="2:104" ht="15" thickBot="1" x14ac:dyDescent="0.35">
      <c r="B1424" s="23">
        <v>46.087200000000003</v>
      </c>
      <c r="C1424" s="23">
        <v>2.2856226255999999E-3</v>
      </c>
      <c r="D1424" s="18">
        <f t="shared" si="54"/>
        <v>1.4864702817902558E-3</v>
      </c>
      <c r="E1424" s="1">
        <f t="shared" si="55"/>
        <v>7.0960496512956412</v>
      </c>
      <c r="Q1424" s="21">
        <v>46.1205</v>
      </c>
      <c r="R1424" s="21">
        <v>6.7296563907800002E-4</v>
      </c>
      <c r="S1424" s="21">
        <v>0.74464700163599995</v>
      </c>
      <c r="T1424" s="25">
        <f t="shared" si="56"/>
        <v>7.4464700163599995E-3</v>
      </c>
      <c r="U1424" s="25">
        <f t="shared" si="57"/>
        <v>7.4199820055026108E-4</v>
      </c>
      <c r="V1424" s="25">
        <f t="shared" si="58"/>
        <v>1.9061978173686005</v>
      </c>
      <c r="W1424" s="25">
        <f t="shared" si="59"/>
        <v>7.4381894816265082E-3</v>
      </c>
      <c r="X1424" s="25">
        <f t="shared" si="60"/>
        <v>6.8567255472555171E-3</v>
      </c>
      <c r="AA1424" s="21">
        <v>46.1205</v>
      </c>
      <c r="AB1424" s="21">
        <v>1.62440166212E-3</v>
      </c>
      <c r="AC1424" s="21">
        <v>1.0933663176999999</v>
      </c>
      <c r="AD1424" s="25">
        <f t="shared" si="61"/>
        <v>1.0933663176999999E-2</v>
      </c>
      <c r="AE1424" s="25">
        <f t="shared" si="62"/>
        <v>1.5487596460463842E-3</v>
      </c>
      <c r="AF1424" s="25">
        <f t="shared" si="63"/>
        <v>2.288685838272464</v>
      </c>
      <c r="AG1424" s="25">
        <f t="shared" si="64"/>
        <v>1.093858057171841E-2</v>
      </c>
      <c r="AH1424" s="25">
        <f t="shared" si="65"/>
        <v>2.4180770816654923E-3</v>
      </c>
      <c r="AK1424" s="21">
        <v>46.1205</v>
      </c>
      <c r="AL1424" s="21">
        <v>-1.5010249868799999E-4</v>
      </c>
      <c r="AM1424" s="21">
        <v>0.49426194952399999</v>
      </c>
      <c r="AN1424" s="25">
        <f t="shared" si="66"/>
        <v>4.9426194952399997E-3</v>
      </c>
      <c r="AO1424" s="25">
        <f t="shared" si="67"/>
        <v>-6.2669512078226833E-6</v>
      </c>
      <c r="AP1424" s="25">
        <f t="shared" si="68"/>
        <v>8.2754658875689362</v>
      </c>
      <c r="AQ1424" s="25">
        <f t="shared" si="69"/>
        <v>4.866276293261038E-3</v>
      </c>
      <c r="AR1424" s="25">
        <f t="shared" si="70"/>
        <v>0.58282844884005491</v>
      </c>
      <c r="AU1424" s="21">
        <v>46.1205</v>
      </c>
      <c r="AV1424" s="21">
        <v>1.38442975013E-2</v>
      </c>
      <c r="AW1424" s="21">
        <v>0.254945710208</v>
      </c>
      <c r="AX1424" s="25">
        <f t="shared" si="71"/>
        <v>2.54945710208E-3</v>
      </c>
      <c r="AY1424" s="25">
        <f t="shared" si="72"/>
        <v>1.3935314508774905E-2</v>
      </c>
      <c r="AZ1424" s="25">
        <f t="shared" si="73"/>
        <v>3.3136382598747578</v>
      </c>
      <c r="BA1424" s="25">
        <f t="shared" si="74"/>
        <v>2.5448910425499918E-3</v>
      </c>
      <c r="BB1424" s="25">
        <f t="shared" si="75"/>
        <v>2.0848899631578811E-3</v>
      </c>
      <c r="BE1424" s="21">
        <v>46.1205</v>
      </c>
      <c r="BF1424" s="21">
        <v>-1.0302902498700001E-2</v>
      </c>
      <c r="BG1424" s="21">
        <v>0.58705804232000003</v>
      </c>
      <c r="BH1424" s="25">
        <f t="shared" si="76"/>
        <v>5.8705804232000005E-3</v>
      </c>
      <c r="BI1424" s="25">
        <f t="shared" si="77"/>
        <v>-1.0423042476539621E-2</v>
      </c>
      <c r="BJ1424" s="25">
        <f t="shared" si="78"/>
        <v>5.7734457101217584</v>
      </c>
      <c r="BK1424" s="25">
        <f t="shared" si="79"/>
        <v>5.7762523567100833E-3</v>
      </c>
      <c r="BL1424" s="25">
        <f t="shared" si="80"/>
        <v>0.88977841277262326</v>
      </c>
      <c r="BO1424" s="21">
        <v>46.1205</v>
      </c>
      <c r="BP1424" s="21">
        <v>-4.8149024986900001E-3</v>
      </c>
      <c r="BQ1424" s="21">
        <v>1.1780226332799999</v>
      </c>
      <c r="BR1424" s="25">
        <f t="shared" si="81"/>
        <v>1.1780226332799999E-2</v>
      </c>
      <c r="BS1424" s="25">
        <f t="shared" si="82"/>
        <v>-4.8961410540782867E-3</v>
      </c>
      <c r="BT1424" s="25">
        <f t="shared" si="83"/>
        <v>2.6398811526302799</v>
      </c>
      <c r="BU1424" s="25">
        <f t="shared" si="84"/>
        <v>1.1933803732034553E-2</v>
      </c>
      <c r="BV1424" s="25">
        <f t="shared" si="85"/>
        <v>2.3586017555649472</v>
      </c>
      <c r="BY1424" s="21">
        <v>46.1205</v>
      </c>
      <c r="BZ1424" s="21">
        <v>2.3194975013099998E-3</v>
      </c>
      <c r="CA1424" s="21">
        <v>-0.213918758657</v>
      </c>
      <c r="CB1424" s="25">
        <f t="shared" si="86"/>
        <v>-2.1391875865699999E-3</v>
      </c>
      <c r="CC1424" s="25">
        <f t="shared" si="87"/>
        <v>2.2794165777932098E-3</v>
      </c>
      <c r="CD1424" s="25">
        <f t="shared" si="88"/>
        <v>0.64259217198350826</v>
      </c>
      <c r="CE1424" s="25">
        <f t="shared" si="89"/>
        <v>-1.8588631597046064E-3</v>
      </c>
      <c r="CF1424" s="25">
        <f t="shared" si="90"/>
        <v>7.8581784297411348</v>
      </c>
      <c r="CI1424" s="21">
        <v>46.1205</v>
      </c>
      <c r="CJ1424" s="21">
        <v>6.7309750131300001E-4</v>
      </c>
      <c r="CK1424" s="21">
        <v>0.17680163206300001</v>
      </c>
      <c r="CL1424" s="25">
        <f t="shared" si="91"/>
        <v>1.7680163206300001E-3</v>
      </c>
      <c r="CM1424" s="25">
        <f t="shared" si="92"/>
        <v>6.6328096063061263E-4</v>
      </c>
      <c r="CN1424" s="25">
        <f t="shared" si="93"/>
        <v>3.8545788387586537E-2</v>
      </c>
      <c r="CO1424" s="25">
        <f t="shared" si="94"/>
        <v>1.8331865468994794E-3</v>
      </c>
      <c r="CP1424" s="25">
        <f t="shared" si="95"/>
        <v>0.42471583920151301</v>
      </c>
      <c r="CS1424" s="21">
        <v>46.1205</v>
      </c>
      <c r="CT1424" s="21">
        <v>1.2429750131199999E-4</v>
      </c>
      <c r="CU1424" s="21">
        <v>0.81660627186800006</v>
      </c>
      <c r="CV1424" s="25">
        <f t="shared" si="96"/>
        <v>8.1660627186800009E-3</v>
      </c>
      <c r="CW1424" s="25">
        <f t="shared" si="97"/>
        <v>2.9701541537825309E-4</v>
      </c>
      <c r="CX1424" s="25">
        <f t="shared" si="98"/>
        <v>11.932591135759036</v>
      </c>
      <c r="CY1424" s="25">
        <f t="shared" si="99"/>
        <v>7.9285016806529222E-3</v>
      </c>
      <c r="CZ1424" s="25">
        <f t="shared" si="100"/>
        <v>5.6435246788503148</v>
      </c>
    </row>
    <row r="1425" spans="2:104" ht="15" thickBot="1" x14ac:dyDescent="0.35">
      <c r="B1425" s="23">
        <v>46.1205</v>
      </c>
      <c r="C1425" s="23">
        <v>2.0112226256000002E-3</v>
      </c>
      <c r="D1425" s="18">
        <f t="shared" si="54"/>
        <v>1.5934589589011953E-3</v>
      </c>
      <c r="E1425" s="1">
        <f t="shared" si="55"/>
        <v>1.9391831245958908</v>
      </c>
      <c r="Q1425" s="21">
        <v>46.153799999999997</v>
      </c>
      <c r="R1425" s="21">
        <v>6.7296563907800002E-4</v>
      </c>
      <c r="S1425" s="21">
        <v>0.83255908954799995</v>
      </c>
      <c r="T1425" s="25">
        <f t="shared" si="56"/>
        <v>8.3255908954799999E-3</v>
      </c>
      <c r="U1425" s="25">
        <f t="shared" si="57"/>
        <v>7.6542876647839255E-4</v>
      </c>
      <c r="V1425" s="25">
        <f t="shared" si="58"/>
        <v>3.419771971464487</v>
      </c>
      <c r="W1425" s="25">
        <f t="shared" si="59"/>
        <v>8.2974480980497218E-3</v>
      </c>
      <c r="X1425" s="25">
        <f t="shared" si="60"/>
        <v>7.9201704720167077E-2</v>
      </c>
      <c r="AA1425" s="21">
        <v>46.153799999999997</v>
      </c>
      <c r="AB1425" s="21">
        <v>1.62440166212E-3</v>
      </c>
      <c r="AC1425" s="21">
        <v>1.0445262688600001</v>
      </c>
      <c r="AD1425" s="25">
        <f t="shared" si="61"/>
        <v>1.04452626886E-2</v>
      </c>
      <c r="AE1425" s="25">
        <f t="shared" si="62"/>
        <v>1.5221463959207973E-3</v>
      </c>
      <c r="AF1425" s="25">
        <f t="shared" si="63"/>
        <v>4.1824557861879272</v>
      </c>
      <c r="AG1425" s="25">
        <f t="shared" si="64"/>
        <v>1.0427716210030375E-2</v>
      </c>
      <c r="AH1425" s="25">
        <f t="shared" si="65"/>
        <v>3.0787891019431392E-2</v>
      </c>
      <c r="AK1425" s="21">
        <v>46.153799999999997</v>
      </c>
      <c r="AL1425" s="21">
        <v>1.7706975013099999E-3</v>
      </c>
      <c r="AM1425" s="21">
        <v>0.76776622302800002</v>
      </c>
      <c r="AN1425" s="25">
        <f t="shared" si="66"/>
        <v>7.67766223028E-3</v>
      </c>
      <c r="AO1425" s="25">
        <f t="shared" si="67"/>
        <v>1.6169266400843155E-3</v>
      </c>
      <c r="AP1425" s="25">
        <f t="shared" si="68"/>
        <v>9.4581911048354783</v>
      </c>
      <c r="AQ1425" s="25">
        <f t="shared" si="69"/>
        <v>7.6174385987300931E-3</v>
      </c>
      <c r="AR1425" s="25">
        <f t="shared" si="70"/>
        <v>0.36268857970589374</v>
      </c>
      <c r="AU1425" s="21">
        <v>46.153799999999997</v>
      </c>
      <c r="AV1425" s="21">
        <v>1.38442975013E-2</v>
      </c>
      <c r="AW1425" s="21">
        <v>-9.1818636556800004E-2</v>
      </c>
      <c r="AX1425" s="25">
        <f t="shared" si="71"/>
        <v>-9.1818636556800001E-4</v>
      </c>
      <c r="AY1425" s="25">
        <f t="shared" si="72"/>
        <v>1.3643404328820817E-2</v>
      </c>
      <c r="AZ1425" s="25">
        <f t="shared" si="73"/>
        <v>16.143226699500239</v>
      </c>
      <c r="BA1425" s="25">
        <f t="shared" si="74"/>
        <v>-6.9870164841662023E-4</v>
      </c>
      <c r="BB1425" s="25">
        <f t="shared" si="75"/>
        <v>4.8173541063021172</v>
      </c>
      <c r="BE1425" s="21">
        <v>46.153799999999997</v>
      </c>
      <c r="BF1425" s="21">
        <v>-1.0851702498699999E-2</v>
      </c>
      <c r="BG1425" s="21">
        <v>0.85079430605600004</v>
      </c>
      <c r="BH1425" s="25">
        <f t="shared" si="76"/>
        <v>8.5079430605600002E-3</v>
      </c>
      <c r="BI1425" s="25">
        <f t="shared" si="77"/>
        <v>-1.0548780662247183E-2</v>
      </c>
      <c r="BJ1425" s="25">
        <f t="shared" si="78"/>
        <v>36.704655599978672</v>
      </c>
      <c r="BK1425" s="25">
        <f t="shared" si="79"/>
        <v>8.4240365306908656E-3</v>
      </c>
      <c r="BL1425" s="25">
        <f t="shared" si="80"/>
        <v>0.70403057546799741</v>
      </c>
      <c r="BO1425" s="21">
        <v>46.153799999999997</v>
      </c>
      <c r="BP1425" s="21">
        <v>-3.4429024986900002E-3</v>
      </c>
      <c r="BQ1425" s="21">
        <v>1.09499455026</v>
      </c>
      <c r="BR1425" s="25">
        <f t="shared" si="81"/>
        <v>1.0949945502600001E-2</v>
      </c>
      <c r="BS1425" s="25">
        <f t="shared" si="82"/>
        <v>-3.3807568783752284E-3</v>
      </c>
      <c r="BT1425" s="25">
        <f t="shared" si="83"/>
        <v>1.5448312497231094</v>
      </c>
      <c r="BU1425" s="25">
        <f t="shared" si="84"/>
        <v>1.0886261510428336E-2</v>
      </c>
      <c r="BV1425" s="25">
        <f t="shared" si="85"/>
        <v>0.40556508589206131</v>
      </c>
      <c r="BY1425" s="21">
        <v>46.153799999999997</v>
      </c>
      <c r="BZ1425" s="21">
        <v>3.41709750131E-3</v>
      </c>
      <c r="CA1425" s="21">
        <v>-0.54114708588500005</v>
      </c>
      <c r="CB1425" s="25">
        <f t="shared" si="86"/>
        <v>-5.4114708588500005E-3</v>
      </c>
      <c r="CC1425" s="25">
        <f t="shared" si="87"/>
        <v>3.2288279912265844E-3</v>
      </c>
      <c r="CD1425" s="25">
        <f t="shared" si="88"/>
        <v>14.178163370819734</v>
      </c>
      <c r="CE1425" s="25">
        <f t="shared" si="89"/>
        <v>-5.0553693557399502E-3</v>
      </c>
      <c r="CF1425" s="25">
        <f t="shared" si="90"/>
        <v>12.680828051723715</v>
      </c>
      <c r="CI1425" s="21">
        <v>46.153799999999997</v>
      </c>
      <c r="CJ1425" s="21">
        <v>9.4749750131299995E-4</v>
      </c>
      <c r="CK1425" s="21">
        <v>-0.189498734237</v>
      </c>
      <c r="CL1425" s="25">
        <f t="shared" si="91"/>
        <v>-1.8949873423700001E-3</v>
      </c>
      <c r="CM1425" s="25">
        <f t="shared" si="92"/>
        <v>1.0653724376578117E-3</v>
      </c>
      <c r="CN1425" s="25">
        <f t="shared" si="93"/>
        <v>5.5578002473173642</v>
      </c>
      <c r="CO1425" s="25">
        <f t="shared" si="94"/>
        <v>-1.6792593572545469E-3</v>
      </c>
      <c r="CP1425" s="25">
        <f t="shared" si="95"/>
        <v>4.6538563561973181</v>
      </c>
      <c r="CS1425" s="21">
        <v>46.153799999999997</v>
      </c>
      <c r="CT1425" s="24">
        <v>3.9869750131199999E-4</v>
      </c>
      <c r="CU1425" s="21">
        <v>0.46984192510400002</v>
      </c>
      <c r="CV1425" s="25">
        <f t="shared" si="96"/>
        <v>4.6984192510400001E-3</v>
      </c>
      <c r="CW1425" s="25">
        <f t="shared" si="97"/>
        <v>4.4383427635123003E-4</v>
      </c>
      <c r="CX1425" s="25">
        <f t="shared" si="98"/>
        <v>0.81493138437682411</v>
      </c>
      <c r="CY1425" s="25">
        <f t="shared" si="99"/>
        <v>4.5752912520160109E-3</v>
      </c>
      <c r="CZ1425" s="25">
        <f t="shared" si="100"/>
        <v>1.5160504143651483</v>
      </c>
    </row>
    <row r="1426" spans="2:104" ht="15" thickBot="1" x14ac:dyDescent="0.35">
      <c r="B1426" s="23">
        <v>46.153799999999997</v>
      </c>
      <c r="C1426" s="23">
        <v>1.4624226256000001E-3</v>
      </c>
      <c r="D1426" s="18">
        <f t="shared" si="54"/>
        <v>1.6197253119505585E-3</v>
      </c>
      <c r="E1426" s="1">
        <f t="shared" si="55"/>
        <v>0.27493483481224623</v>
      </c>
      <c r="Q1426" s="21">
        <v>46.187100000000001</v>
      </c>
      <c r="R1426" s="21">
        <v>6.7296563907800002E-4</v>
      </c>
      <c r="S1426" s="21">
        <v>0.89605115304000005</v>
      </c>
      <c r="T1426" s="25">
        <f t="shared" si="56"/>
        <v>8.9605115304000008E-3</v>
      </c>
      <c r="U1426" s="25">
        <f t="shared" si="57"/>
        <v>7.8654637482197787E-4</v>
      </c>
      <c r="V1426" s="25">
        <f t="shared" si="58"/>
        <v>5.1602334128573304</v>
      </c>
      <c r="W1426" s="25">
        <f t="shared" si="59"/>
        <v>9.0564784027007891E-3</v>
      </c>
      <c r="X1426" s="25">
        <f t="shared" si="60"/>
        <v>0.9209640579195808</v>
      </c>
      <c r="AA1426" s="21">
        <v>46.187100000000001</v>
      </c>
      <c r="AB1426" s="21">
        <v>1.3500016621200001E-3</v>
      </c>
      <c r="AC1426" s="21">
        <v>0.95173017606800003</v>
      </c>
      <c r="AD1426" s="25">
        <f t="shared" si="61"/>
        <v>9.5173017606800005E-3</v>
      </c>
      <c r="AE1426" s="25">
        <f t="shared" si="62"/>
        <v>1.4566254338241437E-3</v>
      </c>
      <c r="AF1426" s="25">
        <f t="shared" si="63"/>
        <v>4.5474514769669359</v>
      </c>
      <c r="AG1426" s="25">
        <f t="shared" si="64"/>
        <v>9.3315789765525715E-3</v>
      </c>
      <c r="AH1426" s="25">
        <f t="shared" si="65"/>
        <v>3.4492952544043569</v>
      </c>
      <c r="AK1426" s="21">
        <v>46.187100000000001</v>
      </c>
      <c r="AL1426" s="21">
        <v>2.8682975013100001E-3</v>
      </c>
      <c r="AM1426" s="21">
        <v>0.98754644280799997</v>
      </c>
      <c r="AN1426" s="25">
        <f t="shared" si="66"/>
        <v>9.875464428079999E-3</v>
      </c>
      <c r="AO1426" s="25">
        <f t="shared" si="67"/>
        <v>3.1699006218005843E-3</v>
      </c>
      <c r="AP1426" s="25">
        <f t="shared" si="68"/>
        <v>36.38577691586314</v>
      </c>
      <c r="AQ1426" s="25">
        <f t="shared" si="69"/>
        <v>9.8343477478875525E-3</v>
      </c>
      <c r="AR1426" s="25">
        <f t="shared" si="70"/>
        <v>0.1690581390047925</v>
      </c>
      <c r="AU1426" s="21">
        <v>46.187100000000001</v>
      </c>
      <c r="AV1426" s="21">
        <v>1.2197897501300001E-2</v>
      </c>
      <c r="AW1426" s="21">
        <v>-0.42881497355300002</v>
      </c>
      <c r="AX1426" s="25">
        <f t="shared" si="71"/>
        <v>-4.2881497355300004E-3</v>
      </c>
      <c r="AY1426" s="25">
        <f t="shared" si="72"/>
        <v>1.2388995467047127E-2</v>
      </c>
      <c r="AZ1426" s="25">
        <f t="shared" si="73"/>
        <v>14.607373005075868</v>
      </c>
      <c r="BA1426" s="25">
        <f t="shared" si="74"/>
        <v>-3.8760961642048892E-3</v>
      </c>
      <c r="BB1426" s="25">
        <f t="shared" si="75"/>
        <v>16.978814564177856</v>
      </c>
      <c r="BE1426" s="21">
        <v>46.187100000000001</v>
      </c>
      <c r="BF1426" s="21">
        <v>-9.7541024986899996E-3</v>
      </c>
      <c r="BG1426" s="21">
        <v>1.0412704965299999</v>
      </c>
      <c r="BH1426" s="25">
        <f t="shared" si="76"/>
        <v>1.04127049653E-2</v>
      </c>
      <c r="BI1426" s="25">
        <f t="shared" si="77"/>
        <v>-9.835171322456213E-3</v>
      </c>
      <c r="BJ1426" s="25">
        <f t="shared" si="78"/>
        <v>2.6288616747349427</v>
      </c>
      <c r="BK1426" s="25">
        <f t="shared" si="79"/>
        <v>1.0455209237979098E-2</v>
      </c>
      <c r="BL1426" s="25">
        <f t="shared" si="80"/>
        <v>0.18066131959791631</v>
      </c>
      <c r="BO1426" s="21">
        <v>46.187100000000001</v>
      </c>
      <c r="BP1426" s="21">
        <v>-1.5221024986900001E-3</v>
      </c>
      <c r="BQ1426" s="21">
        <v>0.92893838419999997</v>
      </c>
      <c r="BR1426" s="25">
        <f t="shared" si="81"/>
        <v>9.2893838419999993E-3</v>
      </c>
      <c r="BS1426" s="25">
        <f t="shared" si="82"/>
        <v>-1.5541918003488314E-3</v>
      </c>
      <c r="BT1426" s="25">
        <f t="shared" si="83"/>
        <v>0.41188931238058868</v>
      </c>
      <c r="BU1426" s="25">
        <f t="shared" si="84"/>
        <v>9.0252352510896989E-3</v>
      </c>
      <c r="BV1426" s="25">
        <f t="shared" si="85"/>
        <v>6.9774478079897202</v>
      </c>
      <c r="BY1426" s="21">
        <v>46.187100000000001</v>
      </c>
      <c r="BZ1426" s="21">
        <v>3.6914975013100002E-3</v>
      </c>
      <c r="CA1426" s="21">
        <v>-0.82441936915799996</v>
      </c>
      <c r="CB1426" s="25">
        <f t="shared" si="86"/>
        <v>-8.2441936915800002E-3</v>
      </c>
      <c r="CC1426" s="25">
        <f t="shared" si="87"/>
        <v>3.9764290948226715E-3</v>
      </c>
      <c r="CD1426" s="25">
        <f t="shared" si="88"/>
        <v>32.474405192668051</v>
      </c>
      <c r="CE1426" s="25">
        <f t="shared" si="89"/>
        <v>-7.8384378493549147E-3</v>
      </c>
      <c r="CF1426" s="25">
        <f t="shared" si="90"/>
        <v>16.463780349978848</v>
      </c>
      <c r="CI1426" s="21">
        <v>46.187100000000001</v>
      </c>
      <c r="CJ1426" s="21">
        <v>1.49629750131E-3</v>
      </c>
      <c r="CK1426" s="21">
        <v>-0.54114708588500005</v>
      </c>
      <c r="CL1426" s="25">
        <f t="shared" si="91"/>
        <v>-5.4114708588500005E-3</v>
      </c>
      <c r="CM1426" s="25">
        <f t="shared" si="92"/>
        <v>1.4399065538318531E-3</v>
      </c>
      <c r="CN1426" s="25">
        <f t="shared" si="93"/>
        <v>1.2719755829932464</v>
      </c>
      <c r="CO1426" s="25">
        <f t="shared" si="94"/>
        <v>-5.0253767996699316E-3</v>
      </c>
      <c r="CP1426" s="25">
        <f t="shared" si="95"/>
        <v>14.906862253414248</v>
      </c>
      <c r="CS1426" s="21">
        <v>46.187100000000001</v>
      </c>
      <c r="CT1426" s="24">
        <v>3.9869750131199999E-4</v>
      </c>
      <c r="CU1426" s="21">
        <v>6.9353524615399995E-2</v>
      </c>
      <c r="CV1426" s="25">
        <f t="shared" si="96"/>
        <v>6.9353524615399997E-4</v>
      </c>
      <c r="CW1426" s="25">
        <f t="shared" si="97"/>
        <v>6.1364443483110384E-4</v>
      </c>
      <c r="CX1426" s="25">
        <f t="shared" si="98"/>
        <v>18.480873691706417</v>
      </c>
      <c r="CY1426" s="25">
        <f t="shared" si="99"/>
        <v>7.6021257550992738E-4</v>
      </c>
      <c r="CZ1426" s="25">
        <f t="shared" si="100"/>
        <v>0.44458662500388202</v>
      </c>
    </row>
    <row r="1427" spans="2:104" ht="15" thickBot="1" x14ac:dyDescent="0.35">
      <c r="B1427" s="23">
        <v>46.187100000000001</v>
      </c>
      <c r="C1427" s="23">
        <v>1.1880226255999999E-3</v>
      </c>
      <c r="D1427" s="18">
        <f t="shared" si="54"/>
        <v>1.5637135192593148E-3</v>
      </c>
      <c r="E1427" s="1">
        <f t="shared" si="55"/>
        <v>1.568262750872607</v>
      </c>
      <c r="Q1427" s="21">
        <v>46.220399999999998</v>
      </c>
      <c r="R1427" s="21">
        <v>6.7296563907800002E-4</v>
      </c>
      <c r="S1427" s="21">
        <v>0.96442722141600001</v>
      </c>
      <c r="T1427" s="25">
        <f t="shared" si="56"/>
        <v>9.6442722141599994E-3</v>
      </c>
      <c r="U1427" s="25">
        <f t="shared" si="57"/>
        <v>8.0511894582483475E-4</v>
      </c>
      <c r="V1427" s="25">
        <f t="shared" si="58"/>
        <v>6.9857985936491964</v>
      </c>
      <c r="W1427" s="25">
        <f t="shared" si="59"/>
        <v>9.7069387517167913E-3</v>
      </c>
      <c r="X1427" s="25">
        <f t="shared" si="60"/>
        <v>0.39270949293568086</v>
      </c>
      <c r="AA1427" s="21">
        <v>46.220399999999998</v>
      </c>
      <c r="AB1427" s="21">
        <v>1.62440166212E-3</v>
      </c>
      <c r="AC1427" s="21">
        <v>0.80032602466400005</v>
      </c>
      <c r="AD1427" s="25">
        <f t="shared" si="61"/>
        <v>8.00326024664E-3</v>
      </c>
      <c r="AE1427" s="25">
        <f t="shared" si="62"/>
        <v>1.3555718320112102E-3</v>
      </c>
      <c r="AF1427" s="25">
        <f t="shared" si="63"/>
        <v>28.907791022528311</v>
      </c>
      <c r="AG1427" s="25">
        <f t="shared" si="64"/>
        <v>7.7066323639713875E-3</v>
      </c>
      <c r="AH1427" s="25">
        <f t="shared" si="65"/>
        <v>8.7988100776464133</v>
      </c>
      <c r="AK1427" s="21">
        <v>46.220399999999998</v>
      </c>
      <c r="AL1427" s="21">
        <v>4.5146975013100003E-3</v>
      </c>
      <c r="AM1427" s="21">
        <v>1.12429857956</v>
      </c>
      <c r="AN1427" s="25">
        <f t="shared" si="66"/>
        <v>1.12429857956E-2</v>
      </c>
      <c r="AO1427" s="25">
        <f t="shared" si="67"/>
        <v>4.541191523578186E-3</v>
      </c>
      <c r="AP1427" s="25">
        <f t="shared" si="68"/>
        <v>0.28077328637884852</v>
      </c>
      <c r="AQ1427" s="25">
        <f t="shared" si="69"/>
        <v>1.1357886852650687E-2</v>
      </c>
      <c r="AR1427" s="25">
        <f t="shared" si="70"/>
        <v>1.3202252911365384</v>
      </c>
      <c r="AU1427" s="21">
        <v>46.220399999999998</v>
      </c>
      <c r="AV1427" s="21">
        <v>1.05514975013E-2</v>
      </c>
      <c r="AW1427" s="21">
        <v>-0.71697126170900005</v>
      </c>
      <c r="AX1427" s="25">
        <f t="shared" si="71"/>
        <v>-7.1697126170900006E-3</v>
      </c>
      <c r="AY1427" s="25">
        <f t="shared" si="72"/>
        <v>1.0264874436352532E-2</v>
      </c>
      <c r="AZ1427" s="25">
        <f t="shared" si="73"/>
        <v>32.861112543952011</v>
      </c>
      <c r="BA1427" s="25">
        <f t="shared" si="74"/>
        <v>-6.7522659786098246E-3</v>
      </c>
      <c r="BB1427" s="25">
        <f t="shared" si="75"/>
        <v>17.426169597839877</v>
      </c>
      <c r="BE1427" s="21">
        <v>46.220399999999998</v>
      </c>
      <c r="BF1427" s="21">
        <v>-8.1077024986900004E-3</v>
      </c>
      <c r="BG1427" s="21">
        <v>1.1633706186299999</v>
      </c>
      <c r="BH1427" s="25">
        <f t="shared" si="76"/>
        <v>1.1633706186299999E-2</v>
      </c>
      <c r="BI1427" s="25">
        <f t="shared" si="77"/>
        <v>-8.3358042036049077E-3</v>
      </c>
      <c r="BJ1427" s="25">
        <f t="shared" si="78"/>
        <v>20.812155114034987</v>
      </c>
      <c r="BK1427" s="25">
        <f t="shared" si="79"/>
        <v>1.1717235997471083E-2</v>
      </c>
      <c r="BL1427" s="25">
        <f t="shared" si="80"/>
        <v>0.69772293542769515</v>
      </c>
      <c r="BO1427" s="21">
        <v>46.220399999999998</v>
      </c>
      <c r="BP1427" s="21">
        <v>3.9869750131199999E-4</v>
      </c>
      <c r="BQ1427" s="21">
        <v>0.67985413511600001</v>
      </c>
      <c r="BR1427" s="25">
        <f t="shared" si="81"/>
        <v>6.7985413511600003E-3</v>
      </c>
      <c r="BS1427" s="25">
        <f t="shared" si="82"/>
        <v>4.443409680494771E-4</v>
      </c>
      <c r="BT1427" s="25">
        <f t="shared" si="83"/>
        <v>0.8333304223260718</v>
      </c>
      <c r="BU1427" s="25">
        <f t="shared" si="84"/>
        <v>6.4925646542325589E-3</v>
      </c>
      <c r="BV1427" s="25">
        <f t="shared" si="85"/>
        <v>9.3621739062627345</v>
      </c>
      <c r="BY1427" s="21">
        <v>46.220399999999998</v>
      </c>
      <c r="BZ1427" s="21">
        <v>4.5146975013100003E-3</v>
      </c>
      <c r="CA1427" s="21">
        <v>-1.0246635693999999</v>
      </c>
      <c r="CB1427" s="25">
        <f t="shared" si="86"/>
        <v>-1.0246635693999999E-2</v>
      </c>
      <c r="CC1427" s="25">
        <f t="shared" si="87"/>
        <v>4.4634870883291855E-3</v>
      </c>
      <c r="CD1427" s="25">
        <f t="shared" si="88"/>
        <v>1.0490025590662415</v>
      </c>
      <c r="CE1427" s="25">
        <f t="shared" si="89"/>
        <v>-9.9894260982396291E-3</v>
      </c>
      <c r="CF1427" s="25">
        <f t="shared" si="90"/>
        <v>6.615677615121264</v>
      </c>
      <c r="CI1427" s="21">
        <v>46.220399999999998</v>
      </c>
      <c r="CJ1427" s="21">
        <v>1.7706975013099999E-3</v>
      </c>
      <c r="CK1427" s="21">
        <v>-0.83418737892600003</v>
      </c>
      <c r="CL1427" s="25">
        <f t="shared" si="91"/>
        <v>-8.3418737892600008E-3</v>
      </c>
      <c r="CM1427" s="25">
        <f t="shared" si="92"/>
        <v>1.7543482609957083E-3</v>
      </c>
      <c r="CN1427" s="25">
        <f t="shared" si="93"/>
        <v>0.10691906354178318</v>
      </c>
      <c r="CO1427" s="25">
        <f t="shared" si="94"/>
        <v>-7.9144950846029797E-3</v>
      </c>
      <c r="CP1427" s="25">
        <f t="shared" si="95"/>
        <v>18.26525571943132</v>
      </c>
      <c r="CS1427" s="21">
        <v>46.220399999999998</v>
      </c>
      <c r="CT1427" s="24">
        <v>9.4749750131299995E-4</v>
      </c>
      <c r="CU1427" s="21">
        <v>-0.331134875873</v>
      </c>
      <c r="CV1427" s="25">
        <f t="shared" si="96"/>
        <v>-3.3113487587299998E-3</v>
      </c>
      <c r="CW1427" s="25">
        <f t="shared" si="97"/>
        <v>7.8842362705702209E-4</v>
      </c>
      <c r="CX1427" s="25">
        <f t="shared" si="98"/>
        <v>10.121798988322661</v>
      </c>
      <c r="CY1427" s="25">
        <f t="shared" si="99"/>
        <v>-3.1118330473654575E-3</v>
      </c>
      <c r="CZ1427" s="25">
        <f t="shared" si="100"/>
        <v>3.9806519081299352</v>
      </c>
    </row>
    <row r="1428" spans="2:104" ht="15" thickBot="1" x14ac:dyDescent="0.35">
      <c r="B1428" s="23">
        <v>46.220399999999998</v>
      </c>
      <c r="C1428" s="23">
        <v>3.6482262559900001E-4</v>
      </c>
      <c r="D1428" s="18">
        <f t="shared" si="54"/>
        <v>1.4300367304022122E-3</v>
      </c>
      <c r="E1428" s="1">
        <f t="shared" si="55"/>
        <v>12.607567656352321</v>
      </c>
      <c r="Q1428" s="21">
        <v>46.253700000000002</v>
      </c>
      <c r="R1428" s="21">
        <v>1.2217656390799999E-3</v>
      </c>
      <c r="S1428" s="21">
        <v>1.00838326537</v>
      </c>
      <c r="T1428" s="25">
        <f t="shared" si="56"/>
        <v>1.00838326537E-2</v>
      </c>
      <c r="U1428" s="25">
        <f t="shared" si="57"/>
        <v>8.2094236935860107E-4</v>
      </c>
      <c r="V1428" s="25">
        <f t="shared" si="58"/>
        <v>64.263717420061298</v>
      </c>
      <c r="W1428" s="25">
        <f t="shared" si="59"/>
        <v>1.0241680670860573E-2</v>
      </c>
      <c r="X1428" s="25">
        <f t="shared" si="60"/>
        <v>2.4915996521524759</v>
      </c>
      <c r="AA1428" s="21">
        <v>46.253700000000002</v>
      </c>
      <c r="AB1428" s="21">
        <v>1.0756016621199999E-3</v>
      </c>
      <c r="AC1428" s="21">
        <v>0.60008182442000002</v>
      </c>
      <c r="AD1428" s="25">
        <f t="shared" si="61"/>
        <v>6.0008182442000003E-3</v>
      </c>
      <c r="AE1428" s="25">
        <f t="shared" si="62"/>
        <v>1.2241909964590403E-3</v>
      </c>
      <c r="AF1428" s="25">
        <f t="shared" si="63"/>
        <v>8.8315161117276464</v>
      </c>
      <c r="AG1428" s="25">
        <f t="shared" si="64"/>
        <v>5.6365795422655199E-3</v>
      </c>
      <c r="AH1428" s="25">
        <f t="shared" si="65"/>
        <v>13.266983198691523</v>
      </c>
      <c r="AK1428" s="21">
        <v>46.253700000000002</v>
      </c>
      <c r="AL1428" s="21">
        <v>5.8866975013100002E-3</v>
      </c>
      <c r="AM1428" s="21">
        <v>1.19755865282</v>
      </c>
      <c r="AN1428" s="25">
        <f t="shared" si="66"/>
        <v>1.1975586528199999E-2</v>
      </c>
      <c r="AO1428" s="25">
        <f t="shared" si="67"/>
        <v>5.632376033380424E-3</v>
      </c>
      <c r="AP1428" s="25">
        <f t="shared" si="68"/>
        <v>25.871763619941785</v>
      </c>
      <c r="AQ1428" s="25">
        <f t="shared" si="69"/>
        <v>1.2078705107502002E-2</v>
      </c>
      <c r="AR1428" s="25">
        <f t="shared" si="70"/>
        <v>1.0633441397263521</v>
      </c>
      <c r="AU1428" s="21">
        <v>46.253700000000002</v>
      </c>
      <c r="AV1428" s="21">
        <v>7.5330975013100003E-3</v>
      </c>
      <c r="AW1428" s="21">
        <v>-0.94651949125799995</v>
      </c>
      <c r="AX1428" s="25">
        <f t="shared" si="71"/>
        <v>-9.4651949125799991E-3</v>
      </c>
      <c r="AY1428" s="25">
        <f t="shared" si="72"/>
        <v>7.4281588954341407E-3</v>
      </c>
      <c r="AZ1428" s="25">
        <f t="shared" si="73"/>
        <v>4.4048444012676011</v>
      </c>
      <c r="BA1428" s="25">
        <f t="shared" si="74"/>
        <v>-9.1144656497642133E-3</v>
      </c>
      <c r="BB1428" s="25">
        <f t="shared" si="75"/>
        <v>12.301101579530449</v>
      </c>
      <c r="BE1428" s="21">
        <v>46.253700000000002</v>
      </c>
      <c r="BF1428" s="21">
        <v>-6.1869024986900001E-3</v>
      </c>
      <c r="BG1428" s="21">
        <v>1.2073266625900001</v>
      </c>
      <c r="BH1428" s="25">
        <f t="shared" si="76"/>
        <v>1.2073266625900001E-2</v>
      </c>
      <c r="BI1428" s="25">
        <f t="shared" si="77"/>
        <v>-6.1632769123048528E-3</v>
      </c>
      <c r="BJ1428" s="25">
        <f t="shared" si="78"/>
        <v>0.2232673328168219</v>
      </c>
      <c r="BK1428" s="25">
        <f t="shared" si="79"/>
        <v>1.2115342693600355E-2</v>
      </c>
      <c r="BL1428" s="25">
        <f t="shared" si="80"/>
        <v>0.17703954731247959</v>
      </c>
      <c r="BO1428" s="21">
        <v>46.253700000000002</v>
      </c>
      <c r="BP1428" s="21">
        <v>2.59389750131E-3</v>
      </c>
      <c r="BQ1428" s="21">
        <v>0.36727782254000002</v>
      </c>
      <c r="BR1428" s="25">
        <f t="shared" si="81"/>
        <v>3.6727782254000001E-3</v>
      </c>
      <c r="BS1428" s="25">
        <f t="shared" si="82"/>
        <v>2.4625215509921508E-3</v>
      </c>
      <c r="BT1428" s="25">
        <f t="shared" si="83"/>
        <v>6.9038561287671847</v>
      </c>
      <c r="BU1428" s="25">
        <f t="shared" si="84"/>
        <v>3.4812793648672184E-3</v>
      </c>
      <c r="BV1428" s="25">
        <f t="shared" si="85"/>
        <v>3.6671813585353799</v>
      </c>
      <c r="BY1428" s="21">
        <v>46.253700000000002</v>
      </c>
      <c r="BZ1428" s="21">
        <v>4.5146975013100003E-3</v>
      </c>
      <c r="CA1428" s="21">
        <v>-1.1174596621999999</v>
      </c>
      <c r="CB1428" s="25">
        <f t="shared" si="86"/>
        <v>-1.1174596621999999E-2</v>
      </c>
      <c r="CC1428" s="25">
        <f t="shared" si="87"/>
        <v>4.6517378764873111E-3</v>
      </c>
      <c r="CD1428" s="25">
        <f t="shared" si="88"/>
        <v>7.5120257714952432</v>
      </c>
      <c r="CE1428" s="25">
        <f t="shared" si="89"/>
        <v>-1.1339348847345977E-2</v>
      </c>
      <c r="CF1428" s="25">
        <f t="shared" si="90"/>
        <v>2.7143295756452122</v>
      </c>
      <c r="CI1428" s="21">
        <v>46.253700000000002</v>
      </c>
      <c r="CJ1428" s="21">
        <v>2.0450975013100001E-3</v>
      </c>
      <c r="CK1428" s="21">
        <v>-1.0344315791700001</v>
      </c>
      <c r="CL1428" s="25">
        <f t="shared" si="91"/>
        <v>-1.03443157917E-2</v>
      </c>
      <c r="CM1428" s="25">
        <f t="shared" si="92"/>
        <v>1.9813826213552839E-3</v>
      </c>
      <c r="CN1428" s="25">
        <f t="shared" si="93"/>
        <v>1.6238343710575567</v>
      </c>
      <c r="CO1428" s="25">
        <f t="shared" si="94"/>
        <v>-1.0095642141762774E-2</v>
      </c>
      <c r="CP1428" s="25">
        <f t="shared" si="95"/>
        <v>6.1838584173102467</v>
      </c>
      <c r="CS1428" s="21">
        <v>46.253700000000002</v>
      </c>
      <c r="CT1428" s="21">
        <v>9.4749750131299995E-4</v>
      </c>
      <c r="CU1428" s="21">
        <v>-0.69255123728900003</v>
      </c>
      <c r="CV1428" s="25">
        <f t="shared" si="96"/>
        <v>-6.9255123728900001E-3</v>
      </c>
      <c r="CW1428" s="25">
        <f t="shared" si="97"/>
        <v>9.4962221659746307E-4</v>
      </c>
      <c r="CX1428" s="25">
        <f t="shared" si="98"/>
        <v>1.8057660160124634E-3</v>
      </c>
      <c r="CY1428" s="25">
        <f t="shared" si="99"/>
        <v>-6.6298983085475187E-3</v>
      </c>
      <c r="CZ1428" s="25">
        <f t="shared" si="100"/>
        <v>8.7387675037080754</v>
      </c>
    </row>
    <row r="1429" spans="2:104" ht="15" thickBot="1" x14ac:dyDescent="0.35">
      <c r="B1429" s="23">
        <v>46.253700000000002</v>
      </c>
      <c r="C1429" s="30">
        <v>9.0422625598699996E-5</v>
      </c>
      <c r="D1429" s="18">
        <f t="shared" si="54"/>
        <v>1.2291002188896285E-3</v>
      </c>
      <c r="E1429" s="1">
        <f t="shared" si="55"/>
        <v>14.406518460698019</v>
      </c>
      <c r="Q1429" s="21">
        <v>46.286999999999999</v>
      </c>
      <c r="R1429" s="21">
        <v>6.7296563907800002E-4</v>
      </c>
      <c r="S1429" s="21">
        <v>1.0474553044399999</v>
      </c>
      <c r="T1429" s="25">
        <f t="shared" si="56"/>
        <v>1.0474553044399999E-2</v>
      </c>
      <c r="U1429" s="25">
        <f t="shared" si="57"/>
        <v>8.3384274806634433E-4</v>
      </c>
      <c r="V1429" s="25">
        <f t="shared" si="58"/>
        <v>10.352577678579046</v>
      </c>
      <c r="W1429" s="25">
        <f t="shared" si="59"/>
        <v>1.0654827416317373E-2</v>
      </c>
      <c r="X1429" s="25">
        <f t="shared" si="60"/>
        <v>3.2498849170203945</v>
      </c>
      <c r="AA1429" s="21">
        <v>46.286999999999999</v>
      </c>
      <c r="AB1429" s="21">
        <v>1.3500016621200001E-3</v>
      </c>
      <c r="AC1429" s="21">
        <v>0.34611357045199997</v>
      </c>
      <c r="AD1429" s="25">
        <f t="shared" si="61"/>
        <v>3.4611357045199998E-3</v>
      </c>
      <c r="AE1429" s="25">
        <f t="shared" si="62"/>
        <v>1.0692505294538873E-3</v>
      </c>
      <c r="AF1429" s="25">
        <f t="shared" si="63"/>
        <v>31.528479397322105</v>
      </c>
      <c r="AG1429" s="25">
        <f t="shared" si="64"/>
        <v>3.2280516966452124E-3</v>
      </c>
      <c r="AH1429" s="25">
        <f t="shared" si="65"/>
        <v>5.4328154726973921</v>
      </c>
      <c r="AK1429" s="21">
        <v>46.286999999999999</v>
      </c>
      <c r="AL1429" s="21">
        <v>6.7098975013099998E-3</v>
      </c>
      <c r="AM1429" s="21">
        <v>1.1926746479400001</v>
      </c>
      <c r="AN1429" s="25">
        <f t="shared" si="66"/>
        <v>1.1926746479400001E-2</v>
      </c>
      <c r="AO1429" s="25">
        <f t="shared" si="67"/>
        <v>6.3651352523071024E-3</v>
      </c>
      <c r="AP1429" s="25">
        <f t="shared" si="68"/>
        <v>47.544403335014351</v>
      </c>
      <c r="AQ1429" s="25">
        <f t="shared" si="69"/>
        <v>1.194506635643855E-2</v>
      </c>
      <c r="AR1429" s="25">
        <f t="shared" si="70"/>
        <v>3.3561789470754402E-2</v>
      </c>
      <c r="AU1429" s="21">
        <v>46.286999999999999</v>
      </c>
      <c r="AV1429" s="21">
        <v>3.9658975013099999E-3</v>
      </c>
      <c r="AW1429" s="21">
        <v>-1.09303963778</v>
      </c>
      <c r="AX1429" s="25">
        <f t="shared" si="71"/>
        <v>-1.09303963778E-2</v>
      </c>
      <c r="AY1429" s="25">
        <f t="shared" si="72"/>
        <v>4.0886759199354975E-3</v>
      </c>
      <c r="AZ1429" s="25">
        <f t="shared" si="73"/>
        <v>6.0298160320711736</v>
      </c>
      <c r="BA1429" s="25">
        <f t="shared" si="74"/>
        <v>-1.078796724251385E-2</v>
      </c>
      <c r="BB1429" s="25">
        <f t="shared" si="75"/>
        <v>2.0286058578360362</v>
      </c>
      <c r="BE1429" s="21">
        <v>46.286999999999999</v>
      </c>
      <c r="BF1429" s="21">
        <v>-3.4429024986900002E-3</v>
      </c>
      <c r="BG1429" s="21">
        <v>1.1633706186299999</v>
      </c>
      <c r="BH1429" s="25">
        <f t="shared" si="76"/>
        <v>1.1633706186299999E-2</v>
      </c>
      <c r="BI1429" s="25">
        <f t="shared" si="77"/>
        <v>-3.4807392003585293E-3</v>
      </c>
      <c r="BJ1429" s="25">
        <f t="shared" si="78"/>
        <v>0.57264639726130995</v>
      </c>
      <c r="BK1429" s="25">
        <f t="shared" si="79"/>
        <v>1.161963280496325E-2</v>
      </c>
      <c r="BL1429" s="25">
        <f t="shared" si="80"/>
        <v>1.9806006224954098E-2</v>
      </c>
      <c r="BO1429" s="21">
        <v>46.286999999999999</v>
      </c>
      <c r="BP1429" s="21">
        <v>4.5146975013100003E-3</v>
      </c>
      <c r="BQ1429" s="21">
        <v>2.0513475775300001E-2</v>
      </c>
      <c r="BR1429" s="25">
        <f t="shared" si="81"/>
        <v>2.0513475775300001E-4</v>
      </c>
      <c r="BS1429" s="25">
        <f t="shared" si="82"/>
        <v>4.3465325977428988E-3</v>
      </c>
      <c r="BT1429" s="25">
        <f t="shared" si="83"/>
        <v>11.311773916693019</v>
      </c>
      <c r="BU1429" s="25">
        <f t="shared" si="84"/>
        <v>2.2088705412881237E-4</v>
      </c>
      <c r="BV1429" s="25">
        <f t="shared" si="85"/>
        <v>2.4813484111143105E-2</v>
      </c>
      <c r="BY1429" s="21">
        <v>46.286999999999999</v>
      </c>
      <c r="BZ1429" s="21">
        <v>4.5146975013100003E-3</v>
      </c>
      <c r="CA1429" s="21">
        <v>-1.1272276719700001</v>
      </c>
      <c r="CB1429" s="25">
        <f t="shared" si="86"/>
        <v>-1.12722767197E-2</v>
      </c>
      <c r="CC1429" s="25">
        <f t="shared" si="87"/>
        <v>4.5263921607191747E-3</v>
      </c>
      <c r="CD1429" s="25">
        <f t="shared" si="88"/>
        <v>5.4706023478636782E-2</v>
      </c>
      <c r="CE1429" s="25">
        <f t="shared" si="89"/>
        <v>-1.1782153894773896E-2</v>
      </c>
      <c r="CF1429" s="25">
        <f t="shared" si="90"/>
        <v>25.997473366133558</v>
      </c>
      <c r="CI1429" s="21">
        <v>46.286999999999999</v>
      </c>
      <c r="CJ1429" s="21">
        <v>2.0450975013100001E-3</v>
      </c>
      <c r="CK1429" s="21">
        <v>-1.1125756573100001</v>
      </c>
      <c r="CL1429" s="25">
        <f t="shared" si="91"/>
        <v>-1.11257565731E-2</v>
      </c>
      <c r="CM1429" s="25">
        <f t="shared" si="92"/>
        <v>2.1012876028483089E-3</v>
      </c>
      <c r="CN1429" s="25">
        <f t="shared" si="93"/>
        <v>1.2629310043541817</v>
      </c>
      <c r="CO1429" s="25">
        <f t="shared" si="94"/>
        <v>-1.1379345980540917E-2</v>
      </c>
      <c r="CP1429" s="25">
        <f t="shared" si="95"/>
        <v>6.430758756623506</v>
      </c>
      <c r="CS1429" s="21">
        <v>46.286999999999999</v>
      </c>
      <c r="CT1429" s="21">
        <v>6.7309750131300001E-4</v>
      </c>
      <c r="CU1429" s="21">
        <v>-0.96605551079399998</v>
      </c>
      <c r="CV1429" s="25">
        <f t="shared" si="96"/>
        <v>-9.6605551079400002E-3</v>
      </c>
      <c r="CW1429" s="25">
        <f t="shared" si="97"/>
        <v>1.080131901307361E-3</v>
      </c>
      <c r="CX1429" s="25">
        <f t="shared" si="98"/>
        <v>66.27080111150778</v>
      </c>
      <c r="CY1429" s="25">
        <f t="shared" si="99"/>
        <v>-9.42060448539387E-3</v>
      </c>
      <c r="CZ1429" s="25">
        <f t="shared" si="100"/>
        <v>5.7576301260275411</v>
      </c>
    </row>
    <row r="1430" spans="2:104" ht="15" thickBot="1" x14ac:dyDescent="0.35">
      <c r="B1430" s="23">
        <v>46.286999999999999</v>
      </c>
      <c r="C1430" s="23">
        <v>-1.8397737440099999E-4</v>
      </c>
      <c r="D1430" s="18">
        <f t="shared" si="54"/>
        <v>9.7629273509605013E-4</v>
      </c>
      <c r="E1430" s="1">
        <f t="shared" si="55"/>
        <v>14.958074744358852</v>
      </c>
      <c r="Q1430" s="21">
        <v>46.320300000000003</v>
      </c>
      <c r="R1430" s="21">
        <v>1.2217656390799999E-3</v>
      </c>
      <c r="S1430" s="21">
        <v>1.0767593337500001</v>
      </c>
      <c r="T1430" s="25">
        <f t="shared" si="56"/>
        <v>1.0767593337500001E-2</v>
      </c>
      <c r="U1430" s="25">
        <f t="shared" si="57"/>
        <v>8.4367830847181585E-4</v>
      </c>
      <c r="V1430" s="25">
        <f t="shared" si="58"/>
        <v>57.180011826568922</v>
      </c>
      <c r="W1430" s="25">
        <f t="shared" si="59"/>
        <v>1.0941838559342335E-2</v>
      </c>
      <c r="X1430" s="25">
        <f t="shared" si="60"/>
        <v>3.0361397334884321</v>
      </c>
      <c r="AA1430" s="21">
        <v>46.320300000000003</v>
      </c>
      <c r="AB1430" s="21">
        <v>8.0120166212100004E-4</v>
      </c>
      <c r="AC1430" s="21">
        <v>6.7725292063500003E-2</v>
      </c>
      <c r="AD1430" s="25">
        <f t="shared" si="61"/>
        <v>6.7725292063500002E-4</v>
      </c>
      <c r="AE1430" s="25">
        <f t="shared" si="62"/>
        <v>8.9873162135972837E-4</v>
      </c>
      <c r="AF1430" s="25">
        <f t="shared" si="63"/>
        <v>3.8048371796432034</v>
      </c>
      <c r="AG1430" s="25">
        <f t="shared" si="64"/>
        <v>6.0511531280266499E-4</v>
      </c>
      <c r="AH1430" s="25">
        <f t="shared" si="65"/>
        <v>0.52038344637717637</v>
      </c>
      <c r="AK1430" s="21">
        <v>46.320300000000003</v>
      </c>
      <c r="AL1430" s="21">
        <v>6.7098975013099998E-3</v>
      </c>
      <c r="AM1430" s="21">
        <v>1.0998785551400001</v>
      </c>
      <c r="AN1430" s="25">
        <f t="shared" si="66"/>
        <v>1.0998785551400001E-2</v>
      </c>
      <c r="AO1430" s="25">
        <f t="shared" si="67"/>
        <v>6.6868759711721203E-3</v>
      </c>
      <c r="AP1430" s="25">
        <f t="shared" si="68"/>
        <v>0.21199633995571915</v>
      </c>
      <c r="AQ1430" s="25">
        <f t="shared" si="69"/>
        <v>1.0966562414354649E-2</v>
      </c>
      <c r="AR1430" s="25">
        <f t="shared" si="70"/>
        <v>0.10383305610435443</v>
      </c>
      <c r="AU1430" s="21">
        <v>46.320300000000003</v>
      </c>
      <c r="AV1430" s="21">
        <v>6.7309750131300001E-4</v>
      </c>
      <c r="AW1430" s="21">
        <v>-1.1272276719700001</v>
      </c>
      <c r="AX1430" s="25">
        <f t="shared" si="71"/>
        <v>-1.12722767197E-2</v>
      </c>
      <c r="AY1430" s="25">
        <f t="shared" si="72"/>
        <v>4.9344144670158301E-4</v>
      </c>
      <c r="AZ1430" s="25">
        <f t="shared" si="73"/>
        <v>12.910519183416177</v>
      </c>
      <c r="BA1430" s="25">
        <f t="shared" si="74"/>
        <v>-1.1648984659795941E-2</v>
      </c>
      <c r="BB1430" s="25">
        <f t="shared" si="75"/>
        <v>14.190887213132687</v>
      </c>
      <c r="BE1430" s="21">
        <v>46.320300000000003</v>
      </c>
      <c r="BF1430" s="21">
        <v>-6.9890249868699995E-4</v>
      </c>
      <c r="BG1430" s="21">
        <v>1.04615450142</v>
      </c>
      <c r="BH1430" s="25">
        <f t="shared" si="76"/>
        <v>1.04615450142E-2</v>
      </c>
      <c r="BI1430" s="25">
        <f t="shared" si="77"/>
        <v>-4.8964094766052086E-4</v>
      </c>
      <c r="BJ1430" s="25">
        <f t="shared" si="78"/>
        <v>17.516158695203082</v>
      </c>
      <c r="BK1430" s="25">
        <f t="shared" si="79"/>
        <v>1.0267332536091304E-2</v>
      </c>
      <c r="BL1430" s="25">
        <f t="shared" si="80"/>
        <v>3.771848665312068</v>
      </c>
      <c r="BO1430" s="21">
        <v>46.320300000000003</v>
      </c>
      <c r="BP1430" s="21">
        <v>5.8866975013100002E-3</v>
      </c>
      <c r="BQ1430" s="21">
        <v>-0.32625087098900002</v>
      </c>
      <c r="BR1430" s="25">
        <f t="shared" si="81"/>
        <v>-3.26250870989E-3</v>
      </c>
      <c r="BS1430" s="25">
        <f t="shared" si="82"/>
        <v>5.9527826029551149E-3</v>
      </c>
      <c r="BT1430" s="25">
        <f t="shared" si="83"/>
        <v>1.7468962637780536</v>
      </c>
      <c r="BU1430" s="25">
        <f t="shared" si="84"/>
        <v>-3.0401187032093966E-3</v>
      </c>
      <c r="BV1430" s="25">
        <f t="shared" si="85"/>
        <v>4.9457315071398806</v>
      </c>
      <c r="BY1430" s="21">
        <v>46.320300000000003</v>
      </c>
      <c r="BZ1430" s="21">
        <v>4.2402975013100001E-3</v>
      </c>
      <c r="CA1430" s="21">
        <v>-1.10769165243</v>
      </c>
      <c r="CB1430" s="25">
        <f t="shared" si="86"/>
        <v>-1.10769165243E-2</v>
      </c>
      <c r="CC1430" s="25">
        <f t="shared" si="87"/>
        <v>4.0972973113017931E-3</v>
      </c>
      <c r="CD1430" s="25">
        <f t="shared" si="88"/>
        <v>8.1796217369533206</v>
      </c>
      <c r="CE1430" s="25">
        <f t="shared" si="89"/>
        <v>-1.1283053731147179E-2</v>
      </c>
      <c r="CF1430" s="25">
        <f t="shared" si="90"/>
        <v>4.2492548046756493</v>
      </c>
      <c r="CI1430" s="21">
        <v>46.320300000000003</v>
      </c>
      <c r="CJ1430" s="21">
        <v>2.0450975013100001E-3</v>
      </c>
      <c r="CK1430" s="21">
        <v>-1.1174596621999999</v>
      </c>
      <c r="CL1430" s="25">
        <f t="shared" si="91"/>
        <v>-1.1174596621999999E-2</v>
      </c>
      <c r="CM1430" s="25">
        <f t="shared" si="92"/>
        <v>2.103647293602834E-3</v>
      </c>
      <c r="CN1430" s="25">
        <f t="shared" si="93"/>
        <v>1.3712312710135994</v>
      </c>
      <c r="CO1430" s="25">
        <f t="shared" si="94"/>
        <v>-1.1654093752280876E-2</v>
      </c>
      <c r="CP1430" s="25">
        <f t="shared" si="95"/>
        <v>22.991749794759627</v>
      </c>
      <c r="CS1430" s="21">
        <v>46.320300000000003</v>
      </c>
      <c r="CT1430" s="21">
        <v>1.22189750131E-3</v>
      </c>
      <c r="CU1430" s="21">
        <v>-1.1028076475499999</v>
      </c>
      <c r="CV1430" s="25">
        <f t="shared" si="96"/>
        <v>-1.10280764755E-2</v>
      </c>
      <c r="CW1430" s="25">
        <f t="shared" si="97"/>
        <v>1.1661014488327415E-3</v>
      </c>
      <c r="CX1430" s="25">
        <f t="shared" si="98"/>
        <v>1.2452797888179949</v>
      </c>
      <c r="CY1430" s="25">
        <f t="shared" si="99"/>
        <v>-1.1187768809759054E-2</v>
      </c>
      <c r="CZ1430" s="25">
        <f t="shared" si="100"/>
        <v>2.5501641621105411</v>
      </c>
    </row>
    <row r="1431" spans="2:104" ht="15" thickBot="1" x14ac:dyDescent="0.35">
      <c r="B1431" s="23">
        <v>46.320300000000003</v>
      </c>
      <c r="C1431" s="23">
        <v>-7.32777374401E-4</v>
      </c>
      <c r="D1431" s="18">
        <f t="shared" si="54"/>
        <v>6.908088101754467E-4</v>
      </c>
      <c r="E1431" s="1">
        <f t="shared" si="55"/>
        <v>22.517751387965834</v>
      </c>
      <c r="Q1431" s="21">
        <v>46.3536</v>
      </c>
      <c r="R1431" s="21">
        <v>6.7296563907800002E-4</v>
      </c>
      <c r="S1431" s="21">
        <v>1.0962953532799999</v>
      </c>
      <c r="T1431" s="25">
        <f t="shared" si="56"/>
        <v>1.09629535328E-2</v>
      </c>
      <c r="U1431" s="25">
        <f t="shared" si="57"/>
        <v>8.5034095905140719E-4</v>
      </c>
      <c r="V1431" s="25">
        <f t="shared" si="58"/>
        <v>12.584801654267427</v>
      </c>
      <c r="W1431" s="25">
        <f t="shared" si="59"/>
        <v>1.1099559884978384E-2</v>
      </c>
      <c r="X1431" s="25">
        <f t="shared" si="60"/>
        <v>1.8661295455484841</v>
      </c>
      <c r="AA1431" s="21">
        <v>46.3536</v>
      </c>
      <c r="AB1431" s="21">
        <v>5.2680166212099998E-4</v>
      </c>
      <c r="AC1431" s="21">
        <v>-0.225315000977</v>
      </c>
      <c r="AD1431" s="25">
        <f t="shared" si="61"/>
        <v>-2.2531500097700001E-3</v>
      </c>
      <c r="AE1431" s="25">
        <f t="shared" si="62"/>
        <v>7.214179288447326E-4</v>
      </c>
      <c r="AF1431" s="25">
        <f t="shared" si="63"/>
        <v>15.150196509393211</v>
      </c>
      <c r="AG1431" s="25">
        <f t="shared" si="64"/>
        <v>-2.0971186534413252E-3</v>
      </c>
      <c r="AH1431" s="25">
        <f t="shared" si="65"/>
        <v>2.4345784157765933</v>
      </c>
      <c r="AK1431" s="21">
        <v>46.3536</v>
      </c>
      <c r="AL1431" s="21">
        <v>6.7098975013099998E-3</v>
      </c>
      <c r="AM1431" s="21">
        <v>0.94359039885200002</v>
      </c>
      <c r="AN1431" s="25">
        <f t="shared" si="66"/>
        <v>9.4359039885200009E-3</v>
      </c>
      <c r="AO1431" s="25">
        <f t="shared" si="67"/>
        <v>6.5745055061933047E-3</v>
      </c>
      <c r="AP1431" s="25">
        <f t="shared" si="68"/>
        <v>7.3323969366716764</v>
      </c>
      <c r="AQ1431" s="25">
        <f t="shared" si="69"/>
        <v>9.2134246221693729E-3</v>
      </c>
      <c r="AR1431" s="25">
        <f t="shared" si="70"/>
        <v>4.9497068451776958</v>
      </c>
      <c r="AU1431" s="21">
        <v>46.3536</v>
      </c>
      <c r="AV1431" s="21">
        <v>-3.16850249869E-3</v>
      </c>
      <c r="AW1431" s="21">
        <v>-1.1272276719700001</v>
      </c>
      <c r="AX1431" s="25">
        <f t="shared" si="71"/>
        <v>-1.12722767197E-2</v>
      </c>
      <c r="AY1431" s="25">
        <f t="shared" si="72"/>
        <v>-3.0916110794473157E-3</v>
      </c>
      <c r="AZ1431" s="25">
        <f t="shared" si="73"/>
        <v>2.3649161412616992</v>
      </c>
      <c r="BA1431" s="25">
        <f t="shared" si="74"/>
        <v>-1.163382989195972E-2</v>
      </c>
      <c r="BB1431" s="25">
        <f t="shared" si="75"/>
        <v>13.072069637106619</v>
      </c>
      <c r="BE1431" s="21">
        <v>46.3536</v>
      </c>
      <c r="BF1431" s="21">
        <v>2.59389750131E-3</v>
      </c>
      <c r="BG1431" s="21">
        <v>0.84591030117199995</v>
      </c>
      <c r="BH1431" s="25">
        <f t="shared" si="76"/>
        <v>8.459103011719999E-3</v>
      </c>
      <c r="BI1431" s="25">
        <f t="shared" si="77"/>
        <v>2.5853960702659296E-3</v>
      </c>
      <c r="BJ1431" s="25">
        <f t="shared" si="78"/>
        <v>2.8909731918833552E-2</v>
      </c>
      <c r="BK1431" s="25">
        <f t="shared" si="79"/>
        <v>8.1599952502552225E-3</v>
      </c>
      <c r="BL1431" s="25">
        <f t="shared" si="80"/>
        <v>8.9465452968469634</v>
      </c>
      <c r="BO1431" s="21">
        <v>46.3536</v>
      </c>
      <c r="BP1431" s="21">
        <v>7.5330975013100003E-3</v>
      </c>
      <c r="BQ1431" s="21">
        <v>-0.63882718356500001</v>
      </c>
      <c r="BR1431" s="25">
        <f t="shared" si="81"/>
        <v>-6.3882718356499998E-3</v>
      </c>
      <c r="BS1431" s="25">
        <f t="shared" si="82"/>
        <v>7.1588498554548546E-3</v>
      </c>
      <c r="BT1431" s="25">
        <f t="shared" si="83"/>
        <v>56.02452017124741</v>
      </c>
      <c r="BU1431" s="25">
        <f t="shared" si="84"/>
        <v>-6.0531975780168217E-3</v>
      </c>
      <c r="BV1431" s="25">
        <f t="shared" si="85"/>
        <v>11.22747581284254</v>
      </c>
      <c r="BY1431" s="21">
        <v>46.3536</v>
      </c>
      <c r="BZ1431" s="21">
        <v>3.41709750131E-3</v>
      </c>
      <c r="CA1431" s="21">
        <v>-0.990475535214</v>
      </c>
      <c r="CB1431" s="25">
        <f t="shared" si="86"/>
        <v>-9.9047553521400006E-3</v>
      </c>
      <c r="CC1431" s="25">
        <f t="shared" si="87"/>
        <v>3.3981637413938487E-3</v>
      </c>
      <c r="CD1431" s="25">
        <f t="shared" si="88"/>
        <v>0.14339490582498352</v>
      </c>
      <c r="CE1431" s="25">
        <f t="shared" si="89"/>
        <v>-9.8812585048660365E-3</v>
      </c>
      <c r="CF1431" s="25">
        <f t="shared" si="90"/>
        <v>5.5210183181599495E-2</v>
      </c>
      <c r="CI1431" s="21">
        <v>46.3536</v>
      </c>
      <c r="CJ1431" s="21">
        <v>1.7706975013099999E-3</v>
      </c>
      <c r="CK1431" s="21">
        <v>-1.0832716280100001</v>
      </c>
      <c r="CL1431" s="25">
        <f t="shared" si="91"/>
        <v>-1.0832716280100001E-2</v>
      </c>
      <c r="CM1431" s="25">
        <f t="shared" si="92"/>
        <v>1.988256711885504E-3</v>
      </c>
      <c r="CN1431" s="25">
        <f t="shared" si="93"/>
        <v>18.93280404249461</v>
      </c>
      <c r="CO1431" s="25">
        <f t="shared" si="94"/>
        <v>-1.0896018653937019E-2</v>
      </c>
      <c r="CP1431" s="25">
        <f t="shared" si="95"/>
        <v>0.40071905334015923</v>
      </c>
      <c r="CS1431" s="21">
        <v>46.3536</v>
      </c>
      <c r="CT1431" s="21">
        <v>1.22189750131E-3</v>
      </c>
      <c r="CU1431" s="21">
        <v>-1.1125756573100001</v>
      </c>
      <c r="CV1431" s="25">
        <f t="shared" si="96"/>
        <v>-1.11257565731E-2</v>
      </c>
      <c r="CW1431" s="25">
        <f t="shared" si="97"/>
        <v>1.1984067533204962E-3</v>
      </c>
      <c r="CX1431" s="25">
        <f t="shared" si="98"/>
        <v>0.22072609644255092</v>
      </c>
      <c r="CY1431" s="25">
        <f t="shared" si="99"/>
        <v>-1.174383888873806E-2</v>
      </c>
      <c r="CZ1431" s="25">
        <f t="shared" si="100"/>
        <v>38.202574890450613</v>
      </c>
    </row>
    <row r="1432" spans="2:104" ht="15" thickBot="1" x14ac:dyDescent="0.35">
      <c r="B1432" s="23">
        <v>46.3536</v>
      </c>
      <c r="C1432" s="23">
        <v>-7.32777374401E-4</v>
      </c>
      <c r="D1432" s="18">
        <f t="shared" si="54"/>
        <v>3.9419207685776605E-4</v>
      </c>
      <c r="E1432" s="1">
        <f t="shared" si="55"/>
        <v>14.111779378560939</v>
      </c>
      <c r="Q1432" s="21">
        <v>46.386899999999997</v>
      </c>
      <c r="R1432" s="21">
        <v>1.2217656390799999E-3</v>
      </c>
      <c r="S1432" s="21">
        <v>1.1060633630500001</v>
      </c>
      <c r="T1432" s="25">
        <f t="shared" si="56"/>
        <v>1.1060633630500001E-2</v>
      </c>
      <c r="U1432" s="25">
        <f t="shared" si="57"/>
        <v>8.5375747814588618E-4</v>
      </c>
      <c r="V1432" s="25">
        <f t="shared" si="58"/>
        <v>54.172002605643428</v>
      </c>
      <c r="W1432" s="25">
        <f t="shared" si="59"/>
        <v>1.1126258056466928E-2</v>
      </c>
      <c r="X1432" s="25">
        <f t="shared" si="60"/>
        <v>0.43065652834886686</v>
      </c>
      <c r="AA1432" s="21">
        <v>46.386899999999997</v>
      </c>
      <c r="AB1432" s="21">
        <v>2.5240166212099998E-4</v>
      </c>
      <c r="AC1432" s="21">
        <v>-0.50370327936500003</v>
      </c>
      <c r="AD1432" s="25">
        <f t="shared" si="61"/>
        <v>-5.0370327936500002E-3</v>
      </c>
      <c r="AE1432" s="25">
        <f t="shared" si="62"/>
        <v>5.4644311699628156E-4</v>
      </c>
      <c r="AF1432" s="25">
        <f t="shared" si="63"/>
        <v>34.584150874068897</v>
      </c>
      <c r="AG1432" s="25">
        <f t="shared" si="64"/>
        <v>-4.7394545219035652E-3</v>
      </c>
      <c r="AH1432" s="25">
        <f t="shared" si="65"/>
        <v>8.8552827815595112</v>
      </c>
      <c r="AK1432" s="21">
        <v>46.386899999999997</v>
      </c>
      <c r="AL1432" s="21">
        <v>6.1610975013100004E-3</v>
      </c>
      <c r="AM1432" s="21">
        <v>0.70427415953600003</v>
      </c>
      <c r="AN1432" s="25">
        <f t="shared" si="66"/>
        <v>7.0427415953599999E-3</v>
      </c>
      <c r="AO1432" s="25">
        <f t="shared" si="67"/>
        <v>6.0360891579747814E-3</v>
      </c>
      <c r="AP1432" s="25">
        <f t="shared" si="68"/>
        <v>6.2508343613663966</v>
      </c>
      <c r="AQ1432" s="25">
        <f t="shared" si="69"/>
        <v>6.811483048280784E-3</v>
      </c>
      <c r="AR1432" s="25">
        <f t="shared" si="70"/>
        <v>5.3480515597189937</v>
      </c>
      <c r="AU1432" s="21">
        <v>46.386899999999997</v>
      </c>
      <c r="AV1432" s="21">
        <v>-6.4613024986900002E-3</v>
      </c>
      <c r="AW1432" s="21">
        <v>-1.07350361824</v>
      </c>
      <c r="AX1432" s="25">
        <f t="shared" si="71"/>
        <v>-1.07350361824E-2</v>
      </c>
      <c r="AY1432" s="25">
        <f t="shared" si="72"/>
        <v>-6.4013013551874288E-3</v>
      </c>
      <c r="AZ1432" s="25">
        <f t="shared" si="73"/>
        <v>1.4400548886464679</v>
      </c>
      <c r="BA1432" s="25">
        <f t="shared" si="74"/>
        <v>-1.0743623911683636E-2</v>
      </c>
      <c r="BB1432" s="25">
        <f t="shared" si="75"/>
        <v>7.3749094249020812E-3</v>
      </c>
      <c r="BE1432" s="21">
        <v>46.386899999999997</v>
      </c>
      <c r="BF1432" s="21">
        <v>5.3378975013099999E-3</v>
      </c>
      <c r="BG1432" s="21">
        <v>0.56263801790000001</v>
      </c>
      <c r="BH1432" s="25">
        <f t="shared" si="76"/>
        <v>5.626380179E-3</v>
      </c>
      <c r="BI1432" s="25">
        <f t="shared" si="77"/>
        <v>5.5134465489318765E-3</v>
      </c>
      <c r="BJ1432" s="25">
        <f t="shared" si="78"/>
        <v>12.32698724837916</v>
      </c>
      <c r="BK1432" s="25">
        <f t="shared" si="79"/>
        <v>5.4558751413253167E-3</v>
      </c>
      <c r="BL1432" s="25">
        <f t="shared" si="80"/>
        <v>2.907196787244517</v>
      </c>
      <c r="BO1432" s="21">
        <v>46.386899999999997</v>
      </c>
      <c r="BP1432" s="21">
        <v>7.8074975013099996E-3</v>
      </c>
      <c r="BQ1432" s="21">
        <v>-0.89767944241800002</v>
      </c>
      <c r="BR1432" s="25">
        <f t="shared" si="81"/>
        <v>-8.9767944241799999E-3</v>
      </c>
      <c r="BS1432" s="25">
        <f t="shared" si="82"/>
        <v>7.8728129131494448E-3</v>
      </c>
      <c r="BT1432" s="25">
        <f t="shared" si="83"/>
        <v>1.7064412095025336</v>
      </c>
      <c r="BU1432" s="25">
        <f t="shared" si="84"/>
        <v>-8.5887051995193562E-3</v>
      </c>
      <c r="BV1432" s="25">
        <f t="shared" si="85"/>
        <v>15.061324629769956</v>
      </c>
      <c r="BY1432" s="21">
        <v>46.386899999999997</v>
      </c>
      <c r="BZ1432" s="21">
        <v>2.59389750131E-3</v>
      </c>
      <c r="CA1432" s="21">
        <v>-0.78046332520100004</v>
      </c>
      <c r="CB1432" s="25">
        <f t="shared" si="86"/>
        <v>-7.8046332520100006E-3</v>
      </c>
      <c r="CC1432" s="25">
        <f t="shared" si="87"/>
        <v>2.4839165602725923E-3</v>
      </c>
      <c r="CD1432" s="25">
        <f t="shared" si="88"/>
        <v>4.8383229565894998</v>
      </c>
      <c r="CE1432" s="25">
        <f t="shared" si="89"/>
        <v>-7.6868956068924564E-3</v>
      </c>
      <c r="CF1432" s="25">
        <f t="shared" si="90"/>
        <v>1.3862153077824766</v>
      </c>
      <c r="CI1432" s="21">
        <v>46.386899999999997</v>
      </c>
      <c r="CJ1432" s="21">
        <v>1.7706975013099999E-3</v>
      </c>
      <c r="CK1432" s="21">
        <v>-0.93675148148999998</v>
      </c>
      <c r="CL1432" s="25">
        <f t="shared" si="91"/>
        <v>-9.3675148149000003E-3</v>
      </c>
      <c r="CM1432" s="25">
        <f t="shared" si="92"/>
        <v>1.765139612464986E-3</v>
      </c>
      <c r="CN1432" s="25">
        <f t="shared" si="93"/>
        <v>1.2356051365411836E-2</v>
      </c>
      <c r="CO1432" s="25">
        <f t="shared" si="94"/>
        <v>-9.1709731907047565E-3</v>
      </c>
      <c r="CP1432" s="25">
        <f t="shared" si="95"/>
        <v>3.862861004130445</v>
      </c>
      <c r="CS1432" s="21">
        <v>46.386899999999997</v>
      </c>
      <c r="CT1432" s="21">
        <v>9.4749750131299995E-4</v>
      </c>
      <c r="CU1432" s="21">
        <v>-1.09303963778</v>
      </c>
      <c r="CV1432" s="25">
        <f t="shared" si="96"/>
        <v>-1.09303963778E-2</v>
      </c>
      <c r="CW1432" s="25">
        <f t="shared" si="97"/>
        <v>1.1736191935175816E-3</v>
      </c>
      <c r="CX1432" s="25">
        <f t="shared" si="98"/>
        <v>20.452407874185422</v>
      </c>
      <c r="CY1432" s="25">
        <f t="shared" si="99"/>
        <v>-1.1029797984330838E-2</v>
      </c>
      <c r="CZ1432" s="25">
        <f t="shared" si="100"/>
        <v>0.98806793809116167</v>
      </c>
    </row>
    <row r="1433" spans="2:104" ht="15" thickBot="1" x14ac:dyDescent="0.35">
      <c r="B1433" s="23">
        <v>46.386899999999997</v>
      </c>
      <c r="C1433" s="23">
        <v>-1.0071773744000001E-3</v>
      </c>
      <c r="D1433" s="18">
        <f t="shared" si="54"/>
        <v>1.0871010488645763E-4</v>
      </c>
      <c r="E1433" s="1">
        <f t="shared" si="55"/>
        <v>13.83560962698094</v>
      </c>
      <c r="Q1433" s="21">
        <v>46.420200000000001</v>
      </c>
      <c r="R1433" s="21">
        <v>1.2217656390799999E-3</v>
      </c>
      <c r="S1433" s="21">
        <v>1.0962953532799999</v>
      </c>
      <c r="T1433" s="25">
        <f t="shared" si="56"/>
        <v>1.09629535328E-2</v>
      </c>
      <c r="U1433" s="25">
        <f t="shared" si="57"/>
        <v>8.5389031865685454E-4</v>
      </c>
      <c r="V1433" s="25">
        <f t="shared" si="58"/>
        <v>54.132900550572757</v>
      </c>
      <c r="W1433" s="25">
        <f t="shared" si="59"/>
        <v>1.1021639664392034E-2</v>
      </c>
      <c r="X1433" s="25">
        <f t="shared" si="60"/>
        <v>0.34440620412376061</v>
      </c>
      <c r="AA1433" s="21">
        <v>46.420200000000001</v>
      </c>
      <c r="AB1433" s="21">
        <v>2.5240166212099998E-4</v>
      </c>
      <c r="AC1433" s="21">
        <v>-0.76743954310100004</v>
      </c>
      <c r="AD1433" s="25">
        <f t="shared" si="61"/>
        <v>-7.6743954310100008E-3</v>
      </c>
      <c r="AE1433" s="25">
        <f t="shared" si="62"/>
        <v>3.8282037203526715E-4</v>
      </c>
      <c r="AF1433" s="25">
        <f t="shared" si="63"/>
        <v>6.803615958280707</v>
      </c>
      <c r="AG1433" s="25">
        <f t="shared" si="64"/>
        <v>-7.1857820434058986E-3</v>
      </c>
      <c r="AH1433" s="25">
        <f t="shared" si="65"/>
        <v>23.874304254595661</v>
      </c>
      <c r="AK1433" s="21">
        <v>46.420200000000001</v>
      </c>
      <c r="AL1433" s="21">
        <v>5.3378975013099999E-3</v>
      </c>
      <c r="AM1433" s="21">
        <v>0.401465856728</v>
      </c>
      <c r="AN1433" s="25">
        <f t="shared" si="66"/>
        <v>4.0146585672799998E-3</v>
      </c>
      <c r="AO1433" s="25">
        <f t="shared" si="67"/>
        <v>5.110271330980719E-3</v>
      </c>
      <c r="AP1433" s="25">
        <f t="shared" si="68"/>
        <v>20.725469367509923</v>
      </c>
      <c r="AQ1433" s="25">
        <f t="shared" si="69"/>
        <v>3.9331351356491828E-3</v>
      </c>
      <c r="AR1433" s="25">
        <f t="shared" si="70"/>
        <v>0.66460699048644989</v>
      </c>
      <c r="AU1433" s="21">
        <v>46.420200000000001</v>
      </c>
      <c r="AV1433" s="21">
        <v>-9.2053024986899993E-3</v>
      </c>
      <c r="AW1433" s="21">
        <v>-0.91721546195400006</v>
      </c>
      <c r="AX1433" s="25">
        <f t="shared" si="71"/>
        <v>-9.172154619540001E-3</v>
      </c>
      <c r="AY1433" s="25">
        <f t="shared" si="72"/>
        <v>-9.1908171595463817E-3</v>
      </c>
      <c r="AZ1433" s="25">
        <f t="shared" si="73"/>
        <v>8.3930020042247505E-2</v>
      </c>
      <c r="BA1433" s="25">
        <f t="shared" si="74"/>
        <v>-9.0442137575110649E-3</v>
      </c>
      <c r="BB1433" s="25">
        <f t="shared" si="75"/>
        <v>1.6368864176707254</v>
      </c>
      <c r="BE1433" s="21">
        <v>46.420200000000001</v>
      </c>
      <c r="BF1433" s="21">
        <v>8.0818975013099998E-3</v>
      </c>
      <c r="BG1433" s="21">
        <v>0.240293695556</v>
      </c>
      <c r="BH1433" s="25">
        <f t="shared" si="76"/>
        <v>2.4029369555600001E-3</v>
      </c>
      <c r="BI1433" s="25">
        <f t="shared" si="77"/>
        <v>8.0746233961158809E-3</v>
      </c>
      <c r="BJ1433" s="25">
        <f t="shared" si="78"/>
        <v>2.1165042550042808E-2</v>
      </c>
      <c r="BK1433" s="25">
        <f t="shared" si="79"/>
        <v>2.3580428571957075E-3</v>
      </c>
      <c r="BL1433" s="25">
        <f t="shared" si="80"/>
        <v>0.20154800679427787</v>
      </c>
      <c r="BO1433" s="21">
        <v>46.420200000000001</v>
      </c>
      <c r="BP1433" s="21">
        <v>8.0818975013099998E-3</v>
      </c>
      <c r="BQ1433" s="21">
        <v>-1.06373560847</v>
      </c>
      <c r="BR1433" s="25">
        <f t="shared" si="81"/>
        <v>-1.0637356084700001E-2</v>
      </c>
      <c r="BS1433" s="25">
        <f t="shared" si="82"/>
        <v>8.040256473966426E-3</v>
      </c>
      <c r="BT1433" s="25">
        <f t="shared" si="83"/>
        <v>0.69359006329130546</v>
      </c>
      <c r="BU1433" s="25">
        <f t="shared" si="84"/>
        <v>-1.0453395696458192E-2</v>
      </c>
      <c r="BV1433" s="25">
        <f t="shared" si="85"/>
        <v>3.3841424442077042</v>
      </c>
      <c r="BY1433" s="21">
        <v>46.420200000000001</v>
      </c>
      <c r="BZ1433" s="21">
        <v>1.49629750131E-3</v>
      </c>
      <c r="CA1433" s="21">
        <v>-0.49719104192899999</v>
      </c>
      <c r="CB1433" s="25">
        <f t="shared" si="86"/>
        <v>-4.9719104192899998E-3</v>
      </c>
      <c r="CC1433" s="25">
        <f t="shared" si="87"/>
        <v>1.4263805643585255E-3</v>
      </c>
      <c r="CD1433" s="25">
        <f t="shared" si="88"/>
        <v>1.9553512290705821</v>
      </c>
      <c r="CE1433" s="25">
        <f t="shared" si="89"/>
        <v>-4.8723578776684344E-3</v>
      </c>
      <c r="CF1433" s="25">
        <f t="shared" si="90"/>
        <v>0.99107085433135211</v>
      </c>
      <c r="CI1433" s="21">
        <v>46.420200000000001</v>
      </c>
      <c r="CJ1433" s="21">
        <v>1.49629750131E-3</v>
      </c>
      <c r="CK1433" s="21">
        <v>-0.68766723240500005</v>
      </c>
      <c r="CL1433" s="25">
        <f t="shared" si="91"/>
        <v>-6.8766723240500007E-3</v>
      </c>
      <c r="CM1433" s="25">
        <f t="shared" si="92"/>
        <v>1.4536777425860797E-3</v>
      </c>
      <c r="CN1433" s="25">
        <f t="shared" si="93"/>
        <v>0.7265775334740725</v>
      </c>
      <c r="CO1433" s="25">
        <f t="shared" si="94"/>
        <v>-6.6288086973360265E-3</v>
      </c>
      <c r="CP1433" s="25">
        <f t="shared" si="95"/>
        <v>6.1436377447804329</v>
      </c>
      <c r="CS1433" s="21">
        <v>46.420200000000001</v>
      </c>
      <c r="CT1433" s="21">
        <v>9.4749750131299995E-4</v>
      </c>
      <c r="CU1433" s="21">
        <v>-0.92209946683800004</v>
      </c>
      <c r="CV1433" s="25">
        <f t="shared" si="96"/>
        <v>-9.2209946683800004E-3</v>
      </c>
      <c r="CW1433" s="25">
        <f t="shared" si="97"/>
        <v>1.0943695186368218E-3</v>
      </c>
      <c r="CX1433" s="25">
        <f t="shared" si="98"/>
        <v>8.6285557891076152</v>
      </c>
      <c r="CY1433" s="25">
        <f t="shared" si="99"/>
        <v>-9.1214285681534731E-3</v>
      </c>
      <c r="CZ1433" s="25">
        <f t="shared" si="100"/>
        <v>0.99134083143188811</v>
      </c>
    </row>
    <row r="1434" spans="2:104" ht="15" thickBot="1" x14ac:dyDescent="0.35">
      <c r="B1434" s="23">
        <v>46.420200000000001</v>
      </c>
      <c r="C1434" s="23">
        <v>-1.2815773744E-3</v>
      </c>
      <c r="D1434" s="18">
        <f t="shared" si="54"/>
        <v>-1.443166974655041E-4</v>
      </c>
      <c r="E1434" s="1">
        <f t="shared" si="55"/>
        <v>14.370687192238982</v>
      </c>
      <c r="Q1434" s="21">
        <v>46.453499999999998</v>
      </c>
      <c r="R1434" s="21">
        <v>9.4736563907799997E-4</v>
      </c>
      <c r="S1434" s="21">
        <v>1.0767593337500001</v>
      </c>
      <c r="T1434" s="25">
        <f t="shared" si="56"/>
        <v>1.0767593337500001E-2</v>
      </c>
      <c r="U1434" s="25">
        <f t="shared" si="57"/>
        <v>8.5073802068445521E-4</v>
      </c>
      <c r="V1434" s="25">
        <f t="shared" si="58"/>
        <v>3.7347586545634046</v>
      </c>
      <c r="W1434" s="25">
        <f t="shared" si="59"/>
        <v>1.0786854451211738E-2</v>
      </c>
      <c r="X1434" s="25">
        <f t="shared" si="60"/>
        <v>3.7099050141648333E-2</v>
      </c>
      <c r="AA1434" s="21">
        <v>46.453499999999998</v>
      </c>
      <c r="AB1434" s="21">
        <v>2.5240166212099998E-4</v>
      </c>
      <c r="AC1434" s="21">
        <v>-0.97745175311400001</v>
      </c>
      <c r="AD1434" s="25">
        <f t="shared" si="61"/>
        <v>-9.77451753114E-3</v>
      </c>
      <c r="AE1434" s="25">
        <f t="shared" si="62"/>
        <v>2.389781200576815E-4</v>
      </c>
      <c r="AF1434" s="25">
        <f t="shared" si="63"/>
        <v>7.2076592610272161E-2</v>
      </c>
      <c r="AG1434" s="25">
        <f t="shared" si="64"/>
        <v>-9.3100876204714796E-3</v>
      </c>
      <c r="AH1434" s="25">
        <f t="shared" si="65"/>
        <v>21.569514192356976</v>
      </c>
      <c r="AK1434" s="21">
        <v>46.453499999999998</v>
      </c>
      <c r="AL1434" s="21">
        <v>3.9658975013099999E-3</v>
      </c>
      <c r="AM1434" s="21">
        <v>6.9353524615399995E-2</v>
      </c>
      <c r="AN1434" s="25">
        <f t="shared" si="66"/>
        <v>6.9353524615399997E-4</v>
      </c>
      <c r="AO1434" s="25">
        <f t="shared" si="67"/>
        <v>3.8635018621919377E-3</v>
      </c>
      <c r="AP1434" s="25">
        <f t="shared" si="68"/>
        <v>4.1939467641585715</v>
      </c>
      <c r="AQ1434" s="25">
        <f t="shared" si="69"/>
        <v>7.8497201267119406E-4</v>
      </c>
      <c r="AR1434" s="25">
        <f t="shared" si="70"/>
        <v>0.83606822711198647</v>
      </c>
      <c r="AU1434" s="21">
        <v>46.453499999999998</v>
      </c>
      <c r="AV1434" s="21">
        <v>-1.14005024987E-2</v>
      </c>
      <c r="AW1434" s="21">
        <v>-0.68278322752099996</v>
      </c>
      <c r="AX1434" s="25">
        <f t="shared" si="71"/>
        <v>-6.8278322752099996E-3</v>
      </c>
      <c r="AY1434" s="25">
        <f t="shared" si="72"/>
        <v>-1.1253822701977967E-2</v>
      </c>
      <c r="AZ1434" s="25">
        <f t="shared" si="73"/>
        <v>8.6059851065666937</v>
      </c>
      <c r="BA1434" s="25">
        <f t="shared" si="74"/>
        <v>-6.6613019392021307E-3</v>
      </c>
      <c r="BB1434" s="25">
        <f t="shared" si="75"/>
        <v>2.773235281089371</v>
      </c>
      <c r="BE1434" s="21">
        <v>46.453499999999998</v>
      </c>
      <c r="BF1434" s="21">
        <v>1.0002697501299999E-2</v>
      </c>
      <c r="BG1434" s="21">
        <v>-0.106470651209</v>
      </c>
      <c r="BH1434" s="25">
        <f t="shared" si="76"/>
        <v>-1.0647065120900001E-3</v>
      </c>
      <c r="BI1434" s="25">
        <f t="shared" si="77"/>
        <v>1.0076590539164829E-2</v>
      </c>
      <c r="BJ1434" s="25">
        <f t="shared" si="78"/>
        <v>2.1840724179572533</v>
      </c>
      <c r="BK1434" s="25">
        <f t="shared" si="79"/>
        <v>-9.0086444709972608E-4</v>
      </c>
      <c r="BL1434" s="25">
        <f t="shared" si="80"/>
        <v>2.6844222260277162</v>
      </c>
      <c r="BO1434" s="21">
        <v>46.453499999999998</v>
      </c>
      <c r="BP1434" s="21">
        <v>7.5330975013100003E-3</v>
      </c>
      <c r="BQ1434" s="21">
        <v>-1.0881556328899999</v>
      </c>
      <c r="BR1434" s="25">
        <f t="shared" si="81"/>
        <v>-1.08815563289E-2</v>
      </c>
      <c r="BS1434" s="25">
        <f t="shared" si="82"/>
        <v>7.6484186844124058E-3</v>
      </c>
      <c r="BT1434" s="25">
        <f t="shared" si="83"/>
        <v>5.3195901088554089</v>
      </c>
      <c r="BU1434" s="25">
        <f t="shared" si="84"/>
        <v>-1.1505150095632201E-2</v>
      </c>
      <c r="BV1434" s="25">
        <f t="shared" si="85"/>
        <v>38.886918590725429</v>
      </c>
      <c r="BY1434" s="21">
        <v>46.453499999999998</v>
      </c>
      <c r="BZ1434" s="21">
        <v>1.2429750131199999E-4</v>
      </c>
      <c r="CA1434" s="21">
        <v>-0.16507870981700001</v>
      </c>
      <c r="CB1434" s="25">
        <f t="shared" si="86"/>
        <v>-1.65078709817E-3</v>
      </c>
      <c r="CC1434" s="25">
        <f t="shared" si="87"/>
        <v>3.0863756039170847E-4</v>
      </c>
      <c r="CD1434" s="25">
        <f t="shared" si="88"/>
        <v>13.592502952604164</v>
      </c>
      <c r="CE1434" s="25">
        <f t="shared" si="89"/>
        <v>-1.6587601355882772E-3</v>
      </c>
      <c r="CF1434" s="25">
        <f t="shared" si="90"/>
        <v>6.3569325673247098E-3</v>
      </c>
      <c r="CI1434" s="21">
        <v>46.453499999999998</v>
      </c>
      <c r="CJ1434" s="21">
        <v>9.4749750131299995E-4</v>
      </c>
      <c r="CK1434" s="21">
        <v>-0.360438905177</v>
      </c>
      <c r="CL1434" s="25">
        <f t="shared" si="91"/>
        <v>-3.6043890517700001E-3</v>
      </c>
      <c r="CM1434" s="25">
        <f t="shared" si="92"/>
        <v>1.08092718739025E-3</v>
      </c>
      <c r="CN1434" s="25">
        <f t="shared" si="93"/>
        <v>7.1213924506693962</v>
      </c>
      <c r="CO1434" s="25">
        <f t="shared" si="94"/>
        <v>-3.4903580449714812E-3</v>
      </c>
      <c r="CP1434" s="25">
        <f t="shared" si="95"/>
        <v>1.3003070511483863</v>
      </c>
      <c r="CS1434" s="21">
        <v>46.453499999999998</v>
      </c>
      <c r="CT1434" s="21">
        <v>6.7309750131300001E-4</v>
      </c>
      <c r="CU1434" s="21">
        <v>-0.63882718356500001</v>
      </c>
      <c r="CV1434" s="25">
        <f t="shared" si="96"/>
        <v>-6.3882718356499998E-3</v>
      </c>
      <c r="CW1434" s="25">
        <f t="shared" si="97"/>
        <v>9.6906864211501395E-4</v>
      </c>
      <c r="CX1434" s="25">
        <f t="shared" si="98"/>
        <v>35.039566475058223</v>
      </c>
      <c r="CY1434" s="25">
        <f t="shared" si="99"/>
        <v>-6.2212693886493963E-3</v>
      </c>
      <c r="CZ1434" s="25">
        <f t="shared" si="100"/>
        <v>2.7889817304189379</v>
      </c>
    </row>
    <row r="1435" spans="2:104" ht="15" thickBot="1" x14ac:dyDescent="0.35">
      <c r="B1435" s="23">
        <v>46.453499999999998</v>
      </c>
      <c r="C1435" s="23">
        <v>-1.2815773744E-3</v>
      </c>
      <c r="D1435" s="18">
        <f t="shared" si="54"/>
        <v>-3.4610674880537675E-4</v>
      </c>
      <c r="E1435" s="1">
        <f t="shared" si="55"/>
        <v>9.7233921261155096</v>
      </c>
      <c r="Q1435" s="21">
        <v>46.486800000000002</v>
      </c>
      <c r="R1435" s="21">
        <v>9.4736563907799997E-4</v>
      </c>
      <c r="S1435" s="21">
        <v>1.0474553044399999</v>
      </c>
      <c r="T1435" s="25">
        <f t="shared" si="56"/>
        <v>1.0474553044399999E-2</v>
      </c>
      <c r="U1435" s="25">
        <f t="shared" si="57"/>
        <v>8.4433522757148042E-4</v>
      </c>
      <c r="V1435" s="25">
        <f t="shared" si="58"/>
        <v>4.2461062780811023</v>
      </c>
      <c r="W1435" s="25">
        <f t="shared" si="59"/>
        <v>1.042448267573848E-2</v>
      </c>
      <c r="X1435" s="25">
        <f t="shared" si="60"/>
        <v>0.25070418179004234</v>
      </c>
      <c r="AA1435" s="21">
        <v>46.486800000000002</v>
      </c>
      <c r="AB1435" s="21">
        <v>-2.9639833787900002E-4</v>
      </c>
      <c r="AC1435" s="21">
        <v>-1.1337399094</v>
      </c>
      <c r="AD1435" s="25">
        <f t="shared" si="61"/>
        <v>-1.1337399094E-2</v>
      </c>
      <c r="AE1435" s="25">
        <f t="shared" si="62"/>
        <v>1.2232586755080144E-4</v>
      </c>
      <c r="AF1435" s="25">
        <f t="shared" si="63"/>
        <v>70.131984085127428</v>
      </c>
      <c r="AG1435" s="25">
        <f t="shared" si="64"/>
        <v>-1.1002945436013696E-2</v>
      </c>
      <c r="AH1435" s="25">
        <f t="shared" si="65"/>
        <v>11.185924934041994</v>
      </c>
      <c r="AK1435" s="21">
        <v>46.486800000000002</v>
      </c>
      <c r="AL1435" s="21">
        <v>2.59389750131E-3</v>
      </c>
      <c r="AM1435" s="21">
        <v>-0.26275880749699998</v>
      </c>
      <c r="AN1435" s="25">
        <f t="shared" si="66"/>
        <v>-2.62758807497E-3</v>
      </c>
      <c r="AO1435" s="25">
        <f t="shared" si="67"/>
        <v>2.3852666369923127E-3</v>
      </c>
      <c r="AP1435" s="25">
        <f t="shared" si="68"/>
        <v>17.410735018378098</v>
      </c>
      <c r="AQ1435" s="25">
        <f t="shared" si="69"/>
        <v>-2.4070494204844169E-3</v>
      </c>
      <c r="AR1435" s="25">
        <f t="shared" si="70"/>
        <v>4.8637298122311385</v>
      </c>
      <c r="AU1435" s="21">
        <v>46.486800000000002</v>
      </c>
      <c r="AV1435" s="21">
        <v>-1.24981024987E-2</v>
      </c>
      <c r="AW1435" s="21">
        <v>-0.38485892959700002</v>
      </c>
      <c r="AX1435" s="25">
        <f t="shared" si="71"/>
        <v>-3.8485892959700002E-3</v>
      </c>
      <c r="AY1435" s="25">
        <f t="shared" si="72"/>
        <v>-1.2437720933621931E-2</v>
      </c>
      <c r="AZ1435" s="25">
        <f t="shared" si="73"/>
        <v>1.4583733605108509</v>
      </c>
      <c r="BA1435" s="25">
        <f t="shared" si="74"/>
        <v>-3.771148434584883E-3</v>
      </c>
      <c r="BB1435" s="25">
        <f t="shared" si="75"/>
        <v>0.59970870120689224</v>
      </c>
      <c r="BE1435" s="21">
        <v>46.486800000000002</v>
      </c>
      <c r="BF1435" s="21">
        <v>1.1374697501299999E-2</v>
      </c>
      <c r="BG1435" s="21">
        <v>-0.43858298332099999</v>
      </c>
      <c r="BH1435" s="25">
        <f t="shared" si="76"/>
        <v>-4.3858298332100001E-3</v>
      </c>
      <c r="BI1435" s="25">
        <f t="shared" si="77"/>
        <v>1.13690067401069E-2</v>
      </c>
      <c r="BJ1435" s="25">
        <f t="shared" si="78"/>
        <v>1.2953905182752801E-2</v>
      </c>
      <c r="BK1435" s="25">
        <f t="shared" si="79"/>
        <v>-4.076113405049782E-3</v>
      </c>
      <c r="BL1435" s="25">
        <f t="shared" si="80"/>
        <v>9.5924265872323478</v>
      </c>
      <c r="BO1435" s="21">
        <v>46.486800000000002</v>
      </c>
      <c r="BP1435" s="21">
        <v>6.98429750131E-3</v>
      </c>
      <c r="BQ1435" s="21">
        <v>-1.0832716280100001</v>
      </c>
      <c r="BR1435" s="25">
        <f t="shared" si="81"/>
        <v>-1.0832716280100001E-2</v>
      </c>
      <c r="BS1435" s="25">
        <f t="shared" si="82"/>
        <v>6.7271637950982177E-3</v>
      </c>
      <c r="BT1435" s="25">
        <f t="shared" si="83"/>
        <v>26.447097148082861</v>
      </c>
      <c r="BU1435" s="25">
        <f t="shared" si="84"/>
        <v>-1.1663808040395502E-2</v>
      </c>
      <c r="BV1435" s="25">
        <f t="shared" si="85"/>
        <v>69.071351403107457</v>
      </c>
      <c r="BY1435" s="21">
        <v>46.486800000000002</v>
      </c>
      <c r="BZ1435" s="21">
        <v>-9.7330249868700001E-4</v>
      </c>
      <c r="CA1435" s="21">
        <v>0.17680163206300001</v>
      </c>
      <c r="CB1435" s="25">
        <f t="shared" si="86"/>
        <v>1.7680163206300001E-3</v>
      </c>
      <c r="CC1435" s="25">
        <f t="shared" si="87"/>
        <v>-7.815006810607568E-4</v>
      </c>
      <c r="CD1435" s="25">
        <f t="shared" si="88"/>
        <v>14.715174897892263</v>
      </c>
      <c r="CE1435" s="25">
        <f t="shared" si="89"/>
        <v>1.7014319750800482E-3</v>
      </c>
      <c r="CF1435" s="25">
        <f t="shared" si="90"/>
        <v>0.44334750723153971</v>
      </c>
      <c r="CI1435" s="21">
        <v>46.486800000000002</v>
      </c>
      <c r="CJ1435" s="21">
        <v>6.7309750131300001E-4</v>
      </c>
      <c r="CK1435" s="21">
        <v>-8.7905535286899993E-3</v>
      </c>
      <c r="CL1435" s="25">
        <f t="shared" si="91"/>
        <v>-8.7905535286899989E-5</v>
      </c>
      <c r="CM1435" s="25">
        <f t="shared" si="92"/>
        <v>6.7926806057081943E-4</v>
      </c>
      <c r="CN1435" s="25">
        <f t="shared" si="93"/>
        <v>1.5230320621704379E-2</v>
      </c>
      <c r="CO1435" s="25">
        <f t="shared" si="94"/>
        <v>-2.8252320347010894E-5</v>
      </c>
      <c r="CP1435" s="25">
        <f t="shared" si="95"/>
        <v>0.35585060526646067</v>
      </c>
      <c r="CS1435" s="21">
        <v>46.486800000000002</v>
      </c>
      <c r="CT1435" s="21">
        <v>9.4749750131299995E-4</v>
      </c>
      <c r="CU1435" s="21">
        <v>-0.272526817265</v>
      </c>
      <c r="CV1435" s="25">
        <f t="shared" si="96"/>
        <v>-2.7252681726500001E-3</v>
      </c>
      <c r="CW1435" s="25">
        <f t="shared" si="97"/>
        <v>8.1101497593375155E-4</v>
      </c>
      <c r="CX1435" s="25">
        <f t="shared" si="98"/>
        <v>7.4509918935588741</v>
      </c>
      <c r="CY1435" s="25">
        <f t="shared" si="99"/>
        <v>-2.6371196620079257E-3</v>
      </c>
      <c r="CZ1435" s="25">
        <f t="shared" si="100"/>
        <v>0.77701599284158918</v>
      </c>
    </row>
    <row r="1436" spans="2:104" ht="15" thickBot="1" x14ac:dyDescent="0.35">
      <c r="B1436" s="23">
        <v>46.486800000000002</v>
      </c>
      <c r="C1436" s="23">
        <v>-1.0071773744000001E-3</v>
      </c>
      <c r="D1436" s="18">
        <f t="shared" si="54"/>
        <v>-4.8181074631433948E-4</v>
      </c>
      <c r="E1436" s="1">
        <f t="shared" si="55"/>
        <v>3.0667788211788545</v>
      </c>
      <c r="Q1436" s="21">
        <v>46.520099999999999</v>
      </c>
      <c r="R1436" s="21">
        <v>9.4736563907799997E-4</v>
      </c>
      <c r="S1436" s="21">
        <v>1.00838326537</v>
      </c>
      <c r="T1436" s="25">
        <f t="shared" si="56"/>
        <v>1.00838326537E-2</v>
      </c>
      <c r="U1436" s="25">
        <f t="shared" si="57"/>
        <v>8.3475230517756586E-4</v>
      </c>
      <c r="V1436" s="25">
        <f t="shared" si="58"/>
        <v>5.072705188868265</v>
      </c>
      <c r="W1436" s="25">
        <f t="shared" si="59"/>
        <v>9.9385067564322898E-3</v>
      </c>
      <c r="X1436" s="25">
        <f t="shared" si="60"/>
        <v>2.1119616416664928</v>
      </c>
      <c r="AA1436" s="21">
        <v>46.520099999999999</v>
      </c>
      <c r="AB1436" s="24">
        <v>-2.1998337878599999E-5</v>
      </c>
      <c r="AC1436" s="21">
        <v>-1.21188398755</v>
      </c>
      <c r="AD1436" s="25">
        <f t="shared" si="61"/>
        <v>-1.21188398755E-2</v>
      </c>
      <c r="AE1436" s="25">
        <f t="shared" si="62"/>
        <v>3.887252781955544E-5</v>
      </c>
      <c r="AF1436" s="25">
        <f t="shared" si="63"/>
        <v>1.4821049163371507</v>
      </c>
      <c r="AG1436" s="25">
        <f t="shared" si="64"/>
        <v>-1.2177154123298848E-2</v>
      </c>
      <c r="AH1436" s="25">
        <f t="shared" si="65"/>
        <v>0.34005514963454131</v>
      </c>
      <c r="AK1436" s="21">
        <v>46.520099999999999</v>
      </c>
      <c r="AL1436" s="21">
        <v>6.7309750131300001E-4</v>
      </c>
      <c r="AM1436" s="21">
        <v>-0.58510312984099999</v>
      </c>
      <c r="AN1436" s="25">
        <f t="shared" si="66"/>
        <v>-5.8510312984100003E-3</v>
      </c>
      <c r="AO1436" s="25">
        <f t="shared" si="67"/>
        <v>7.8166481103619692E-4</v>
      </c>
      <c r="AP1436" s="25">
        <f t="shared" si="68"/>
        <v>4.7147442962130262</v>
      </c>
      <c r="AQ1436" s="25">
        <f t="shared" si="69"/>
        <v>-5.4138243683730198E-3</v>
      </c>
      <c r="AR1436" s="25">
        <f t="shared" si="70"/>
        <v>19.114989967236109</v>
      </c>
      <c r="AU1436" s="21">
        <v>46.520099999999999</v>
      </c>
      <c r="AV1436" s="21">
        <v>-1.24981024987E-2</v>
      </c>
      <c r="AW1436" s="21">
        <v>-5.7630602368699997E-2</v>
      </c>
      <c r="AX1436" s="25">
        <f t="shared" si="71"/>
        <v>-5.7630602368700001E-4</v>
      </c>
      <c r="AY1436" s="25">
        <f t="shared" si="72"/>
        <v>-1.2654940894252549E-2</v>
      </c>
      <c r="AZ1436" s="25">
        <f t="shared" si="73"/>
        <v>9.8393129277990603</v>
      </c>
      <c r="BA1436" s="25">
        <f t="shared" si="74"/>
        <v>-5.8753303556562933E-4</v>
      </c>
      <c r="BB1436" s="25">
        <f t="shared" si="75"/>
        <v>1.2604579572288367E-2</v>
      </c>
      <c r="BE1436" s="21">
        <v>46.520099999999999</v>
      </c>
      <c r="BF1436" s="21">
        <v>1.19234975013E-2</v>
      </c>
      <c r="BG1436" s="21">
        <v>-0.731623276361</v>
      </c>
      <c r="BH1436" s="25">
        <f t="shared" si="76"/>
        <v>-7.3162327636099997E-3</v>
      </c>
      <c r="BI1436" s="25">
        <f t="shared" si="77"/>
        <v>1.1854815734906382E-2</v>
      </c>
      <c r="BJ1436" s="25">
        <f t="shared" si="78"/>
        <v>1.8868740139790037</v>
      </c>
      <c r="BK1436" s="25">
        <f t="shared" si="79"/>
        <v>-6.929253120559779E-3</v>
      </c>
      <c r="BL1436" s="25">
        <f t="shared" si="80"/>
        <v>14.975324413527622</v>
      </c>
      <c r="BO1436" s="21">
        <v>46.520099999999999</v>
      </c>
      <c r="BP1436" s="21">
        <v>5.3378975013099999E-3</v>
      </c>
      <c r="BQ1436" s="21">
        <v>-1.0686196133600001</v>
      </c>
      <c r="BR1436" s="25">
        <f t="shared" si="81"/>
        <v>-1.0686196133600001E-2</v>
      </c>
      <c r="BS1436" s="25">
        <f t="shared" si="82"/>
        <v>5.3467060314627678E-3</v>
      </c>
      <c r="BT1436" s="25">
        <f t="shared" si="83"/>
        <v>3.1036081380888838E-2</v>
      </c>
      <c r="BU1436" s="25">
        <f t="shared" si="84"/>
        <v>-1.0917277280459395E-2</v>
      </c>
      <c r="BV1436" s="25">
        <f t="shared" si="85"/>
        <v>5.3398496433852687</v>
      </c>
      <c r="BY1436" s="21">
        <v>46.520099999999999</v>
      </c>
      <c r="BZ1436" s="21">
        <v>-2.0709024986899998E-3</v>
      </c>
      <c r="CA1436" s="21">
        <v>0.50891396417599999</v>
      </c>
      <c r="CB1436" s="25">
        <f t="shared" si="86"/>
        <v>5.0891396417599996E-3</v>
      </c>
      <c r="CC1436" s="25">
        <f t="shared" si="87"/>
        <v>-1.758391066008481E-3</v>
      </c>
      <c r="CD1436" s="25">
        <f t="shared" si="88"/>
        <v>39.065358222662177</v>
      </c>
      <c r="CE1436" s="25">
        <f t="shared" si="89"/>
        <v>4.9442361098805555E-3</v>
      </c>
      <c r="CF1436" s="25">
        <f t="shared" si="90"/>
        <v>2.0997033551137094</v>
      </c>
      <c r="CI1436" s="21">
        <v>46.520099999999999</v>
      </c>
      <c r="CJ1436" s="21">
        <v>3.9869750131199999E-4</v>
      </c>
      <c r="CK1436" s="21">
        <v>0.35262580788800002</v>
      </c>
      <c r="CL1436" s="25">
        <f t="shared" si="91"/>
        <v>3.5262580788800002E-3</v>
      </c>
      <c r="CM1436" s="25">
        <f t="shared" si="92"/>
        <v>2.8359170705324714E-4</v>
      </c>
      <c r="CN1436" s="25">
        <f t="shared" si="93"/>
        <v>5.2997375487753358</v>
      </c>
      <c r="CO1436" s="25">
        <f t="shared" si="94"/>
        <v>3.456762104949078E-3</v>
      </c>
      <c r="CP1436" s="25">
        <f t="shared" si="95"/>
        <v>0.48296903926074125</v>
      </c>
      <c r="CS1436" s="21">
        <v>46.520099999999999</v>
      </c>
      <c r="CT1436" s="21">
        <v>3.9869750131199999E-4</v>
      </c>
      <c r="CU1436" s="21">
        <v>0.11819357345500001</v>
      </c>
      <c r="CV1436" s="25">
        <f t="shared" si="96"/>
        <v>1.1819357345500001E-3</v>
      </c>
      <c r="CW1436" s="25">
        <f t="shared" si="97"/>
        <v>6.3698304575032089E-4</v>
      </c>
      <c r="CX1436" s="25">
        <f t="shared" si="98"/>
        <v>22.712000275306803</v>
      </c>
      <c r="CY1436" s="25">
        <f t="shared" si="99"/>
        <v>1.2506282235288891E-3</v>
      </c>
      <c r="CZ1436" s="25">
        <f t="shared" si="100"/>
        <v>0.47186580421147911</v>
      </c>
    </row>
    <row r="1437" spans="2:104" ht="15" thickBot="1" x14ac:dyDescent="0.35">
      <c r="B1437" s="23">
        <v>46.520099999999999</v>
      </c>
      <c r="C1437" s="23">
        <v>-7.32777374401E-4</v>
      </c>
      <c r="D1437" s="18">
        <f t="shared" si="54"/>
        <v>-5.4160357028149215E-4</v>
      </c>
      <c r="E1437" s="1">
        <f t="shared" si="55"/>
        <v>0.40608248201693292</v>
      </c>
      <c r="Q1437" s="21">
        <v>46.553400000000003</v>
      </c>
      <c r="R1437" s="24">
        <v>6.7296563907800002E-4</v>
      </c>
      <c r="S1437" s="21">
        <v>0.95465921164800005</v>
      </c>
      <c r="T1437" s="25">
        <f t="shared" si="56"/>
        <v>9.5465921164800006E-3</v>
      </c>
      <c r="U1437" s="25">
        <f t="shared" si="57"/>
        <v>8.2209456856757778E-4</v>
      </c>
      <c r="V1437" s="25">
        <f t="shared" si="58"/>
        <v>8.8957750442829795</v>
      </c>
      <c r="W1437" s="25">
        <f t="shared" si="59"/>
        <v>9.3342675051417256E-3</v>
      </c>
      <c r="X1437" s="25">
        <f t="shared" si="60"/>
        <v>4.5081740579949532</v>
      </c>
      <c r="AA1437" s="21">
        <v>46.553400000000003</v>
      </c>
      <c r="AB1437" s="24">
        <v>-2.1998337878599999E-5</v>
      </c>
      <c r="AC1437" s="21">
        <v>-1.22165199731</v>
      </c>
      <c r="AD1437" s="25">
        <f t="shared" si="61"/>
        <v>-1.22165199731E-2</v>
      </c>
      <c r="AE1437" s="25">
        <f t="shared" si="62"/>
        <v>-7.0831061623486194E-6</v>
      </c>
      <c r="AF1437" s="25">
        <f t="shared" si="63"/>
        <v>8.8985654859788418E-2</v>
      </c>
      <c r="AG1437" s="25">
        <f t="shared" si="64"/>
        <v>-1.2772228624798704E-2</v>
      </c>
      <c r="AH1437" s="25">
        <f t="shared" si="65"/>
        <v>30.88121055727914</v>
      </c>
      <c r="AK1437" s="21">
        <v>46.553400000000003</v>
      </c>
      <c r="AL1437" s="24">
        <v>-9.7330249868700001E-4</v>
      </c>
      <c r="AM1437" s="21">
        <v>-0.843955388694</v>
      </c>
      <c r="AN1437" s="25">
        <f t="shared" si="66"/>
        <v>-8.4395538869399996E-3</v>
      </c>
      <c r="AO1437" s="25">
        <f t="shared" si="67"/>
        <v>-8.3220637212720518E-4</v>
      </c>
      <c r="AP1437" s="25">
        <f t="shared" si="68"/>
        <v>7.9632467720710549</v>
      </c>
      <c r="AQ1437" s="25">
        <f t="shared" si="69"/>
        <v>-8.0195439544560668E-3</v>
      </c>
      <c r="AR1437" s="25">
        <f t="shared" si="70"/>
        <v>17.640834338515777</v>
      </c>
      <c r="AU1437" s="21">
        <v>46.553400000000003</v>
      </c>
      <c r="AV1437" s="24">
        <v>-1.1674902498700001E-2</v>
      </c>
      <c r="AW1437" s="21">
        <v>0.27448172974399998</v>
      </c>
      <c r="AX1437" s="25">
        <f t="shared" si="71"/>
        <v>2.7448172974399998E-3</v>
      </c>
      <c r="AY1437" s="25">
        <f t="shared" si="72"/>
        <v>-1.1889415188865788E-2</v>
      </c>
      <c r="AZ1437" s="25">
        <f t="shared" si="73"/>
        <v>18.406277696865242</v>
      </c>
      <c r="BA1437" s="25">
        <f t="shared" si="74"/>
        <v>2.6540575833876152E-3</v>
      </c>
      <c r="BB1437" s="25">
        <f t="shared" si="75"/>
        <v>0.82373256948706264</v>
      </c>
      <c r="BE1437" s="21">
        <v>46.553400000000003</v>
      </c>
      <c r="BF1437" s="24">
        <v>1.1374697501299999E-2</v>
      </c>
      <c r="BG1437" s="21">
        <v>-0.96117150591</v>
      </c>
      <c r="BH1437" s="25">
        <f t="shared" si="76"/>
        <v>-9.6117150591000008E-3</v>
      </c>
      <c r="BI1437" s="25">
        <f t="shared" si="77"/>
        <v>1.1497534844039991E-2</v>
      </c>
      <c r="BJ1437" s="25">
        <f t="shared" si="78"/>
        <v>6.0356051085688609</v>
      </c>
      <c r="BK1437" s="25">
        <f t="shared" si="79"/>
        <v>-9.2460220567080528E-3</v>
      </c>
      <c r="BL1437" s="25">
        <f t="shared" si="80"/>
        <v>13.373137199843731</v>
      </c>
      <c r="BO1437" s="21">
        <v>46.553400000000003</v>
      </c>
      <c r="BP1437" s="24">
        <v>3.6914975013100002E-3</v>
      </c>
      <c r="BQ1437" s="21">
        <v>-0.94163548637399996</v>
      </c>
      <c r="BR1437" s="25">
        <f t="shared" si="81"/>
        <v>-9.4163548637399997E-3</v>
      </c>
      <c r="BS1437" s="25">
        <f t="shared" si="82"/>
        <v>3.6122581568227567E-3</v>
      </c>
      <c r="BT1437" s="25">
        <f t="shared" si="83"/>
        <v>2.5115494859072158</v>
      </c>
      <c r="BU1437" s="25">
        <f t="shared" si="84"/>
        <v>-9.3224552930396519E-3</v>
      </c>
      <c r="BV1437" s="25">
        <f t="shared" si="85"/>
        <v>0.88171293777096149</v>
      </c>
      <c r="BY1437" s="21">
        <v>46.553400000000003</v>
      </c>
      <c r="BZ1437" s="24">
        <v>-2.3453024986899999E-3</v>
      </c>
      <c r="CA1437" s="21">
        <v>0.79218624744800004</v>
      </c>
      <c r="CB1437" s="25">
        <f t="shared" si="86"/>
        <v>7.9218624744800004E-3</v>
      </c>
      <c r="CC1437" s="25">
        <f t="shared" si="87"/>
        <v>-2.5452874425652195E-3</v>
      </c>
      <c r="CD1437" s="25">
        <f t="shared" si="88"/>
        <v>15.997591110709887</v>
      </c>
      <c r="CE1437" s="25">
        <f t="shared" si="89"/>
        <v>7.8148921212045884E-3</v>
      </c>
      <c r="CF1437" s="25">
        <f t="shared" si="90"/>
        <v>1.1442656479866451</v>
      </c>
      <c r="CI1437" s="21">
        <v>46.553400000000003</v>
      </c>
      <c r="CJ1437" s="21">
        <v>-1.5010249868799999E-4</v>
      </c>
      <c r="CK1437" s="21">
        <v>0.67497013023200003</v>
      </c>
      <c r="CL1437" s="25">
        <f t="shared" si="91"/>
        <v>6.7497013023200001E-3</v>
      </c>
      <c r="CM1437" s="25">
        <f t="shared" si="92"/>
        <v>-7.173024008488545E-5</v>
      </c>
      <c r="CN1437" s="25">
        <f t="shared" si="93"/>
        <v>2.4568843674213841</v>
      </c>
      <c r="CO1437" s="25">
        <f t="shared" si="94"/>
        <v>6.6619488251864929E-3</v>
      </c>
      <c r="CP1437" s="25">
        <f t="shared" si="95"/>
        <v>0.7700497243066694</v>
      </c>
      <c r="CS1437" s="21">
        <v>46.553400000000003</v>
      </c>
      <c r="CT1437" s="21">
        <v>3.9869750131199999E-4</v>
      </c>
      <c r="CU1437" s="21">
        <v>0.50891396417599999</v>
      </c>
      <c r="CV1437" s="25">
        <f t="shared" si="96"/>
        <v>5.0891396417599996E-3</v>
      </c>
      <c r="CW1437" s="25">
        <f t="shared" si="97"/>
        <v>4.6544317970427388E-4</v>
      </c>
      <c r="CX1437" s="25">
        <f t="shared" si="98"/>
        <v>1.7819942336179431</v>
      </c>
      <c r="CY1437" s="25">
        <f t="shared" si="99"/>
        <v>5.0293604499448454E-3</v>
      </c>
      <c r="CZ1437" s="25">
        <f t="shared" si="100"/>
        <v>0.35735517740730094</v>
      </c>
    </row>
    <row r="1438" spans="2:104" ht="15" thickBot="1" x14ac:dyDescent="0.35">
      <c r="B1438" s="23">
        <v>46.553400000000003</v>
      </c>
      <c r="C1438" s="23">
        <v>-4.58377374401E-4</v>
      </c>
      <c r="D1438" s="18">
        <f t="shared" si="54"/>
        <v>-5.2139441426804023E-4</v>
      </c>
      <c r="E1438" s="1">
        <f t="shared" si="55"/>
        <v>4.4123859040045982E-2</v>
      </c>
      <c r="Q1438" s="21">
        <v>46.5867</v>
      </c>
      <c r="R1438" s="21">
        <v>6.7296563907800002E-4</v>
      </c>
      <c r="S1438" s="21">
        <v>0.88628314327199997</v>
      </c>
      <c r="T1438" s="25">
        <f t="shared" si="56"/>
        <v>8.8628314327200003E-3</v>
      </c>
      <c r="U1438" s="25">
        <f t="shared" si="57"/>
        <v>8.0650112461282857E-4</v>
      </c>
      <c r="V1438" s="25">
        <f t="shared" si="58"/>
        <v>7.1326903588089614</v>
      </c>
      <c r="W1438" s="25">
        <f t="shared" si="59"/>
        <v>8.6184054322803808E-3</v>
      </c>
      <c r="X1438" s="25">
        <f t="shared" si="60"/>
        <v>5.9744069690908885</v>
      </c>
      <c r="AA1438" s="21">
        <v>46.5867</v>
      </c>
      <c r="AB1438" s="21">
        <v>-2.9639833787900002E-4</v>
      </c>
      <c r="AC1438" s="21">
        <v>-1.2167679924299999</v>
      </c>
      <c r="AD1438" s="25">
        <f t="shared" si="61"/>
        <v>-1.2167679924299998E-2</v>
      </c>
      <c r="AE1438" s="25">
        <f t="shared" si="62"/>
        <v>-1.3173798319001838E-5</v>
      </c>
      <c r="AF1438" s="25">
        <f t="shared" si="63"/>
        <v>32.086455923589185</v>
      </c>
      <c r="AG1438" s="25">
        <f t="shared" si="64"/>
        <v>-1.2757515858274017E-2</v>
      </c>
      <c r="AH1438" s="25">
        <f t="shared" si="65"/>
        <v>34.790642900700242</v>
      </c>
      <c r="AK1438" s="21">
        <v>46.5867</v>
      </c>
      <c r="AL1438" s="21">
        <v>-2.6197024986900001E-3</v>
      </c>
      <c r="AM1438" s="21">
        <v>-1.0246635693999999</v>
      </c>
      <c r="AN1438" s="25">
        <f t="shared" si="66"/>
        <v>-1.0246635693999999E-2</v>
      </c>
      <c r="AO1438" s="25">
        <f t="shared" si="67"/>
        <v>-2.3405125940149378E-3</v>
      </c>
      <c r="AP1438" s="25">
        <f t="shared" si="68"/>
        <v>31.178801148988146</v>
      </c>
      <c r="AQ1438" s="25">
        <f t="shared" si="69"/>
        <v>-1.0037184731285891E-2</v>
      </c>
      <c r="AR1438" s="25">
        <f t="shared" si="70"/>
        <v>4.3869705781866655</v>
      </c>
      <c r="AU1438" s="21">
        <v>46.5867</v>
      </c>
      <c r="AV1438" s="21">
        <v>-1.00285024987E-2</v>
      </c>
      <c r="AW1438" s="21">
        <v>0.57729003255199995</v>
      </c>
      <c r="AX1438" s="25">
        <f t="shared" si="71"/>
        <v>5.7729003255199999E-3</v>
      </c>
      <c r="AY1438" s="25">
        <f t="shared" si="72"/>
        <v>-1.019776846585317E-2</v>
      </c>
      <c r="AZ1438" s="25">
        <f t="shared" si="73"/>
        <v>11.460387054519222</v>
      </c>
      <c r="BA1438" s="25">
        <f t="shared" si="74"/>
        <v>5.7138484183319269E-3</v>
      </c>
      <c r="BB1438" s="25">
        <f t="shared" si="75"/>
        <v>0.34871277425487868</v>
      </c>
      <c r="BE1438" s="21">
        <v>46.5867</v>
      </c>
      <c r="BF1438" s="21">
        <v>1.05514975013E-2</v>
      </c>
      <c r="BG1438" s="21">
        <v>-1.0832716280100001</v>
      </c>
      <c r="BH1438" s="25">
        <f t="shared" si="76"/>
        <v>-1.0832716280100001E-2</v>
      </c>
      <c r="BI1438" s="25">
        <f t="shared" si="77"/>
        <v>1.0323994703376858E-2</v>
      </c>
      <c r="BJ1438" s="25">
        <f t="shared" si="78"/>
        <v>20.703009225143138</v>
      </c>
      <c r="BK1438" s="25">
        <f t="shared" si="79"/>
        <v>-1.0852438382090261E-2</v>
      </c>
      <c r="BL1438" s="25">
        <f t="shared" si="80"/>
        <v>3.8896130691420887E-2</v>
      </c>
      <c r="BO1438" s="21">
        <v>46.5867</v>
      </c>
      <c r="BP1438" s="21">
        <v>1.7706975013099999E-3</v>
      </c>
      <c r="BQ1438" s="21">
        <v>-0.72185526659300003</v>
      </c>
      <c r="BR1438" s="25">
        <f t="shared" si="81"/>
        <v>-7.21855266593E-3</v>
      </c>
      <c r="BS1438" s="25">
        <f t="shared" si="82"/>
        <v>1.6560125920755577E-3</v>
      </c>
      <c r="BT1438" s="25">
        <f t="shared" si="83"/>
        <v>5.2610513624448956</v>
      </c>
      <c r="BU1438" s="25">
        <f t="shared" si="84"/>
        <v>-7.0008927932081527E-3</v>
      </c>
      <c r="BV1438" s="25">
        <f t="shared" si="85"/>
        <v>4.7375820193290759</v>
      </c>
      <c r="BY1438" s="21">
        <v>46.5867</v>
      </c>
      <c r="BZ1438" s="21">
        <v>-3.4429024986900002E-3</v>
      </c>
      <c r="CA1438" s="21">
        <v>1.0119664672299999</v>
      </c>
      <c r="CB1438" s="25">
        <f t="shared" si="86"/>
        <v>1.0119664672299999E-2</v>
      </c>
      <c r="CC1438" s="25">
        <f t="shared" si="87"/>
        <v>-3.0803699077355793E-3</v>
      </c>
      <c r="CD1438" s="25">
        <f t="shared" si="88"/>
        <v>52.571951801650172</v>
      </c>
      <c r="CE1438" s="25">
        <f t="shared" si="89"/>
        <v>1.0087876444018463E-2</v>
      </c>
      <c r="CF1438" s="25">
        <f t="shared" si="90"/>
        <v>0.10104914572790223</v>
      </c>
      <c r="CI1438" s="21">
        <v>46.5867</v>
      </c>
      <c r="CJ1438" s="21">
        <v>-1.5010249868799999E-4</v>
      </c>
      <c r="CK1438" s="21">
        <v>0.93382238908399995</v>
      </c>
      <c r="CL1438" s="25">
        <f t="shared" si="91"/>
        <v>9.3382238908399987E-3</v>
      </c>
      <c r="CM1438" s="25">
        <f t="shared" si="92"/>
        <v>-3.5583165633806541E-4</v>
      </c>
      <c r="CN1438" s="25">
        <f t="shared" si="93"/>
        <v>16.929794522962187</v>
      </c>
      <c r="CO1438" s="25">
        <f t="shared" si="94"/>
        <v>9.3088795215769682E-3</v>
      </c>
      <c r="CP1438" s="25">
        <f t="shared" si="95"/>
        <v>8.6109200744508729E-2</v>
      </c>
      <c r="CS1438" s="21">
        <v>46.5867</v>
      </c>
      <c r="CT1438" s="21">
        <v>3.9869750131199999E-4</v>
      </c>
      <c r="CU1438" s="21">
        <v>0.83125828652</v>
      </c>
      <c r="CV1438" s="25">
        <f t="shared" si="96"/>
        <v>8.3125828652000008E-3</v>
      </c>
      <c r="CW1438" s="25">
        <f t="shared" si="97"/>
        <v>3.1460121859487936E-4</v>
      </c>
      <c r="CX1438" s="25">
        <f t="shared" si="98"/>
        <v>2.8288739067351529</v>
      </c>
      <c r="CY1438" s="25">
        <f t="shared" si="99"/>
        <v>8.2980332311923984E-3</v>
      </c>
      <c r="CZ1438" s="25">
        <f t="shared" si="100"/>
        <v>2.1169184975518261E-2</v>
      </c>
    </row>
    <row r="1439" spans="2:104" ht="15" thickBot="1" x14ac:dyDescent="0.35">
      <c r="B1439" s="23">
        <v>46.5867</v>
      </c>
      <c r="C1439" s="30">
        <v>9.0422625598699996E-5</v>
      </c>
      <c r="D1439" s="18">
        <f t="shared" si="54"/>
        <v>-4.2310390974338076E-4</v>
      </c>
      <c r="E1439" s="1">
        <f t="shared" si="55"/>
        <v>2.930105583338237</v>
      </c>
      <c r="Q1439" s="21">
        <v>46.62</v>
      </c>
      <c r="R1439" s="21">
        <v>6.7296563907800002E-4</v>
      </c>
      <c r="S1439" s="21">
        <v>0.81790707489600001</v>
      </c>
      <c r="T1439" s="25">
        <f t="shared" si="56"/>
        <v>8.17907074896E-3</v>
      </c>
      <c r="U1439" s="25">
        <f t="shared" si="57"/>
        <v>7.8814334322472061E-4</v>
      </c>
      <c r="V1439" s="25">
        <f t="shared" si="58"/>
        <v>5.3063614130037973</v>
      </c>
      <c r="W1439" s="25">
        <f t="shared" si="59"/>
        <v>7.7987877684843115E-3</v>
      </c>
      <c r="X1439" s="25">
        <f t="shared" si="60"/>
        <v>14.461514523947287</v>
      </c>
      <c r="AA1439" s="21">
        <v>46.62</v>
      </c>
      <c r="AB1439" s="21">
        <v>2.5240166212099998E-4</v>
      </c>
      <c r="AC1439" s="21">
        <v>-1.2021159777799999</v>
      </c>
      <c r="AD1439" s="25">
        <f t="shared" si="61"/>
        <v>-1.20211597778E-2</v>
      </c>
      <c r="AE1439" s="25">
        <f t="shared" si="62"/>
        <v>2.0914191036124877E-5</v>
      </c>
      <c r="AF1439" s="25">
        <f t="shared" si="63"/>
        <v>21.434579707708355</v>
      </c>
      <c r="AG1439" s="25">
        <f t="shared" si="64"/>
        <v>-1.2133773697976191E-2</v>
      </c>
      <c r="AH1439" s="25">
        <f t="shared" si="65"/>
        <v>1.2681895017449616</v>
      </c>
      <c r="AK1439" s="21">
        <v>46.62</v>
      </c>
      <c r="AL1439" s="21">
        <v>-3.4429024986900002E-3</v>
      </c>
      <c r="AM1439" s="21">
        <v>-1.1125756573100001</v>
      </c>
      <c r="AN1439" s="25">
        <f t="shared" si="66"/>
        <v>-1.11257565731E-2</v>
      </c>
      <c r="AO1439" s="25">
        <f t="shared" si="67"/>
        <v>-3.6349963771423448E-3</v>
      </c>
      <c r="AP1439" s="25">
        <f t="shared" si="68"/>
        <v>14.760023255545667</v>
      </c>
      <c r="AQ1439" s="25">
        <f t="shared" si="69"/>
        <v>-1.1321932139458115E-2</v>
      </c>
      <c r="AR1439" s="25">
        <f t="shared" si="70"/>
        <v>3.8484852835927077</v>
      </c>
      <c r="AU1439" s="21">
        <v>46.62</v>
      </c>
      <c r="AV1439" s="21">
        <v>-7.8333024986899993E-3</v>
      </c>
      <c r="AW1439" s="21">
        <v>0.85079430605600004</v>
      </c>
      <c r="AX1439" s="25">
        <f t="shared" si="71"/>
        <v>8.5079430605600002E-3</v>
      </c>
      <c r="AY1439" s="25">
        <f t="shared" si="72"/>
        <v>-7.7051289870335238E-3</v>
      </c>
      <c r="AZ1439" s="25">
        <f t="shared" si="73"/>
        <v>6.5713796361410672</v>
      </c>
      <c r="BA1439" s="25">
        <f t="shared" si="74"/>
        <v>8.3655118894621541E-3</v>
      </c>
      <c r="BB1439" s="25">
        <f t="shared" si="75"/>
        <v>2.0286638500303913</v>
      </c>
      <c r="BE1439" s="21">
        <v>46.62</v>
      </c>
      <c r="BF1439" s="21">
        <v>8.0818975013099998E-3</v>
      </c>
      <c r="BG1439" s="21">
        <v>-1.09303963778</v>
      </c>
      <c r="BH1439" s="25">
        <f t="shared" si="76"/>
        <v>-1.09303963778E-2</v>
      </c>
      <c r="BI1439" s="25">
        <f t="shared" si="77"/>
        <v>8.4223243704644336E-3</v>
      </c>
      <c r="BJ1439" s="25">
        <f t="shared" si="78"/>
        <v>46.356181296915977</v>
      </c>
      <c r="BK1439" s="25">
        <f t="shared" si="79"/>
        <v>-1.1627865441956702E-2</v>
      </c>
      <c r="BL1439" s="25">
        <f t="shared" si="80"/>
        <v>48.646309545562517</v>
      </c>
      <c r="BO1439" s="21">
        <v>46.62</v>
      </c>
      <c r="BP1439" s="21">
        <v>-6.9890249868699995E-4</v>
      </c>
      <c r="BQ1439" s="21">
        <v>-0.433698978437</v>
      </c>
      <c r="BR1439" s="25">
        <f t="shared" si="81"/>
        <v>-4.3369897843699998E-3</v>
      </c>
      <c r="BS1439" s="25">
        <f t="shared" si="82"/>
        <v>-3.7293374216632166E-4</v>
      </c>
      <c r="BT1439" s="25">
        <f t="shared" si="83"/>
        <v>42.502252091054892</v>
      </c>
      <c r="BU1439" s="25">
        <f t="shared" si="84"/>
        <v>-4.1295296426940506E-3</v>
      </c>
      <c r="BV1439" s="25">
        <f t="shared" si="85"/>
        <v>4.3039710384204923</v>
      </c>
      <c r="BY1439" s="21">
        <v>46.62</v>
      </c>
      <c r="BZ1439" s="21">
        <v>-3.16850249869E-3</v>
      </c>
      <c r="CA1439" s="21">
        <v>1.1487186039799999</v>
      </c>
      <c r="CB1439" s="25">
        <f t="shared" si="86"/>
        <v>1.14871860398E-2</v>
      </c>
      <c r="CC1439" s="25">
        <f t="shared" si="87"/>
        <v>-3.3216014829839913E-3</v>
      </c>
      <c r="CD1439" s="25">
        <f t="shared" si="88"/>
        <v>9.3757195967407192</v>
      </c>
      <c r="CE1439" s="25">
        <f t="shared" si="89"/>
        <v>1.1584619606494167E-2</v>
      </c>
      <c r="CF1439" s="25">
        <f t="shared" si="90"/>
        <v>0.94932999187465883</v>
      </c>
      <c r="CI1439" s="21">
        <v>46.62</v>
      </c>
      <c r="CJ1439" s="21">
        <v>-4.2450249868800002E-4</v>
      </c>
      <c r="CK1439" s="21">
        <v>1.10964656491</v>
      </c>
      <c r="CL1439" s="25">
        <f t="shared" si="91"/>
        <v>1.1096465649100001E-2</v>
      </c>
      <c r="CM1439" s="25">
        <f t="shared" si="92"/>
        <v>-5.4403320580593726E-4</v>
      </c>
      <c r="CN1439" s="25">
        <f t="shared" si="93"/>
        <v>5.7150359776456359</v>
      </c>
      <c r="CO1439" s="25">
        <f t="shared" si="94"/>
        <v>1.1167620487267793E-2</v>
      </c>
      <c r="CP1439" s="25">
        <f t="shared" si="95"/>
        <v>0.50630109946847357</v>
      </c>
      <c r="CS1439" s="21">
        <v>46.62</v>
      </c>
      <c r="CT1439" s="21">
        <v>-1.5010249868799999E-4</v>
      </c>
      <c r="CU1439" s="21">
        <v>1.0656905209500001</v>
      </c>
      <c r="CV1439" s="25">
        <f t="shared" si="96"/>
        <v>1.06569052095E-2</v>
      </c>
      <c r="CW1439" s="25">
        <f t="shared" si="97"/>
        <v>2.0046629658487894E-4</v>
      </c>
      <c r="CX1439" s="25">
        <f t="shared" si="98"/>
        <v>49.159392087631062</v>
      </c>
      <c r="CY1439" s="25">
        <f t="shared" si="99"/>
        <v>1.070973632622038E-2</v>
      </c>
      <c r="CZ1439" s="25">
        <f t="shared" si="100"/>
        <v>0.27911268939223732</v>
      </c>
    </row>
    <row r="1440" spans="2:104" ht="15" thickBot="1" x14ac:dyDescent="0.35">
      <c r="B1440" s="23">
        <v>46.62</v>
      </c>
      <c r="C1440" s="23">
        <v>6.3922262559899996E-4</v>
      </c>
      <c r="D1440" s="18">
        <f t="shared" si="54"/>
        <v>-2.5448969867317129E-4</v>
      </c>
      <c r="E1440" s="1">
        <f t="shared" si="55"/>
        <v>8.8746857617329642</v>
      </c>
      <c r="Q1440" s="21">
        <v>46.653300000000002</v>
      </c>
      <c r="R1440" s="21">
        <v>9.4736563907799997E-4</v>
      </c>
      <c r="S1440" s="21">
        <v>0.72022697721600004</v>
      </c>
      <c r="T1440" s="25">
        <f t="shared" si="56"/>
        <v>7.2022697721600007E-3</v>
      </c>
      <c r="U1440" s="25">
        <f t="shared" si="57"/>
        <v>7.6722297402182014E-4</v>
      </c>
      <c r="V1440" s="25">
        <f t="shared" si="58"/>
        <v>12.980551909417196</v>
      </c>
      <c r="W1440" s="25">
        <f t="shared" si="59"/>
        <v>6.8844220047757313E-3</v>
      </c>
      <c r="X1440" s="25">
        <f t="shared" si="60"/>
        <v>10.102720323116463</v>
      </c>
      <c r="AA1440" s="21">
        <v>46.653300000000002</v>
      </c>
      <c r="AB1440" s="24">
        <v>-2.1998337878599999E-5</v>
      </c>
      <c r="AC1440" s="21">
        <v>-1.11420388987</v>
      </c>
      <c r="AD1440" s="25">
        <f t="shared" si="61"/>
        <v>-1.11420388987E-2</v>
      </c>
      <c r="AE1440" s="25">
        <f t="shared" si="62"/>
        <v>9.3424944050024181E-5</v>
      </c>
      <c r="AF1440" s="25">
        <f t="shared" si="63"/>
        <v>5.3290136044698651</v>
      </c>
      <c r="AG1440" s="25">
        <f t="shared" si="64"/>
        <v>-1.093313193553159E-2</v>
      </c>
      <c r="AH1440" s="25">
        <f t="shared" si="65"/>
        <v>4.3642119260247263</v>
      </c>
      <c r="AK1440" s="21">
        <v>46.653300000000002</v>
      </c>
      <c r="AL1440" s="21">
        <v>-4.54050249869E-3</v>
      </c>
      <c r="AM1440" s="21">
        <v>-1.1272276719700001</v>
      </c>
      <c r="AN1440" s="25">
        <f t="shared" si="66"/>
        <v>-1.12722767197E-2</v>
      </c>
      <c r="AO1440" s="25">
        <f t="shared" si="67"/>
        <v>-4.6227471792251694E-3</v>
      </c>
      <c r="AP1440" s="25">
        <f t="shared" si="68"/>
        <v>2.7056749905328306</v>
      </c>
      <c r="AQ1440" s="25">
        <f t="shared" si="69"/>
        <v>-1.1781574457244256E-2</v>
      </c>
      <c r="AR1440" s="25">
        <f t="shared" si="70"/>
        <v>25.938418546769725</v>
      </c>
      <c r="AU1440" s="21">
        <v>46.653300000000002</v>
      </c>
      <c r="AV1440" s="21">
        <v>-4.54050249869E-3</v>
      </c>
      <c r="AW1440" s="21">
        <v>1.0412704965299999</v>
      </c>
      <c r="AX1440" s="25">
        <f t="shared" si="71"/>
        <v>1.04127049653E-2</v>
      </c>
      <c r="AY1440" s="25">
        <f t="shared" si="72"/>
        <v>-4.5958731006606789E-3</v>
      </c>
      <c r="AZ1440" s="25">
        <f t="shared" si="73"/>
        <v>1.2263614250381416</v>
      </c>
      <c r="BA1440" s="25">
        <f t="shared" si="74"/>
        <v>1.0412908911378917E-2</v>
      </c>
      <c r="BB1440" s="25">
        <f t="shared" si="75"/>
        <v>4.159400310574146E-6</v>
      </c>
      <c r="BE1440" s="21">
        <v>46.653300000000002</v>
      </c>
      <c r="BF1440" s="21">
        <v>5.8866975013100002E-3</v>
      </c>
      <c r="BG1440" s="21">
        <v>-1.09303963778</v>
      </c>
      <c r="BH1440" s="25">
        <f t="shared" si="76"/>
        <v>-1.09303963778E-2</v>
      </c>
      <c r="BI1440" s="25">
        <f t="shared" si="77"/>
        <v>5.9353331182008017E-3</v>
      </c>
      <c r="BJ1440" s="25">
        <f t="shared" si="78"/>
        <v>0.94616929213952483</v>
      </c>
      <c r="BK1440" s="25">
        <f t="shared" si="79"/>
        <v>-1.1514071179631125E-2</v>
      </c>
      <c r="BL1440" s="25">
        <f t="shared" si="80"/>
        <v>34.067627429260305</v>
      </c>
      <c r="BO1440" s="21">
        <v>46.653300000000002</v>
      </c>
      <c r="BP1440" s="21">
        <v>-2.3453024986899999E-3</v>
      </c>
      <c r="BQ1440" s="21">
        <v>-0.106470651209</v>
      </c>
      <c r="BR1440" s="25">
        <f t="shared" si="81"/>
        <v>-1.0647065120900001E-3</v>
      </c>
      <c r="BS1440" s="25">
        <f t="shared" si="82"/>
        <v>-2.319942974270196E-3</v>
      </c>
      <c r="BT1440" s="25">
        <f t="shared" si="83"/>
        <v>0.25724219151945399</v>
      </c>
      <c r="BU1440" s="25">
        <f t="shared" si="84"/>
        <v>-9.2720922773486939E-4</v>
      </c>
      <c r="BV1440" s="25">
        <f t="shared" si="85"/>
        <v>1.8905503205035661</v>
      </c>
      <c r="BY1440" s="21">
        <v>46.653300000000002</v>
      </c>
      <c r="BZ1440" s="21">
        <v>-3.16850249869E-3</v>
      </c>
      <c r="CA1440" s="21">
        <v>1.2122106674699999</v>
      </c>
      <c r="CB1440" s="25">
        <f t="shared" si="86"/>
        <v>1.21221066747E-2</v>
      </c>
      <c r="CC1440" s="25">
        <f t="shared" si="87"/>
        <v>-3.2500306099788588E-3</v>
      </c>
      <c r="CD1440" s="25">
        <f t="shared" si="88"/>
        <v>2.6587331721314151</v>
      </c>
      <c r="CE1440" s="25">
        <f t="shared" si="89"/>
        <v>1.2187534948088665E-2</v>
      </c>
      <c r="CF1440" s="25">
        <f t="shared" si="90"/>
        <v>0.42808589586219137</v>
      </c>
      <c r="CI1440" s="21">
        <v>46.653300000000002</v>
      </c>
      <c r="CJ1440" s="21">
        <v>-6.9890249868699995E-4</v>
      </c>
      <c r="CK1440" s="21">
        <v>1.19755865282</v>
      </c>
      <c r="CL1440" s="25">
        <f t="shared" si="91"/>
        <v>1.1975586528199999E-2</v>
      </c>
      <c r="CM1440" s="25">
        <f t="shared" si="92"/>
        <v>-6.1998618696650824E-4</v>
      </c>
      <c r="CN1440" s="25">
        <f t="shared" si="93"/>
        <v>2.4911137022263268</v>
      </c>
      <c r="CO1440" s="25">
        <f t="shared" si="94"/>
        <v>1.207670651997615E-2</v>
      </c>
      <c r="CP1440" s="25">
        <f t="shared" si="95"/>
        <v>1.0225252736808843</v>
      </c>
      <c r="CS1440" s="21">
        <v>46.653300000000002</v>
      </c>
      <c r="CT1440" s="21">
        <v>1.2429750131199999E-4</v>
      </c>
      <c r="CU1440" s="21">
        <v>1.18779064305</v>
      </c>
      <c r="CV1440" s="25">
        <f t="shared" si="96"/>
        <v>1.1877906430500001E-2</v>
      </c>
      <c r="CW1440" s="25">
        <f t="shared" si="97"/>
        <v>1.351517624114324E-4</v>
      </c>
      <c r="CX1440" s="25">
        <f t="shared" si="98"/>
        <v>4.71259936058607E-2</v>
      </c>
      <c r="CY1440" s="25">
        <f t="shared" si="99"/>
        <v>1.2008511259515006E-2</v>
      </c>
      <c r="CZ1440" s="25">
        <f t="shared" si="100"/>
        <v>1.7057621362038793</v>
      </c>
    </row>
    <row r="1441" spans="2:104" ht="15" thickBot="1" x14ac:dyDescent="0.35">
      <c r="B1441" s="23">
        <v>46.653300000000002</v>
      </c>
      <c r="C1441" s="23">
        <v>9.1362262559900001E-4</v>
      </c>
      <c r="D1441" s="18">
        <f t="shared" si="54"/>
        <v>-2.853581453119466E-5</v>
      </c>
      <c r="E1441" s="1">
        <f t="shared" si="55"/>
        <v>9.8629169589840178</v>
      </c>
      <c r="Q1441" s="21">
        <v>46.686599999999999</v>
      </c>
      <c r="R1441" s="21">
        <v>3.9856563907800002E-4</v>
      </c>
      <c r="S1441" s="21">
        <v>0.61766287465199998</v>
      </c>
      <c r="T1441" s="25">
        <f t="shared" si="56"/>
        <v>6.1766287465199994E-3</v>
      </c>
      <c r="U1441" s="25">
        <f t="shared" si="57"/>
        <v>7.4396992912792751E-4</v>
      </c>
      <c r="V1441" s="25">
        <f t="shared" si="58"/>
        <v>47.721649433957765</v>
      </c>
      <c r="W1441" s="25">
        <f t="shared" si="59"/>
        <v>5.8853569014143542E-3</v>
      </c>
      <c r="X1441" s="25">
        <f t="shared" si="60"/>
        <v>8.483928775124701</v>
      </c>
      <c r="AA1441" s="21">
        <v>46.686599999999999</v>
      </c>
      <c r="AB1441" s="24">
        <v>-2.1998337878599999E-5</v>
      </c>
      <c r="AC1441" s="21">
        <v>-0.95303172869399999</v>
      </c>
      <c r="AD1441" s="25">
        <f t="shared" si="61"/>
        <v>-9.5303172869399995E-3</v>
      </c>
      <c r="AE1441" s="25">
        <f t="shared" si="62"/>
        <v>2.0062333500354241E-4</v>
      </c>
      <c r="AF1441" s="25">
        <f t="shared" si="63"/>
        <v>19.824163694737447</v>
      </c>
      <c r="AG1441" s="25">
        <f t="shared" si="64"/>
        <v>-9.2174372314698244E-3</v>
      </c>
      <c r="AH1441" s="25">
        <f t="shared" si="65"/>
        <v>9.7893929111019826</v>
      </c>
      <c r="AK1441" s="21">
        <v>46.686599999999999</v>
      </c>
      <c r="AL1441" s="21">
        <v>-5.3637024986899996E-3</v>
      </c>
      <c r="AM1441" s="21">
        <v>-1.1174596621999999</v>
      </c>
      <c r="AN1441" s="25">
        <f t="shared" si="66"/>
        <v>-1.1174596621999999E-2</v>
      </c>
      <c r="AO1441" s="25">
        <f t="shared" si="67"/>
        <v>-5.2328699733344194E-3</v>
      </c>
      <c r="AP1441" s="25">
        <f t="shared" si="68"/>
        <v>6.8468598763674153</v>
      </c>
      <c r="AQ1441" s="25">
        <f t="shared" si="69"/>
        <v>-1.1383121223458718E-2</v>
      </c>
      <c r="AR1441" s="25">
        <f t="shared" si="70"/>
        <v>4.3482509413517789</v>
      </c>
      <c r="AU1441" s="21">
        <v>46.686599999999999</v>
      </c>
      <c r="AV1441" s="21">
        <v>-9.7330249868700001E-4</v>
      </c>
      <c r="AW1441" s="21">
        <v>1.1633706186299999</v>
      </c>
      <c r="AX1441" s="25">
        <f t="shared" si="71"/>
        <v>1.1633706186299999E-2</v>
      </c>
      <c r="AY1441" s="25">
        <f t="shared" si="72"/>
        <v>-1.0999872331684942E-3</v>
      </c>
      <c r="AZ1441" s="25">
        <f t="shared" si="73"/>
        <v>6.4196087802586783</v>
      </c>
      <c r="BA1441" s="25">
        <f t="shared" si="74"/>
        <v>1.1704596971220648E-2</v>
      </c>
      <c r="BB1441" s="25">
        <f t="shared" si="75"/>
        <v>0.5025503386665835</v>
      </c>
      <c r="BE1441" s="21">
        <v>46.686599999999999</v>
      </c>
      <c r="BF1441" s="21">
        <v>3.1426975013099999E-3</v>
      </c>
      <c r="BG1441" s="21">
        <v>-1.04908359382</v>
      </c>
      <c r="BH1441" s="25">
        <f t="shared" si="76"/>
        <v>-1.0490835938200001E-2</v>
      </c>
      <c r="BI1441" s="25">
        <f t="shared" si="77"/>
        <v>3.0497859217218795E-3</v>
      </c>
      <c r="BJ1441" s="25">
        <f t="shared" si="78"/>
        <v>3.4530246486238467</v>
      </c>
      <c r="BK1441" s="25">
        <f t="shared" si="79"/>
        <v>-1.0519601175060584E-2</v>
      </c>
      <c r="BL1441" s="25">
        <f t="shared" si="80"/>
        <v>8.2743885164545852E-2</v>
      </c>
      <c r="BO1441" s="21">
        <v>46.686599999999999</v>
      </c>
      <c r="BP1441" s="21">
        <v>-3.9917024986899996E-3</v>
      </c>
      <c r="BQ1441" s="21">
        <v>0.23052568578800001</v>
      </c>
      <c r="BR1441" s="25">
        <f t="shared" si="81"/>
        <v>2.30525685788E-3</v>
      </c>
      <c r="BS1441" s="25">
        <f t="shared" si="82"/>
        <v>-4.0366221385755522E-3</v>
      </c>
      <c r="BT1441" s="25">
        <f t="shared" si="83"/>
        <v>0.80710961897908995</v>
      </c>
      <c r="BU1441" s="25">
        <f t="shared" si="84"/>
        <v>2.3620008758533711E-3</v>
      </c>
      <c r="BV1441" s="25">
        <f t="shared" si="85"/>
        <v>0.32198835757622646</v>
      </c>
      <c r="BY1441" s="21">
        <v>46.686599999999999</v>
      </c>
      <c r="BZ1441" s="21">
        <v>-2.8941024986899998E-3</v>
      </c>
      <c r="CA1441" s="21">
        <v>1.1780226332799999</v>
      </c>
      <c r="CB1441" s="25">
        <f t="shared" si="86"/>
        <v>1.1780226332799999E-2</v>
      </c>
      <c r="CC1441" s="25">
        <f t="shared" si="87"/>
        <v>-2.8712800168941652E-3</v>
      </c>
      <c r="CD1441" s="25">
        <f t="shared" si="88"/>
        <v>0.20834627012848064</v>
      </c>
      <c r="CE1441" s="25">
        <f t="shared" si="89"/>
        <v>1.1849256425391134E-2</v>
      </c>
      <c r="CF1441" s="25">
        <f t="shared" si="90"/>
        <v>0.47651536831407515</v>
      </c>
      <c r="CI1441" s="21">
        <v>46.686599999999999</v>
      </c>
      <c r="CJ1441" s="21">
        <v>-6.9890249868699995E-4</v>
      </c>
      <c r="CK1441" s="21">
        <v>1.1926746479400001</v>
      </c>
      <c r="CL1441" s="25">
        <f t="shared" si="91"/>
        <v>1.1926746479400001E-2</v>
      </c>
      <c r="CM1441" s="25">
        <f t="shared" si="92"/>
        <v>-5.77092712489853E-4</v>
      </c>
      <c r="CN1441" s="25">
        <f t="shared" si="93"/>
        <v>5.935049605357861</v>
      </c>
      <c r="CO1441" s="25">
        <f t="shared" si="94"/>
        <v>1.19571670891795E-2</v>
      </c>
      <c r="CP1441" s="25">
        <f t="shared" si="95"/>
        <v>9.2541349935656325E-2</v>
      </c>
      <c r="CS1441" s="21">
        <v>46.686599999999999</v>
      </c>
      <c r="CT1441" s="21">
        <v>-1.5010249868799999E-4</v>
      </c>
      <c r="CU1441" s="21">
        <v>1.2073266625900001</v>
      </c>
      <c r="CV1441" s="25">
        <f t="shared" si="96"/>
        <v>1.2073266625900001E-2</v>
      </c>
      <c r="CW1441" s="25">
        <f t="shared" si="97"/>
        <v>1.2558956745382412E-4</v>
      </c>
      <c r="CX1441" s="25">
        <f t="shared" si="98"/>
        <v>30.402446133419168</v>
      </c>
      <c r="CY1441" s="25">
        <f t="shared" si="99"/>
        <v>1.2056516663849749E-2</v>
      </c>
      <c r="CZ1441" s="25">
        <f t="shared" si="100"/>
        <v>2.8056122868487861E-2</v>
      </c>
    </row>
    <row r="1442" spans="2:104" ht="15" thickBot="1" x14ac:dyDescent="0.35">
      <c r="B1442" s="23">
        <v>46.686599999999999</v>
      </c>
      <c r="C1442" s="23">
        <v>1.1880226255999999E-3</v>
      </c>
      <c r="D1442" s="18">
        <f t="shared" si="54"/>
        <v>2.3754618365322478E-4</v>
      </c>
      <c r="E1442" s="1">
        <f t="shared" si="55"/>
        <v>10.037838518842241</v>
      </c>
      <c r="Q1442" s="21">
        <v>46.719900000000003</v>
      </c>
      <c r="R1442" s="21">
        <v>6.7296563907800002E-4</v>
      </c>
      <c r="S1442" s="21">
        <v>0.51509877208800003</v>
      </c>
      <c r="T1442" s="25">
        <f t="shared" si="56"/>
        <v>5.1509877208800008E-3</v>
      </c>
      <c r="U1442" s="25">
        <f t="shared" si="57"/>
        <v>7.1863975646784895E-4</v>
      </c>
      <c r="V1442" s="25">
        <f t="shared" si="58"/>
        <v>0.83444999973667988</v>
      </c>
      <c r="W1442" s="25">
        <f t="shared" si="59"/>
        <v>4.812572053333887E-3</v>
      </c>
      <c r="X1442" s="25">
        <f t="shared" si="60"/>
        <v>11.452516404068179</v>
      </c>
      <c r="AA1442" s="21">
        <v>46.719900000000003</v>
      </c>
      <c r="AB1442" s="21">
        <v>2.5240166212099998E-4</v>
      </c>
      <c r="AC1442" s="21">
        <v>-0.73813551379700004</v>
      </c>
      <c r="AD1442" s="25">
        <f t="shared" si="61"/>
        <v>-7.38135513797E-3</v>
      </c>
      <c r="AE1442" s="25">
        <f t="shared" si="62"/>
        <v>3.369874316252115E-4</v>
      </c>
      <c r="AF1442" s="25">
        <f t="shared" si="63"/>
        <v>2.8619009610478394</v>
      </c>
      <c r="AG1442" s="25">
        <f t="shared" si="64"/>
        <v>-7.0750673111473492E-3</v>
      </c>
      <c r="AH1442" s="25">
        <f t="shared" si="65"/>
        <v>9.3812232859742153</v>
      </c>
      <c r="AK1442" s="21">
        <v>46.719900000000003</v>
      </c>
      <c r="AL1442" s="21">
        <v>-5.3637024986899996E-3</v>
      </c>
      <c r="AM1442" s="21">
        <v>-1.0197795645200001</v>
      </c>
      <c r="AN1442" s="25">
        <f t="shared" si="66"/>
        <v>-1.01977956452E-2</v>
      </c>
      <c r="AO1442" s="25">
        <f t="shared" si="67"/>
        <v>-5.4215736819770042E-3</v>
      </c>
      <c r="AP1442" s="25">
        <f t="shared" si="68"/>
        <v>1.3396295420152338</v>
      </c>
      <c r="AQ1442" s="25">
        <f t="shared" si="69"/>
        <v>-1.015517110152883E-2</v>
      </c>
      <c r="AR1442" s="25">
        <f t="shared" si="70"/>
        <v>0.18168517231755099</v>
      </c>
      <c r="AU1442" s="21">
        <v>46.719900000000003</v>
      </c>
      <c r="AV1442" s="21">
        <v>2.59389750131E-3</v>
      </c>
      <c r="AW1442" s="21">
        <v>1.2122106674699999</v>
      </c>
      <c r="AX1442" s="25">
        <f t="shared" si="71"/>
        <v>1.21221066747E-2</v>
      </c>
      <c r="AY1442" s="25">
        <f t="shared" si="72"/>
        <v>2.5239438198332523E-3</v>
      </c>
      <c r="AZ1442" s="25">
        <f t="shared" si="73"/>
        <v>1.9574070208601058</v>
      </c>
      <c r="BA1442" s="25">
        <f t="shared" si="74"/>
        <v>1.2145032076532756E-2</v>
      </c>
      <c r="BB1442" s="25">
        <f t="shared" si="75"/>
        <v>5.2557404919334749E-2</v>
      </c>
      <c r="BE1442" s="21">
        <v>46.719900000000003</v>
      </c>
      <c r="BF1442" s="21">
        <v>1.2429750131199999E-4</v>
      </c>
      <c r="BG1442" s="21">
        <v>-0.89279543753400004</v>
      </c>
      <c r="BH1442" s="25">
        <f t="shared" si="76"/>
        <v>-8.9279543753400005E-3</v>
      </c>
      <c r="BI1442" s="25">
        <f t="shared" si="77"/>
        <v>-1.7621985361222629E-5</v>
      </c>
      <c r="BJ1442" s="25">
        <f t="shared" si="78"/>
        <v>8.0564562790364036</v>
      </c>
      <c r="BK1442" s="25">
        <f t="shared" si="79"/>
        <v>-8.7191368994830529E-3</v>
      </c>
      <c r="BL1442" s="25">
        <f t="shared" si="80"/>
        <v>4.3604738223266901</v>
      </c>
      <c r="BO1442" s="21">
        <v>46.719900000000003</v>
      </c>
      <c r="BP1442" s="21">
        <v>-5.3637024986899996E-3</v>
      </c>
      <c r="BQ1442" s="21">
        <v>0.55287000813200005</v>
      </c>
      <c r="BR1442" s="25">
        <f t="shared" si="81"/>
        <v>5.5287000813200003E-3</v>
      </c>
      <c r="BS1442" s="25">
        <f t="shared" si="82"/>
        <v>-5.3921330715669281E-3</v>
      </c>
      <c r="BT1442" s="25">
        <f t="shared" si="83"/>
        <v>0.32331898964413663</v>
      </c>
      <c r="BU1442" s="25">
        <f t="shared" si="84"/>
        <v>5.4874107206895253E-3</v>
      </c>
      <c r="BV1442" s="25">
        <f t="shared" si="85"/>
        <v>0.17048113012734223</v>
      </c>
      <c r="BY1442" s="21">
        <v>46.719900000000003</v>
      </c>
      <c r="BZ1442" s="21">
        <v>-2.6197024986900001E-3</v>
      </c>
      <c r="CA1442" s="21">
        <v>1.0656905209500001</v>
      </c>
      <c r="CB1442" s="25">
        <f t="shared" si="86"/>
        <v>1.06569052095E-2</v>
      </c>
      <c r="CC1442" s="25">
        <f t="shared" si="87"/>
        <v>-2.2151049874257838E-3</v>
      </c>
      <c r="CD1442" s="25">
        <f t="shared" si="88"/>
        <v>65.479658448479071</v>
      </c>
      <c r="CE1442" s="25">
        <f t="shared" si="89"/>
        <v>1.0596359768169047E-2</v>
      </c>
      <c r="CF1442" s="25">
        <f t="shared" si="90"/>
        <v>0.36657504659598811</v>
      </c>
      <c r="CI1442" s="21">
        <v>46.719900000000003</v>
      </c>
      <c r="CJ1442" s="21">
        <v>-4.2450249868800002E-4</v>
      </c>
      <c r="CK1442" s="21">
        <v>1.09499455026</v>
      </c>
      <c r="CL1442" s="25">
        <f t="shared" si="91"/>
        <v>1.0949945502600001E-2</v>
      </c>
      <c r="CM1442" s="25">
        <f t="shared" si="92"/>
        <v>-4.1907885484158091E-4</v>
      </c>
      <c r="CN1442" s="25">
        <f t="shared" si="93"/>
        <v>1.1766365029119952E-2</v>
      </c>
      <c r="CO1442" s="25">
        <f t="shared" si="94"/>
        <v>1.0819386352073796E-2</v>
      </c>
      <c r="CP1442" s="25">
        <f t="shared" si="95"/>
        <v>1.7045691786124235</v>
      </c>
      <c r="CS1442" s="21">
        <v>46.719900000000003</v>
      </c>
      <c r="CT1442" s="21">
        <v>3.9869750131199999E-4</v>
      </c>
      <c r="CU1442" s="21">
        <v>1.09499455026</v>
      </c>
      <c r="CV1442" s="25">
        <f t="shared" si="96"/>
        <v>1.0949945502600001E-2</v>
      </c>
      <c r="CW1442" s="25">
        <f t="shared" si="97"/>
        <v>1.7279456501176327E-4</v>
      </c>
      <c r="CX1442" s="25">
        <f t="shared" si="98"/>
        <v>20.412854651627523</v>
      </c>
      <c r="CY1442" s="25">
        <f t="shared" si="99"/>
        <v>1.0848657637561446E-2</v>
      </c>
      <c r="CZ1442" s="25">
        <f t="shared" si="100"/>
        <v>1.0259231604068515</v>
      </c>
    </row>
    <row r="1443" spans="2:104" ht="15" thickBot="1" x14ac:dyDescent="0.35">
      <c r="B1443" s="23">
        <v>46.719900000000003</v>
      </c>
      <c r="C1443" s="23">
        <v>1.7368226256E-3</v>
      </c>
      <c r="D1443" s="18">
        <f t="shared" si="54"/>
        <v>5.2362755150118048E-4</v>
      </c>
      <c r="E1443" s="1">
        <f t="shared" si="55"/>
        <v>16.353803197973782</v>
      </c>
      <c r="Q1443" s="21">
        <v>46.7532</v>
      </c>
      <c r="R1443" s="21">
        <v>6.7296563907800002E-4</v>
      </c>
      <c r="S1443" s="21">
        <v>0.38811464510400001</v>
      </c>
      <c r="T1443" s="25">
        <f t="shared" si="56"/>
        <v>3.8811464510400003E-3</v>
      </c>
      <c r="U1443" s="25">
        <f t="shared" si="57"/>
        <v>6.9151083132913422E-4</v>
      </c>
      <c r="V1443" s="25">
        <f t="shared" si="58"/>
        <v>0.13756966225261108</v>
      </c>
      <c r="W1443" s="25">
        <f t="shared" si="59"/>
        <v>3.6778572258300882E-3</v>
      </c>
      <c r="X1443" s="25">
        <f t="shared" si="60"/>
        <v>4.1326509086446341</v>
      </c>
      <c r="AA1443" s="21">
        <v>46.7532</v>
      </c>
      <c r="AB1443" s="21">
        <v>2.5240166212099998E-4</v>
      </c>
      <c r="AC1443" s="21">
        <v>-0.48905126471299998</v>
      </c>
      <c r="AD1443" s="25">
        <f t="shared" si="61"/>
        <v>-4.8905126471299994E-3</v>
      </c>
      <c r="AE1443" s="25">
        <f t="shared" si="62"/>
        <v>4.9549293719640332E-4</v>
      </c>
      <c r="AF1443" s="25">
        <f t="shared" si="63"/>
        <v>23.637347207114164</v>
      </c>
      <c r="AG1443" s="25">
        <f t="shared" si="64"/>
        <v>-4.6163785100969785E-3</v>
      </c>
      <c r="AH1443" s="25">
        <f t="shared" si="65"/>
        <v>7.5149525086839057</v>
      </c>
      <c r="AK1443" s="21">
        <v>46.7532</v>
      </c>
      <c r="AL1443" s="21">
        <v>-5.0893024986900003E-3</v>
      </c>
      <c r="AM1443" s="21">
        <v>-0.83418737892600003</v>
      </c>
      <c r="AN1443" s="25">
        <f t="shared" si="66"/>
        <v>-8.3418737892600008E-3</v>
      </c>
      <c r="AO1443" s="25">
        <f t="shared" si="67"/>
        <v>-5.1753142467956918E-3</v>
      </c>
      <c r="AP1443" s="25">
        <f t="shared" si="68"/>
        <v>2.9592083248787722</v>
      </c>
      <c r="AQ1443" s="25">
        <f t="shared" si="69"/>
        <v>-8.1858592332110895E-3</v>
      </c>
      <c r="AR1443" s="25">
        <f t="shared" si="70"/>
        <v>2.4340541699138867</v>
      </c>
      <c r="AU1443" s="21">
        <v>46.7532</v>
      </c>
      <c r="AV1443" s="21">
        <v>6.1610975013100004E-3</v>
      </c>
      <c r="AW1443" s="21">
        <v>1.16825462352</v>
      </c>
      <c r="AX1443" s="25">
        <f t="shared" si="71"/>
        <v>1.16825462352E-2</v>
      </c>
      <c r="AY1443" s="25">
        <f t="shared" si="72"/>
        <v>6.0078639758022589E-3</v>
      </c>
      <c r="AZ1443" s="25">
        <f t="shared" si="73"/>
        <v>9.3922053358126654</v>
      </c>
      <c r="BA1443" s="25">
        <f t="shared" si="74"/>
        <v>1.1701635983629772E-2</v>
      </c>
      <c r="BB1443" s="25">
        <f t="shared" si="75"/>
        <v>3.6441849511195182E-2</v>
      </c>
      <c r="BE1443" s="21">
        <v>46.7532</v>
      </c>
      <c r="BF1443" s="21">
        <v>-2.8941024986899998E-3</v>
      </c>
      <c r="BG1443" s="21">
        <v>-0.64859519333299998</v>
      </c>
      <c r="BH1443" s="25">
        <f t="shared" si="76"/>
        <v>-6.4859519333299994E-3</v>
      </c>
      <c r="BI1443" s="25">
        <f t="shared" si="77"/>
        <v>-3.0365382200328171E-3</v>
      </c>
      <c r="BJ1443" s="25">
        <f t="shared" si="78"/>
        <v>8.1151738857794768</v>
      </c>
      <c r="BK1443" s="25">
        <f t="shared" si="79"/>
        <v>-6.2478873792090528E-3</v>
      </c>
      <c r="BL1443" s="25">
        <f t="shared" si="80"/>
        <v>5.6674731928805135</v>
      </c>
      <c r="BO1443" s="21">
        <v>46.7532</v>
      </c>
      <c r="BP1443" s="21">
        <v>-6.4613024986900002E-3</v>
      </c>
      <c r="BQ1443" s="21">
        <v>0.82637428163600002</v>
      </c>
      <c r="BR1443" s="25">
        <f t="shared" si="81"/>
        <v>8.2637428163599997E-3</v>
      </c>
      <c r="BS1443" s="25">
        <f t="shared" si="82"/>
        <v>-6.28316435385547E-3</v>
      </c>
      <c r="BT1443" s="25">
        <f t="shared" si="83"/>
        <v>12.693279458035224</v>
      </c>
      <c r="BU1443" s="25">
        <f t="shared" si="84"/>
        <v>8.2108145355155558E-3</v>
      </c>
      <c r="BV1443" s="25">
        <f t="shared" si="85"/>
        <v>0.28014029131483259</v>
      </c>
      <c r="BY1443" s="21">
        <v>46.7532</v>
      </c>
      <c r="BZ1443" s="21">
        <v>-1.5221024986900001E-3</v>
      </c>
      <c r="CA1443" s="21">
        <v>0.87033032559199996</v>
      </c>
      <c r="CB1443" s="25">
        <f t="shared" si="86"/>
        <v>8.7033032559199995E-3</v>
      </c>
      <c r="CC1443" s="25">
        <f t="shared" si="87"/>
        <v>-1.3330557356530113E-3</v>
      </c>
      <c r="CD1443" s="25">
        <f t="shared" si="88"/>
        <v>14.295471445905363</v>
      </c>
      <c r="CE1443" s="25">
        <f t="shared" si="89"/>
        <v>8.5272746453346135E-3</v>
      </c>
      <c r="CF1443" s="25">
        <f t="shared" si="90"/>
        <v>3.0986071744621473</v>
      </c>
      <c r="CI1443" s="21">
        <v>46.7532</v>
      </c>
      <c r="CJ1443" s="24">
        <v>1.2429750131199999E-4</v>
      </c>
      <c r="CK1443" s="21">
        <v>0.89963435489599997</v>
      </c>
      <c r="CL1443" s="25">
        <f t="shared" si="91"/>
        <v>8.9963435489599994E-3</v>
      </c>
      <c r="CM1443" s="25">
        <f t="shared" si="92"/>
        <v>-1.5967096963538413E-4</v>
      </c>
      <c r="CN1443" s="25">
        <f t="shared" si="93"/>
        <v>32.255236996878132</v>
      </c>
      <c r="CO1443" s="25">
        <f t="shared" si="94"/>
        <v>8.7622011020919623E-3</v>
      </c>
      <c r="CP1443" s="25">
        <f t="shared" si="95"/>
        <v>5.4822685425351549</v>
      </c>
      <c r="CS1443" s="21">
        <v>46.7532</v>
      </c>
      <c r="CT1443" s="24">
        <v>1.2429750131199999E-4</v>
      </c>
      <c r="CU1443" s="21">
        <v>0.87521433047599995</v>
      </c>
      <c r="CV1443" s="25">
        <f t="shared" si="96"/>
        <v>8.7521433047599989E-3</v>
      </c>
      <c r="CW1443" s="25">
        <f t="shared" si="97"/>
        <v>2.7175680206220653E-4</v>
      </c>
      <c r="CX1443" s="25">
        <f t="shared" si="98"/>
        <v>8.6976981510959455</v>
      </c>
      <c r="CY1443" s="25">
        <f t="shared" si="99"/>
        <v>8.5131264758140941E-3</v>
      </c>
      <c r="CZ1443" s="25">
        <f t="shared" si="100"/>
        <v>5.7129044519355929</v>
      </c>
    </row>
    <row r="1444" spans="2:104" ht="15" thickBot="1" x14ac:dyDescent="0.35">
      <c r="B1444" s="23">
        <v>46.7532</v>
      </c>
      <c r="C1444" s="23">
        <v>1.7368226256E-3</v>
      </c>
      <c r="D1444" s="18">
        <f t="shared" si="54"/>
        <v>8.0818446851802254E-4</v>
      </c>
      <c r="E1444" s="1">
        <f t="shared" si="55"/>
        <v>9.581875853206796</v>
      </c>
      <c r="Q1444" s="21">
        <v>46.786499999999997</v>
      </c>
      <c r="R1444" s="21">
        <v>6.7296563907800002E-4</v>
      </c>
      <c r="S1444" s="21">
        <v>0.26113051811999999</v>
      </c>
      <c r="T1444" s="25">
        <f t="shared" si="56"/>
        <v>2.6113051811999998E-3</v>
      </c>
      <c r="U1444" s="25">
        <f t="shared" si="57"/>
        <v>6.6288129705400784E-4</v>
      </c>
      <c r="V1444" s="25">
        <f t="shared" si="58"/>
        <v>4.0677581622741911E-2</v>
      </c>
      <c r="W1444" s="25">
        <f t="shared" si="59"/>
        <v>2.4936827865793048E-3</v>
      </c>
      <c r="X1444" s="25">
        <f t="shared" si="60"/>
        <v>1.3835027716306503</v>
      </c>
      <c r="AA1444" s="21">
        <v>46.786499999999997</v>
      </c>
      <c r="AB1444" s="21">
        <v>5.2680166212099998E-4</v>
      </c>
      <c r="AC1444" s="21">
        <v>-0.210662986325</v>
      </c>
      <c r="AD1444" s="25">
        <f t="shared" si="61"/>
        <v>-2.1066298632499997E-3</v>
      </c>
      <c r="AE1444" s="25">
        <f t="shared" si="62"/>
        <v>6.6797502145579158E-4</v>
      </c>
      <c r="AF1444" s="25">
        <f t="shared" si="63"/>
        <v>7.9719669543480762</v>
      </c>
      <c r="AG1444" s="25">
        <f t="shared" si="64"/>
        <v>-1.9680211718109278E-3</v>
      </c>
      <c r="AH1444" s="25">
        <f t="shared" si="65"/>
        <v>1.9212369342451852</v>
      </c>
      <c r="AK1444" s="21">
        <v>46.786499999999997</v>
      </c>
      <c r="AL1444" s="21">
        <v>-4.54050249869E-3</v>
      </c>
      <c r="AM1444" s="21">
        <v>-0.57533512007300003</v>
      </c>
      <c r="AN1444" s="25">
        <f t="shared" si="66"/>
        <v>-5.7533512007300006E-3</v>
      </c>
      <c r="AO1444" s="25">
        <f t="shared" si="67"/>
        <v>-4.5117667425683119E-3</v>
      </c>
      <c r="AP1444" s="25">
        <f t="shared" si="68"/>
        <v>0.3302974719540529</v>
      </c>
      <c r="AQ1444" s="25">
        <f t="shared" si="69"/>
        <v>-5.6165314090030234E-3</v>
      </c>
      <c r="AR1444" s="25">
        <f t="shared" si="70"/>
        <v>1.871965540821342</v>
      </c>
      <c r="AU1444" s="21">
        <v>46.786499999999997</v>
      </c>
      <c r="AV1444" s="21">
        <v>9.1794975013100005E-3</v>
      </c>
      <c r="AW1444" s="21">
        <v>1.0559225111799999</v>
      </c>
      <c r="AX1444" s="25">
        <f t="shared" si="71"/>
        <v>1.0559225111799998E-2</v>
      </c>
      <c r="AY1444" s="25">
        <f t="shared" si="72"/>
        <v>9.0940735226766722E-3</v>
      </c>
      <c r="AZ1444" s="25">
        <f t="shared" si="73"/>
        <v>2.9189024502189311</v>
      </c>
      <c r="BA1444" s="25">
        <f t="shared" si="74"/>
        <v>1.0407205955467246E-2</v>
      </c>
      <c r="BB1444" s="25">
        <f t="shared" si="75"/>
        <v>2.3109823892121706</v>
      </c>
      <c r="BE1444" s="21">
        <v>46.786499999999997</v>
      </c>
      <c r="BF1444" s="21">
        <v>-5.9125024986899999E-3</v>
      </c>
      <c r="BG1444" s="21">
        <v>-0.345786890525</v>
      </c>
      <c r="BH1444" s="25">
        <f t="shared" si="76"/>
        <v>-3.4578689052500002E-3</v>
      </c>
      <c r="BI1444" s="25">
        <f t="shared" si="77"/>
        <v>-5.7802519665681217E-3</v>
      </c>
      <c r="BJ1444" s="25">
        <f t="shared" si="78"/>
        <v>6.9960812986079777</v>
      </c>
      <c r="BK1444" s="25">
        <f t="shared" si="79"/>
        <v>-3.2914354363676036E-3</v>
      </c>
      <c r="BL1444" s="25">
        <f t="shared" si="80"/>
        <v>2.7700099564227667</v>
      </c>
      <c r="BO1444" s="21">
        <v>46.786499999999997</v>
      </c>
      <c r="BP1444" s="21">
        <v>-6.7357024986900004E-3</v>
      </c>
      <c r="BQ1444" s="21">
        <v>1.03150248676</v>
      </c>
      <c r="BR1444" s="25">
        <f t="shared" si="81"/>
        <v>1.03150248676E-2</v>
      </c>
      <c r="BS1444" s="25">
        <f t="shared" si="82"/>
        <v>-6.6418052779347678E-3</v>
      </c>
      <c r="BT1444" s="25">
        <f t="shared" si="83"/>
        <v>3.5266752262227512</v>
      </c>
      <c r="BU1444" s="25">
        <f t="shared" si="84"/>
        <v>1.0324645780786682E-2</v>
      </c>
      <c r="BV1444" s="25">
        <f t="shared" si="85"/>
        <v>9.2561970545683835E-3</v>
      </c>
      <c r="BY1444" s="21">
        <v>46.786499999999997</v>
      </c>
      <c r="BZ1444" s="21">
        <v>-4.2450249868800002E-4</v>
      </c>
      <c r="CA1444" s="21">
        <v>0.59682605208799999</v>
      </c>
      <c r="CB1444" s="25">
        <f t="shared" si="86"/>
        <v>5.9682605208800001E-3</v>
      </c>
      <c r="CC1444" s="25">
        <f t="shared" si="87"/>
        <v>-2.9442753450614799E-4</v>
      </c>
      <c r="CD1444" s="25">
        <f t="shared" si="88"/>
        <v>6.7677985227640347</v>
      </c>
      <c r="CE1444" s="25">
        <f t="shared" si="89"/>
        <v>5.8045518645833795E-3</v>
      </c>
      <c r="CF1444" s="25">
        <f t="shared" si="90"/>
        <v>2.6800524146445053</v>
      </c>
      <c r="CI1444" s="21">
        <v>46.786499999999997</v>
      </c>
      <c r="CJ1444" s="21">
        <v>1.2429750131199999E-4</v>
      </c>
      <c r="CK1444" s="21">
        <v>0.61636207162400003</v>
      </c>
      <c r="CL1444" s="25">
        <f t="shared" si="91"/>
        <v>6.1636207162400003E-3</v>
      </c>
      <c r="CM1444" s="25">
        <f t="shared" si="92"/>
        <v>1.785966861065424E-4</v>
      </c>
      <c r="CN1444" s="25">
        <f t="shared" si="93"/>
        <v>1.1793605877407463</v>
      </c>
      <c r="CO1444" s="25">
        <f t="shared" si="94"/>
        <v>5.964315009434772E-3</v>
      </c>
      <c r="CP1444" s="25">
        <f t="shared" si="95"/>
        <v>3.9722764765131653</v>
      </c>
      <c r="CS1444" s="21">
        <v>46.786499999999997</v>
      </c>
      <c r="CT1444" s="21">
        <v>3.9869750131199999E-4</v>
      </c>
      <c r="CU1444" s="21">
        <v>0.54798600324799995</v>
      </c>
      <c r="CV1444" s="25">
        <f t="shared" si="96"/>
        <v>5.4798600324799992E-3</v>
      </c>
      <c r="CW1444" s="25">
        <f t="shared" si="97"/>
        <v>4.119732347681698E-4</v>
      </c>
      <c r="CX1444" s="25">
        <f t="shared" si="98"/>
        <v>7.0498039519706512E-2</v>
      </c>
      <c r="CY1444" s="25">
        <f t="shared" si="99"/>
        <v>5.2977973870491071E-3</v>
      </c>
      <c r="CZ1444" s="25">
        <f t="shared" si="100"/>
        <v>3.3146806861294729</v>
      </c>
    </row>
    <row r="1445" spans="2:104" ht="15" thickBot="1" x14ac:dyDescent="0.35">
      <c r="B1445" s="23">
        <v>46.786499999999997</v>
      </c>
      <c r="C1445" s="23">
        <v>1.7368226256E-3</v>
      </c>
      <c r="D1445" s="18">
        <f t="shared" si="54"/>
        <v>1.0699168613869051E-3</v>
      </c>
      <c r="E1445" s="1">
        <f t="shared" si="55"/>
        <v>4.9418144260072463</v>
      </c>
      <c r="Q1445" s="21">
        <v>46.819800000000001</v>
      </c>
      <c r="R1445" s="21">
        <v>6.7296563907800002E-4</v>
      </c>
      <c r="S1445" s="21">
        <v>0.13903039602</v>
      </c>
      <c r="T1445" s="25">
        <f t="shared" si="56"/>
        <v>1.3903039602000001E-3</v>
      </c>
      <c r="U1445" s="25">
        <f t="shared" si="57"/>
        <v>6.3306578848301134E-4</v>
      </c>
      <c r="V1445" s="25">
        <f t="shared" si="58"/>
        <v>0.63679923100096736</v>
      </c>
      <c r="W1445" s="25">
        <f t="shared" si="59"/>
        <v>1.2730626579278178E-3</v>
      </c>
      <c r="X1445" s="25">
        <f t="shared" si="60"/>
        <v>1.3745522958477203</v>
      </c>
      <c r="AA1445" s="21">
        <v>46.819800000000001</v>
      </c>
      <c r="AB1445" s="21">
        <v>8.0120166212100004E-4</v>
      </c>
      <c r="AC1445" s="21">
        <v>7.2609296947499999E-2</v>
      </c>
      <c r="AD1445" s="25">
        <f t="shared" si="61"/>
        <v>7.2609296947499997E-4</v>
      </c>
      <c r="AE1445" s="25">
        <f t="shared" si="62"/>
        <v>8.4554890190940589E-4</v>
      </c>
      <c r="AF1445" s="25">
        <f t="shared" si="63"/>
        <v>0.78667107074014664</v>
      </c>
      <c r="AG1445" s="25">
        <f t="shared" si="64"/>
        <v>7.3358428058095985E-4</v>
      </c>
      <c r="AH1445" s="25">
        <f t="shared" si="65"/>
        <v>5.6119742086277865E-3</v>
      </c>
      <c r="AK1445" s="21">
        <v>46.819800000000001</v>
      </c>
      <c r="AL1445" s="21">
        <v>-3.4429024986900002E-3</v>
      </c>
      <c r="AM1445" s="21">
        <v>-0.26764281238100002</v>
      </c>
      <c r="AN1445" s="25">
        <f t="shared" si="66"/>
        <v>-2.6764281238100002E-3</v>
      </c>
      <c r="AO1445" s="25">
        <f t="shared" si="67"/>
        <v>-3.4785567627959226E-3</v>
      </c>
      <c r="AP1445" s="25">
        <f t="shared" si="68"/>
        <v>0.5084906195739477</v>
      </c>
      <c r="AQ1445" s="25">
        <f t="shared" si="69"/>
        <v>-2.63159908663346E-3</v>
      </c>
      <c r="AR1445" s="25">
        <f t="shared" si="70"/>
        <v>0.20096425741756227</v>
      </c>
      <c r="AU1445" s="21">
        <v>46.819800000000001</v>
      </c>
      <c r="AV1445" s="21">
        <v>1.1374697501299999E-2</v>
      </c>
      <c r="AW1445" s="21">
        <v>0.85567831094000002</v>
      </c>
      <c r="AX1445" s="25">
        <f t="shared" si="71"/>
        <v>8.5567831093999996E-3</v>
      </c>
      <c r="AY1445" s="25">
        <f t="shared" si="72"/>
        <v>1.155429073298043E-2</v>
      </c>
      <c r="AZ1445" s="25">
        <f t="shared" si="73"/>
        <v>12.901491546168316</v>
      </c>
      <c r="BA1445" s="25">
        <f t="shared" si="74"/>
        <v>8.357488803282952E-3</v>
      </c>
      <c r="BB1445" s="25">
        <f t="shared" si="75"/>
        <v>3.9718220450675448</v>
      </c>
      <c r="BE1445" s="21">
        <v>46.819800000000001</v>
      </c>
      <c r="BF1445" s="21">
        <v>-8.1077024986900004E-3</v>
      </c>
      <c r="BG1445" s="21">
        <v>-1.3674558412700001E-2</v>
      </c>
      <c r="BH1445" s="25">
        <f t="shared" si="76"/>
        <v>-1.3674558412700002E-4</v>
      </c>
      <c r="BI1445" s="25">
        <f t="shared" si="77"/>
        <v>-8.0427192233320545E-3</v>
      </c>
      <c r="BJ1445" s="25">
        <f t="shared" si="78"/>
        <v>1.6891304304986459</v>
      </c>
      <c r="BK1445" s="25">
        <f t="shared" si="79"/>
        <v>-7.1801021003946764E-5</v>
      </c>
      <c r="BL1445" s="25">
        <f t="shared" si="80"/>
        <v>0.42177962792442492</v>
      </c>
      <c r="BO1445" s="21">
        <v>46.819800000000001</v>
      </c>
      <c r="BP1445" s="21">
        <v>-6.1869024986900001E-3</v>
      </c>
      <c r="BQ1445" s="21">
        <v>1.15360260886</v>
      </c>
      <c r="BR1445" s="25">
        <f t="shared" si="81"/>
        <v>1.15360260886E-2</v>
      </c>
      <c r="BS1445" s="25">
        <f t="shared" si="82"/>
        <v>-6.4407217205486294E-3</v>
      </c>
      <c r="BT1445" s="25">
        <f t="shared" si="83"/>
        <v>25.769678953968032</v>
      </c>
      <c r="BU1445" s="25">
        <f t="shared" si="84"/>
        <v>1.1667797009133197E-2</v>
      </c>
      <c r="BV1445" s="25">
        <f t="shared" si="85"/>
        <v>1.7363575498165946</v>
      </c>
      <c r="BY1445" s="21">
        <v>46.819800000000001</v>
      </c>
      <c r="BZ1445" s="21">
        <v>9.4749750131299995E-4</v>
      </c>
      <c r="CA1445" s="21">
        <v>0.26471371997600002</v>
      </c>
      <c r="CB1445" s="25">
        <f t="shared" si="86"/>
        <v>2.6471371997600001E-3</v>
      </c>
      <c r="CC1445" s="25">
        <f t="shared" si="87"/>
        <v>8.1918323743748734E-4</v>
      </c>
      <c r="CD1445" s="25">
        <f t="shared" si="88"/>
        <v>6.5858201255658724</v>
      </c>
      <c r="CE1445" s="25">
        <f t="shared" si="89"/>
        <v>2.6420931075121588E-3</v>
      </c>
      <c r="CF1445" s="25">
        <f t="shared" si="90"/>
        <v>2.5442866604733359E-3</v>
      </c>
      <c r="CI1445" s="21">
        <v>46.819800000000001</v>
      </c>
      <c r="CJ1445" s="21">
        <v>6.7309750131300001E-4</v>
      </c>
      <c r="CK1445" s="21">
        <v>0.27448172974399998</v>
      </c>
      <c r="CL1445" s="25">
        <f t="shared" si="91"/>
        <v>2.7448172974399998E-3</v>
      </c>
      <c r="CM1445" s="25">
        <f t="shared" si="92"/>
        <v>5.6633946090873459E-4</v>
      </c>
      <c r="CN1445" s="25">
        <f t="shared" si="93"/>
        <v>4.5589116763835067</v>
      </c>
      <c r="CO1445" s="25">
        <f t="shared" si="94"/>
        <v>2.6687749817956023E-3</v>
      </c>
      <c r="CP1445" s="25">
        <f t="shared" si="95"/>
        <v>0.57824337685621752</v>
      </c>
      <c r="CS1445" s="21">
        <v>46.819800000000001</v>
      </c>
      <c r="CT1445" s="21">
        <v>9.4749750131299995E-4</v>
      </c>
      <c r="CU1445" s="21">
        <v>0.157265612527</v>
      </c>
      <c r="CV1445" s="25">
        <f t="shared" si="96"/>
        <v>1.5726561252700001E-3</v>
      </c>
      <c r="CW1445" s="25">
        <f t="shared" si="97"/>
        <v>5.7856243579669628E-4</v>
      </c>
      <c r="CX1445" s="25">
        <f t="shared" si="98"/>
        <v>54.445233027007703</v>
      </c>
      <c r="CY1445" s="25">
        <f t="shared" si="99"/>
        <v>1.543919148336328E-3</v>
      </c>
      <c r="CZ1445" s="25">
        <f t="shared" si="100"/>
        <v>8.2581384328640248E-2</v>
      </c>
    </row>
    <row r="1446" spans="2:104" ht="15" thickBot="1" x14ac:dyDescent="0.35">
      <c r="B1446" s="23">
        <v>46.819800000000001</v>
      </c>
      <c r="C1446" s="23">
        <v>2.0112226256000002E-3</v>
      </c>
      <c r="D1446" s="18">
        <f t="shared" si="54"/>
        <v>1.2893422301682076E-3</v>
      </c>
      <c r="E1446" s="1">
        <f t="shared" si="55"/>
        <v>5.7901256145417932</v>
      </c>
      <c r="Q1446" s="21">
        <v>46.853099999999998</v>
      </c>
      <c r="R1446" s="21">
        <v>3.9856563907800002E-4</v>
      </c>
      <c r="S1446" s="21">
        <v>2.2782592674000001E-3</v>
      </c>
      <c r="T1446" s="25">
        <f t="shared" si="56"/>
        <v>2.2782592674000002E-5</v>
      </c>
      <c r="U1446" s="25">
        <f t="shared" si="57"/>
        <v>6.0239197415924109E-4</v>
      </c>
      <c r="V1446" s="25">
        <f t="shared" si="58"/>
        <v>16.618069949060139</v>
      </c>
      <c r="W1446" s="25">
        <f t="shared" si="59"/>
        <v>2.9411295586725473E-5</v>
      </c>
      <c r="X1446" s="25">
        <f t="shared" si="60"/>
        <v>4.3939702305175136E-3</v>
      </c>
      <c r="AA1446" s="21">
        <v>46.853099999999998</v>
      </c>
      <c r="AB1446" s="21">
        <v>1.3500016621200001E-3</v>
      </c>
      <c r="AC1446" s="21">
        <v>0.33634556068400001</v>
      </c>
      <c r="AD1446" s="25">
        <f t="shared" si="61"/>
        <v>3.3634556068400001E-3</v>
      </c>
      <c r="AE1446" s="25">
        <f t="shared" si="62"/>
        <v>1.0190675108415789E-3</v>
      </c>
      <c r="AF1446" s="25">
        <f t="shared" si="63"/>
        <v>43.80696499294757</v>
      </c>
      <c r="AG1446" s="25">
        <f t="shared" si="64"/>
        <v>3.3492745424816548E-3</v>
      </c>
      <c r="AH1446" s="25">
        <f t="shared" si="65"/>
        <v>2.0110258633553153E-2</v>
      </c>
      <c r="AK1446" s="21">
        <v>46.853099999999998</v>
      </c>
      <c r="AL1446" s="21">
        <v>-2.3453024986899999E-3</v>
      </c>
      <c r="AM1446" s="21">
        <v>5.9585514847399997E-2</v>
      </c>
      <c r="AN1446" s="25">
        <f t="shared" si="66"/>
        <v>5.9585514847399997E-4</v>
      </c>
      <c r="AO1446" s="25">
        <f t="shared" si="67"/>
        <v>-2.14984213067116E-3</v>
      </c>
      <c r="AP1446" s="25">
        <f t="shared" si="68"/>
        <v>15.281902186424141</v>
      </c>
      <c r="AQ1446" s="25">
        <f t="shared" si="69"/>
        <v>5.5469659440238346E-4</v>
      </c>
      <c r="AR1446" s="25">
        <f t="shared" si="70"/>
        <v>0.16940265732661799</v>
      </c>
      <c r="AU1446" s="21">
        <v>46.853099999999998</v>
      </c>
      <c r="AV1446" s="21">
        <v>1.30210975013E-2</v>
      </c>
      <c r="AW1446" s="21">
        <v>0.58705804232000003</v>
      </c>
      <c r="AX1446" s="25">
        <f t="shared" si="71"/>
        <v>5.8705804232000005E-3</v>
      </c>
      <c r="AY1446" s="25">
        <f t="shared" si="72"/>
        <v>1.3206537479107893E-2</v>
      </c>
      <c r="AZ1446" s="25">
        <f t="shared" si="73"/>
        <v>13.755194147756697</v>
      </c>
      <c r="BA1446" s="25">
        <f t="shared" si="74"/>
        <v>5.70409865607062E-3</v>
      </c>
      <c r="BB1446" s="25">
        <f t="shared" si="75"/>
        <v>2.7716178786521248</v>
      </c>
      <c r="BE1446" s="21">
        <v>46.853099999999998</v>
      </c>
      <c r="BF1446" s="21">
        <v>-9.7541024986899996E-3</v>
      </c>
      <c r="BG1446" s="21">
        <v>0.31843777369999998</v>
      </c>
      <c r="BH1446" s="25">
        <f t="shared" si="76"/>
        <v>3.1843777369999996E-3</v>
      </c>
      <c r="BI1446" s="25">
        <f t="shared" si="77"/>
        <v>-9.6540360388850284E-3</v>
      </c>
      <c r="BJ1446" s="25">
        <f t="shared" si="78"/>
        <v>4.0053185511599683</v>
      </c>
      <c r="BK1446" s="25">
        <f t="shared" si="79"/>
        <v>3.1692317669238931E-3</v>
      </c>
      <c r="BL1446" s="25">
        <f t="shared" si="80"/>
        <v>2.2940040954631386E-2</v>
      </c>
      <c r="BO1446" s="21">
        <v>46.853099999999998</v>
      </c>
      <c r="BP1446" s="21">
        <v>-5.3637024986899996E-3</v>
      </c>
      <c r="BQ1446" s="21">
        <v>1.18779064305</v>
      </c>
      <c r="BR1446" s="25">
        <f t="shared" si="81"/>
        <v>1.1877906430500001E-2</v>
      </c>
      <c r="BS1446" s="25">
        <f t="shared" si="82"/>
        <v>-5.6952394361588689E-3</v>
      </c>
      <c r="BT1446" s="25">
        <f t="shared" si="83"/>
        <v>43.966696362494794</v>
      </c>
      <c r="BU1446" s="25">
        <f t="shared" si="84"/>
        <v>1.2137898806574695E-2</v>
      </c>
      <c r="BV1446" s="25">
        <f t="shared" si="85"/>
        <v>6.7596035616965375</v>
      </c>
      <c r="BY1446" s="21">
        <v>46.853099999999998</v>
      </c>
      <c r="BZ1446" s="21">
        <v>1.7706975013099999E-3</v>
      </c>
      <c r="CA1446" s="21">
        <v>-8.6934631672799995E-2</v>
      </c>
      <c r="CB1446" s="25">
        <f t="shared" si="86"/>
        <v>-8.6934631672799995E-4</v>
      </c>
      <c r="CC1446" s="25">
        <f t="shared" si="87"/>
        <v>1.9202894447085568E-3</v>
      </c>
      <c r="CD1446" s="25">
        <f t="shared" si="88"/>
        <v>8.951099811902818</v>
      </c>
      <c r="CE1446" s="25">
        <f t="shared" si="89"/>
        <v>-7.116535462926831E-4</v>
      </c>
      <c r="CF1446" s="25">
        <f t="shared" si="90"/>
        <v>2.4867009847565535</v>
      </c>
      <c r="CI1446" s="21">
        <v>46.853099999999998</v>
      </c>
      <c r="CJ1446" s="21">
        <v>6.7309750131300001E-4</v>
      </c>
      <c r="CK1446" s="21">
        <v>-9.67026414408E-2</v>
      </c>
      <c r="CL1446" s="25">
        <f t="shared" si="91"/>
        <v>-9.6702641440799995E-4</v>
      </c>
      <c r="CM1446" s="25">
        <f t="shared" si="92"/>
        <v>9.6987489620214507E-4</v>
      </c>
      <c r="CN1446" s="25">
        <f t="shared" si="93"/>
        <v>35.230728846875017</v>
      </c>
      <c r="CO1446" s="25">
        <f t="shared" si="94"/>
        <v>-8.381418464540885E-4</v>
      </c>
      <c r="CP1446" s="25">
        <f t="shared" si="95"/>
        <v>1.6611231856666413</v>
      </c>
      <c r="CS1446" s="21">
        <v>46.853099999999998</v>
      </c>
      <c r="CT1446" s="21">
        <v>6.7309750131300001E-4</v>
      </c>
      <c r="CU1446" s="21">
        <v>-0.25299079772900002</v>
      </c>
      <c r="CV1446" s="25">
        <f t="shared" si="96"/>
        <v>-2.5299079772900003E-3</v>
      </c>
      <c r="CW1446" s="25">
        <f t="shared" si="97"/>
        <v>7.5384398751245215E-4</v>
      </c>
      <c r="CX1446" s="25">
        <f t="shared" si="98"/>
        <v>2.6079980134233258</v>
      </c>
      <c r="CY1446" s="25">
        <f t="shared" si="99"/>
        <v>-2.3501022536044362E-3</v>
      </c>
      <c r="CZ1446" s="25">
        <f t="shared" si="100"/>
        <v>3.2330098270089409</v>
      </c>
    </row>
    <row r="1447" spans="2:104" ht="15" thickBot="1" x14ac:dyDescent="0.35">
      <c r="B1447" s="23">
        <v>46.853099999999998</v>
      </c>
      <c r="C1447" s="23">
        <v>1.7368226256E-3</v>
      </c>
      <c r="D1447" s="18">
        <f t="shared" si="54"/>
        <v>1.4502452577839998E-3</v>
      </c>
      <c r="E1447" s="1">
        <f t="shared" si="55"/>
        <v>0.9125176416038564</v>
      </c>
      <c r="Q1447" s="21">
        <v>46.886400000000002</v>
      </c>
      <c r="R1447" s="21">
        <v>3.9856563907800002E-4</v>
      </c>
      <c r="S1447" s="21">
        <v>-0.12958987260099999</v>
      </c>
      <c r="T1447" s="25">
        <f t="shared" si="56"/>
        <v>-1.2958987260099999E-3</v>
      </c>
      <c r="U1447" s="25">
        <f t="shared" si="57"/>
        <v>5.7119695529383248E-4</v>
      </c>
      <c r="V1447" s="25">
        <f t="shared" si="58"/>
        <v>11.920628535364294</v>
      </c>
      <c r="W1447" s="25">
        <f t="shared" si="59"/>
        <v>-1.2236037344852541E-3</v>
      </c>
      <c r="X1447" s="25">
        <f t="shared" si="60"/>
        <v>0.52265657995630754</v>
      </c>
      <c r="AA1447" s="21">
        <v>46.886400000000002</v>
      </c>
      <c r="AB1447" s="21">
        <v>1.3500016621200001E-3</v>
      </c>
      <c r="AC1447" s="21">
        <v>0.58054580488399998</v>
      </c>
      <c r="AD1447" s="25">
        <f t="shared" si="61"/>
        <v>5.8054580488400001E-3</v>
      </c>
      <c r="AE1447" s="25">
        <f t="shared" si="62"/>
        <v>1.1795926729882972E-3</v>
      </c>
      <c r="AF1447" s="25">
        <f t="shared" si="63"/>
        <v>11.615689430755536</v>
      </c>
      <c r="AG1447" s="25">
        <f t="shared" si="64"/>
        <v>5.7443119154902645E-3</v>
      </c>
      <c r="AH1447" s="25">
        <f t="shared" si="65"/>
        <v>0.37388496236236396</v>
      </c>
      <c r="AK1447" s="21">
        <v>46.886400000000002</v>
      </c>
      <c r="AL1447" s="21">
        <v>-4.2450249868800002E-4</v>
      </c>
      <c r="AM1447" s="21">
        <v>0.37704583230799998</v>
      </c>
      <c r="AN1447" s="25">
        <f t="shared" si="66"/>
        <v>3.7704583230799998E-3</v>
      </c>
      <c r="AO1447" s="25">
        <f t="shared" si="67"/>
        <v>-6.2099028039476175E-4</v>
      </c>
      <c r="AP1447" s="25">
        <f t="shared" si="68"/>
        <v>15.442979344017617</v>
      </c>
      <c r="AQ1447" s="25">
        <f t="shared" si="69"/>
        <v>3.7136617999594238E-3</v>
      </c>
      <c r="AR1447" s="25">
        <f t="shared" si="70"/>
        <v>0.32258450385861182</v>
      </c>
      <c r="AU1447" s="21">
        <v>46.886400000000002</v>
      </c>
      <c r="AV1447" s="21">
        <v>1.4118697501299999E-2</v>
      </c>
      <c r="AW1447" s="21">
        <v>0.26959772486</v>
      </c>
      <c r="AX1447" s="25">
        <f t="shared" si="71"/>
        <v>2.6959772486E-3</v>
      </c>
      <c r="AY1447" s="25">
        <f t="shared" si="72"/>
        <v>1.3928599849238556E-2</v>
      </c>
      <c r="AZ1447" s="25">
        <f t="shared" si="73"/>
        <v>14.454846927709408</v>
      </c>
      <c r="BA1447" s="25">
        <f t="shared" si="74"/>
        <v>2.643302318553514E-3</v>
      </c>
      <c r="BB1447" s="25">
        <f t="shared" si="75"/>
        <v>0.2774648255402189</v>
      </c>
      <c r="BE1447" s="21">
        <v>46.886400000000002</v>
      </c>
      <c r="BF1447" s="21">
        <v>-1.05773024987E-2</v>
      </c>
      <c r="BG1447" s="21">
        <v>0.63101408627599997</v>
      </c>
      <c r="BH1447" s="25">
        <f t="shared" si="76"/>
        <v>6.3101408627599994E-3</v>
      </c>
      <c r="BI1447" s="25">
        <f t="shared" si="77"/>
        <v>-1.0493197747562985E-2</v>
      </c>
      <c r="BJ1447" s="25">
        <f t="shared" si="78"/>
        <v>2.8294436655277044</v>
      </c>
      <c r="BK1447" s="25">
        <f t="shared" si="79"/>
        <v>6.1882718790981853E-3</v>
      </c>
      <c r="BL1447" s="25">
        <f t="shared" si="80"/>
        <v>1.485204917876352</v>
      </c>
      <c r="BO1447" s="21">
        <v>46.886400000000002</v>
      </c>
      <c r="BP1447" s="21">
        <v>-4.2661024986899998E-3</v>
      </c>
      <c r="BQ1447" s="21">
        <v>1.16825462352</v>
      </c>
      <c r="BR1447" s="25">
        <f t="shared" si="81"/>
        <v>1.16825462352E-2</v>
      </c>
      <c r="BS1447" s="25">
        <f t="shared" si="82"/>
        <v>-4.4621759915251628E-3</v>
      </c>
      <c r="BT1447" s="25">
        <f t="shared" si="83"/>
        <v>15.37792583703229</v>
      </c>
      <c r="BU1447" s="25">
        <f t="shared" si="84"/>
        <v>1.1699121964531337E-2</v>
      </c>
      <c r="BV1447" s="25">
        <f t="shared" si="85"/>
        <v>2.7475480286571988E-2</v>
      </c>
      <c r="BY1447" s="21">
        <v>46.886400000000002</v>
      </c>
      <c r="BZ1447" s="21">
        <v>2.8682975013100001E-3</v>
      </c>
      <c r="CA1447" s="21">
        <v>-0.42881497355300002</v>
      </c>
      <c r="CB1447" s="25">
        <f t="shared" si="86"/>
        <v>-4.2881497355300004E-3</v>
      </c>
      <c r="CC1447" s="25">
        <f t="shared" si="87"/>
        <v>2.9223863314734228E-3</v>
      </c>
      <c r="CD1447" s="25">
        <f t="shared" si="88"/>
        <v>1.1702406193790336</v>
      </c>
      <c r="CE1447" s="25">
        <f t="shared" si="89"/>
        <v>-3.99321211831108E-3</v>
      </c>
      <c r="CF1447" s="25">
        <f t="shared" si="90"/>
        <v>8.6988198050774397</v>
      </c>
      <c r="CI1447" s="21">
        <v>46.886400000000002</v>
      </c>
      <c r="CJ1447" s="21">
        <v>1.49629750131E-3</v>
      </c>
      <c r="CK1447" s="21">
        <v>-0.45811900285700002</v>
      </c>
      <c r="CL1447" s="25">
        <f t="shared" si="91"/>
        <v>-4.5811900285700003E-3</v>
      </c>
      <c r="CM1447" s="25">
        <f t="shared" si="92"/>
        <v>1.3541486558041752E-3</v>
      </c>
      <c r="CN1447" s="25">
        <f t="shared" si="93"/>
        <v>8.0825177114555373</v>
      </c>
      <c r="CO1447" s="25">
        <f t="shared" si="94"/>
        <v>-4.2517964505592786E-3</v>
      </c>
      <c r="CP1447" s="25">
        <f t="shared" si="95"/>
        <v>10.850012923470533</v>
      </c>
      <c r="CS1447" s="21">
        <v>46.886400000000002</v>
      </c>
      <c r="CT1447" s="21">
        <v>9.4749750131299995E-4</v>
      </c>
      <c r="CU1447" s="21">
        <v>-0.62905917379700005</v>
      </c>
      <c r="CV1447" s="25">
        <f t="shared" si="96"/>
        <v>-6.2905917379700001E-3</v>
      </c>
      <c r="CW1447" s="25">
        <f t="shared" si="97"/>
        <v>9.1921493714931649E-4</v>
      </c>
      <c r="CX1447" s="25">
        <f t="shared" si="98"/>
        <v>0.31996137426914878</v>
      </c>
      <c r="CY1447" s="25">
        <f t="shared" si="99"/>
        <v>-5.9709871809477885E-3</v>
      </c>
      <c r="CZ1447" s="25">
        <f t="shared" si="100"/>
        <v>10.214707286936408</v>
      </c>
    </row>
    <row r="1448" spans="2:104" ht="15" thickBot="1" x14ac:dyDescent="0.35">
      <c r="B1448" s="23">
        <v>46.886400000000002</v>
      </c>
      <c r="C1448" s="23">
        <v>1.7368226256E-3</v>
      </c>
      <c r="D1448" s="18">
        <f t="shared" si="54"/>
        <v>1.5408753892647629E-3</v>
      </c>
      <c r="E1448" s="1">
        <f t="shared" si="55"/>
        <v>0.42661466030463635</v>
      </c>
      <c r="Q1448" s="21">
        <v>46.919699999999999</v>
      </c>
      <c r="R1448" s="21">
        <v>3.9856563907800002E-4</v>
      </c>
      <c r="S1448" s="21">
        <v>-0.26634200935300001</v>
      </c>
      <c r="T1448" s="25">
        <f t="shared" si="56"/>
        <v>-2.6634200935300003E-3</v>
      </c>
      <c r="U1448" s="25">
        <f t="shared" si="57"/>
        <v>5.3982356106775208E-4</v>
      </c>
      <c r="V1448" s="25">
        <f t="shared" si="58"/>
        <v>7.9815202099451499</v>
      </c>
      <c r="W1448" s="25">
        <f t="shared" si="59"/>
        <v>-2.472211960843569E-3</v>
      </c>
      <c r="X1448" s="25">
        <f t="shared" si="60"/>
        <v>3.6560550005431911</v>
      </c>
      <c r="AA1448" s="21">
        <v>46.919699999999999</v>
      </c>
      <c r="AB1448" s="21">
        <v>1.3500016621200001E-3</v>
      </c>
      <c r="AC1448" s="21">
        <v>0.77590600024400003</v>
      </c>
      <c r="AD1448" s="25">
        <f t="shared" si="61"/>
        <v>7.7590600024400004E-3</v>
      </c>
      <c r="AE1448" s="25">
        <f t="shared" si="62"/>
        <v>1.3188555228808682E-3</v>
      </c>
      <c r="AF1448" s="25">
        <f t="shared" si="63"/>
        <v>0.38803279580135547</v>
      </c>
      <c r="AG1448" s="25">
        <f t="shared" si="64"/>
        <v>7.7953248261721057E-3</v>
      </c>
      <c r="AH1448" s="25">
        <f t="shared" si="65"/>
        <v>0.13151374403206717</v>
      </c>
      <c r="AK1448" s="21">
        <v>46.919699999999999</v>
      </c>
      <c r="AL1448" s="21">
        <v>9.4749750131299995E-4</v>
      </c>
      <c r="AM1448" s="21">
        <v>0.67008612534800005</v>
      </c>
      <c r="AN1448" s="25">
        <f t="shared" si="66"/>
        <v>6.7008612534800007E-3</v>
      </c>
      <c r="AO1448" s="25">
        <f t="shared" si="67"/>
        <v>9.9826666443770954E-4</v>
      </c>
      <c r="AP1448" s="25">
        <f t="shared" si="68"/>
        <v>1.0310031697533484</v>
      </c>
      <c r="AQ1448" s="25">
        <f t="shared" si="69"/>
        <v>6.6185643189946965E-3</v>
      </c>
      <c r="AR1448" s="25">
        <f t="shared" si="70"/>
        <v>0.6772785425678447</v>
      </c>
      <c r="AU1448" s="21">
        <v>46.919699999999999</v>
      </c>
      <c r="AV1448" s="21">
        <v>1.3569897501300001E-2</v>
      </c>
      <c r="AW1448" s="21">
        <v>-7.7166621904800003E-2</v>
      </c>
      <c r="AX1448" s="25">
        <f t="shared" si="71"/>
        <v>-7.7166621904800007E-4</v>
      </c>
      <c r="AY1448" s="25">
        <f t="shared" si="72"/>
        <v>1.3667068104760521E-2</v>
      </c>
      <c r="AZ1448" s="25">
        <f t="shared" si="73"/>
        <v>3.7768504707526476</v>
      </c>
      <c r="BA1448" s="25">
        <f t="shared" si="74"/>
        <v>-5.9849825412771132E-4</v>
      </c>
      <c r="BB1448" s="25">
        <f t="shared" si="75"/>
        <v>2.9987144074634351</v>
      </c>
      <c r="BE1448" s="21">
        <v>46.919699999999999</v>
      </c>
      <c r="BF1448" s="21">
        <v>-1.0302902498700001E-2</v>
      </c>
      <c r="BG1448" s="21">
        <v>0.88009833536000004</v>
      </c>
      <c r="BH1448" s="25">
        <f t="shared" si="76"/>
        <v>8.8009833536E-3</v>
      </c>
      <c r="BI1448" s="25">
        <f t="shared" si="77"/>
        <v>-1.0497186027321715E-2</v>
      </c>
      <c r="BJ1448" s="25">
        <f t="shared" si="78"/>
        <v>15.098435797481754</v>
      </c>
      <c r="BK1448" s="25">
        <f t="shared" si="79"/>
        <v>8.758599196993587E-3</v>
      </c>
      <c r="BL1448" s="25">
        <f t="shared" si="80"/>
        <v>0.17964167312369492</v>
      </c>
      <c r="BO1448" s="21">
        <v>46.919699999999999</v>
      </c>
      <c r="BP1448" s="21">
        <v>-2.8941024986899998E-3</v>
      </c>
      <c r="BQ1448" s="21">
        <v>1.0559225111799999</v>
      </c>
      <c r="BR1448" s="25">
        <f t="shared" si="81"/>
        <v>1.0559225111799998E-2</v>
      </c>
      <c r="BS1448" s="25">
        <f t="shared" si="82"/>
        <v>-2.8355103665001335E-3</v>
      </c>
      <c r="BT1448" s="25">
        <f t="shared" si="83"/>
        <v>1.3732151818219096</v>
      </c>
      <c r="BU1448" s="25">
        <f t="shared" si="84"/>
        <v>1.0384908233448033E-2</v>
      </c>
      <c r="BV1448" s="25">
        <f t="shared" si="85"/>
        <v>3.0386374078373697</v>
      </c>
      <c r="BY1448" s="21">
        <v>46.919699999999999</v>
      </c>
      <c r="BZ1448" s="21">
        <v>3.9658975013099999E-3</v>
      </c>
      <c r="CA1448" s="21">
        <v>-0.731623276361</v>
      </c>
      <c r="CB1448" s="25">
        <f t="shared" si="86"/>
        <v>-7.3162327636099997E-3</v>
      </c>
      <c r="CC1448" s="25">
        <f t="shared" si="87"/>
        <v>3.7467474806619516E-3</v>
      </c>
      <c r="CD1448" s="25">
        <f t="shared" si="88"/>
        <v>19.210692620016005</v>
      </c>
      <c r="CE1448" s="25">
        <f t="shared" si="89"/>
        <v>-6.9447778471543173E-3</v>
      </c>
      <c r="CF1448" s="25">
        <f t="shared" si="90"/>
        <v>13.7978754959098</v>
      </c>
      <c r="CI1448" s="21">
        <v>46.919699999999999</v>
      </c>
      <c r="CJ1448" s="21">
        <v>1.7706975013099999E-3</v>
      </c>
      <c r="CK1448" s="21">
        <v>-0.76581131054899998</v>
      </c>
      <c r="CL1448" s="25">
        <f t="shared" si="91"/>
        <v>-7.6581131054899998E-3</v>
      </c>
      <c r="CM1448" s="25">
        <f t="shared" si="92"/>
        <v>1.6857796277300195E-3</v>
      </c>
      <c r="CN1448" s="25">
        <f t="shared" si="93"/>
        <v>2.8844181013382117</v>
      </c>
      <c r="CO1448" s="25">
        <f t="shared" si="94"/>
        <v>-7.2756513132690446E-3</v>
      </c>
      <c r="CP1448" s="25">
        <f t="shared" si="95"/>
        <v>14.627702250886513</v>
      </c>
      <c r="CS1448" s="21">
        <v>46.919699999999999</v>
      </c>
      <c r="CT1448" s="21">
        <v>1.49629750131E-3</v>
      </c>
      <c r="CU1448" s="21">
        <v>-0.92209946683800004</v>
      </c>
      <c r="CV1448" s="25">
        <f t="shared" si="96"/>
        <v>-9.2209946683800004E-3</v>
      </c>
      <c r="CW1448" s="25">
        <f t="shared" si="97"/>
        <v>1.0571241623279295E-3</v>
      </c>
      <c r="CX1448" s="25">
        <f t="shared" si="98"/>
        <v>77.149288669064205</v>
      </c>
      <c r="CY1448" s="25">
        <f t="shared" si="99"/>
        <v>-8.9344444711834149E-3</v>
      </c>
      <c r="CZ1448" s="25">
        <f t="shared" si="100"/>
        <v>8.2111015513402013</v>
      </c>
    </row>
    <row r="1449" spans="2:104" ht="15" thickBot="1" x14ac:dyDescent="0.35">
      <c r="B1449" s="23">
        <v>46.919699999999999</v>
      </c>
      <c r="C1449" s="23">
        <v>1.1880226255999999E-3</v>
      </c>
      <c r="D1449" s="18">
        <f t="shared" si="54"/>
        <v>1.5548039884149792E-3</v>
      </c>
      <c r="E1449" s="1">
        <f t="shared" si="55"/>
        <v>1.4947618678712609</v>
      </c>
      <c r="Q1449" s="21">
        <v>46.953000000000003</v>
      </c>
      <c r="R1449" s="21">
        <v>3.9856563907800002E-4</v>
      </c>
      <c r="S1449" s="21">
        <v>-0.403094146105</v>
      </c>
      <c r="T1449" s="25">
        <f t="shared" si="56"/>
        <v>-4.03094146105E-3</v>
      </c>
      <c r="U1449" s="25">
        <f t="shared" si="57"/>
        <v>5.086165809838444E-4</v>
      </c>
      <c r="V1449" s="25">
        <f t="shared" si="58"/>
        <v>4.8444839257454131</v>
      </c>
      <c r="W1449" s="25">
        <f t="shared" si="59"/>
        <v>-3.7026913422417078E-3</v>
      </c>
      <c r="X1449" s="25">
        <f t="shared" si="60"/>
        <v>10.774814049765792</v>
      </c>
      <c r="AA1449" s="21">
        <v>46.953000000000003</v>
      </c>
      <c r="AB1449" s="21">
        <v>1.3500016621200001E-3</v>
      </c>
      <c r="AC1449" s="21">
        <v>0.932194156532</v>
      </c>
      <c r="AD1449" s="25">
        <f t="shared" si="61"/>
        <v>9.3219415653199994E-3</v>
      </c>
      <c r="AE1449" s="25">
        <f t="shared" si="62"/>
        <v>1.4296824451487794E-3</v>
      </c>
      <c r="AF1449" s="25">
        <f t="shared" si="63"/>
        <v>2.5396108736317644</v>
      </c>
      <c r="AG1449" s="25">
        <f t="shared" si="64"/>
        <v>9.396662860561537E-3</v>
      </c>
      <c r="AH1449" s="25">
        <f t="shared" si="65"/>
        <v>0.55832719625730332</v>
      </c>
      <c r="AK1449" s="21">
        <v>46.953000000000003</v>
      </c>
      <c r="AL1449" s="21">
        <v>2.59389750131E-3</v>
      </c>
      <c r="AM1449" s="21">
        <v>0.90940236466400004</v>
      </c>
      <c r="AN1449" s="25">
        <f t="shared" si="66"/>
        <v>9.0940236466399999E-3</v>
      </c>
      <c r="AO1449" s="25">
        <f t="shared" si="67"/>
        <v>2.5917078265913539E-3</v>
      </c>
      <c r="AP1449" s="25">
        <f t="shared" si="68"/>
        <v>1.9178701493910962E-3</v>
      </c>
      <c r="AQ1449" s="25">
        <f t="shared" si="69"/>
        <v>9.0609070873940087E-3</v>
      </c>
      <c r="AR1449" s="25">
        <f t="shared" si="70"/>
        <v>0.10967064962932471</v>
      </c>
      <c r="AU1449" s="21">
        <v>46.953000000000003</v>
      </c>
      <c r="AV1449" s="21">
        <v>1.24722975013E-2</v>
      </c>
      <c r="AW1449" s="21">
        <v>-0.41416295890100002</v>
      </c>
      <c r="AX1449" s="25">
        <f t="shared" si="71"/>
        <v>-4.1416295890100005E-3</v>
      </c>
      <c r="AY1449" s="25">
        <f t="shared" si="72"/>
        <v>1.2441287308772156E-2</v>
      </c>
      <c r="AZ1449" s="25">
        <f t="shared" si="73"/>
        <v>0.38465281624558267</v>
      </c>
      <c r="BA1449" s="25">
        <f t="shared" si="74"/>
        <v>-3.7815125281087866E-3</v>
      </c>
      <c r="BB1449" s="25">
        <f t="shared" si="75"/>
        <v>12.968429755212854</v>
      </c>
      <c r="BE1449" s="21">
        <v>46.953000000000003</v>
      </c>
      <c r="BF1449" s="21">
        <v>-9.4797024986900003E-3</v>
      </c>
      <c r="BG1449" s="21">
        <v>1.0705745258399999</v>
      </c>
      <c r="BH1449" s="25">
        <f t="shared" si="76"/>
        <v>1.0705745258399998E-2</v>
      </c>
      <c r="BI1449" s="25">
        <f t="shared" si="77"/>
        <v>-9.6657013712895049E-3</v>
      </c>
      <c r="BJ1449" s="25">
        <f t="shared" si="78"/>
        <v>13.838232243314685</v>
      </c>
      <c r="BK1449" s="25">
        <f t="shared" si="79"/>
        <v>1.0687190477293242E-2</v>
      </c>
      <c r="BL1449" s="25">
        <f t="shared" si="80"/>
        <v>3.4427990191963506E-2</v>
      </c>
      <c r="BO1449" s="21">
        <v>46.953000000000003</v>
      </c>
      <c r="BP1449" s="21">
        <v>-1.2477024986899999E-3</v>
      </c>
      <c r="BQ1449" s="21">
        <v>0.860562315824</v>
      </c>
      <c r="BR1449" s="25">
        <f t="shared" si="81"/>
        <v>8.6056231582400007E-3</v>
      </c>
      <c r="BS1449" s="25">
        <f t="shared" si="82"/>
        <v>-9.3922026609551362E-4</v>
      </c>
      <c r="BT1449" s="25">
        <f t="shared" si="83"/>
        <v>38.064515130591502</v>
      </c>
      <c r="BU1449" s="25">
        <f t="shared" si="84"/>
        <v>8.2954215313224434E-3</v>
      </c>
      <c r="BV1449" s="25">
        <f t="shared" si="85"/>
        <v>9.6225049342299425</v>
      </c>
      <c r="BY1449" s="21">
        <v>46.953000000000003</v>
      </c>
      <c r="BZ1449" s="21">
        <v>4.5146975013100003E-3</v>
      </c>
      <c r="CA1449" s="21">
        <v>-0.96605551079399998</v>
      </c>
      <c r="CB1449" s="25">
        <f t="shared" si="86"/>
        <v>-9.6605551079400002E-3</v>
      </c>
      <c r="CC1449" s="25">
        <f t="shared" si="87"/>
        <v>4.3286096937212842E-3</v>
      </c>
      <c r="CD1449" s="25">
        <f t="shared" si="88"/>
        <v>13.851468853270008</v>
      </c>
      <c r="CE1449" s="25">
        <f t="shared" si="89"/>
        <v>-9.334470764283051E-3</v>
      </c>
      <c r="CF1449" s="25">
        <f t="shared" si="90"/>
        <v>10.633099917818331</v>
      </c>
      <c r="CI1449" s="21">
        <v>46.953000000000003</v>
      </c>
      <c r="CJ1449" s="21">
        <v>2.0450975013100001E-3</v>
      </c>
      <c r="CK1449" s="21">
        <v>-0.99535954009799998</v>
      </c>
      <c r="CL1449" s="25">
        <f t="shared" si="91"/>
        <v>-9.95359540098E-3</v>
      </c>
      <c r="CM1449" s="25">
        <f t="shared" si="92"/>
        <v>1.9359596762827539E-3</v>
      </c>
      <c r="CN1449" s="25">
        <f t="shared" si="93"/>
        <v>4.7644259406711233</v>
      </c>
      <c r="CO1449" s="25">
        <f t="shared" si="94"/>
        <v>-9.6470300605798424E-3</v>
      </c>
      <c r="CP1449" s="25">
        <f t="shared" si="95"/>
        <v>9.3982307934664551</v>
      </c>
      <c r="CS1449" s="21">
        <v>46.953000000000003</v>
      </c>
      <c r="CT1449" s="21">
        <v>9.4749750131299995E-4</v>
      </c>
      <c r="CU1449" s="21">
        <v>-1.09303963778</v>
      </c>
      <c r="CV1449" s="25">
        <f t="shared" si="96"/>
        <v>-1.09303963778E-2</v>
      </c>
      <c r="CW1449" s="25">
        <f t="shared" si="97"/>
        <v>1.1529351038844908E-3</v>
      </c>
      <c r="CX1449" s="25">
        <f t="shared" si="98"/>
        <v>16.881843420128721</v>
      </c>
      <c r="CY1449" s="25">
        <f t="shared" si="99"/>
        <v>-1.0925956963463289E-2</v>
      </c>
      <c r="CZ1449" s="25">
        <f t="shared" si="100"/>
        <v>1.9708399652994756E-3</v>
      </c>
    </row>
    <row r="1450" spans="2:104" ht="15" thickBot="1" x14ac:dyDescent="0.35">
      <c r="B1450" s="23">
        <v>46.953000000000003</v>
      </c>
      <c r="C1450" s="23">
        <v>1.1880226255999999E-3</v>
      </c>
      <c r="D1450" s="18">
        <f t="shared" si="54"/>
        <v>1.4913786207296606E-3</v>
      </c>
      <c r="E1450" s="1">
        <f t="shared" si="55"/>
        <v>1.0224984420122971</v>
      </c>
      <c r="Q1450" s="21">
        <v>46.9863</v>
      </c>
      <c r="R1450" s="21">
        <v>3.9856563907800002E-4</v>
      </c>
      <c r="S1450" s="21">
        <v>-0.53007827308900002</v>
      </c>
      <c r="T1450" s="25">
        <f t="shared" si="56"/>
        <v>-5.30078273089E-3</v>
      </c>
      <c r="U1450" s="25">
        <f t="shared" si="57"/>
        <v>4.7791897567530425E-4</v>
      </c>
      <c r="V1450" s="25">
        <f t="shared" si="58"/>
        <v>2.518780811650025</v>
      </c>
      <c r="W1450" s="25">
        <f t="shared" si="59"/>
        <v>-4.9015190710692304E-3</v>
      </c>
      <c r="X1450" s="25">
        <f t="shared" si="60"/>
        <v>15.941147005347522</v>
      </c>
      <c r="AA1450" s="21">
        <v>46.9863</v>
      </c>
      <c r="AB1450" s="21">
        <v>1.62440166212E-3</v>
      </c>
      <c r="AC1450" s="21">
        <v>1.0298742542099999</v>
      </c>
      <c r="AD1450" s="25">
        <f t="shared" si="61"/>
        <v>1.0298742542099998E-2</v>
      </c>
      <c r="AE1450" s="25">
        <f t="shared" si="62"/>
        <v>1.5063645970269008E-3</v>
      </c>
      <c r="AF1450" s="25">
        <f t="shared" si="63"/>
        <v>5.573099494317014</v>
      </c>
      <c r="AG1450" s="25">
        <f t="shared" si="64"/>
        <v>1.0465838958068237E-2</v>
      </c>
      <c r="AH1450" s="25">
        <f t="shared" si="65"/>
        <v>2.7921212229430852</v>
      </c>
      <c r="AK1450" s="21">
        <v>46.9863</v>
      </c>
      <c r="AL1450" s="21">
        <v>3.6914975013100002E-3</v>
      </c>
      <c r="AM1450" s="21">
        <v>1.0803425356</v>
      </c>
      <c r="AN1450" s="25">
        <f t="shared" si="66"/>
        <v>1.0803425356E-2</v>
      </c>
      <c r="AO1450" s="25">
        <f t="shared" si="67"/>
        <v>4.044965236065616E-3</v>
      </c>
      <c r="AP1450" s="25">
        <f t="shared" si="68"/>
        <v>49.975775805306547</v>
      </c>
      <c r="AQ1450" s="25">
        <f t="shared" si="69"/>
        <v>1.0865392898644965E-2</v>
      </c>
      <c r="AR1450" s="25">
        <f t="shared" si="70"/>
        <v>0.38399763414555549</v>
      </c>
      <c r="AU1450" s="21">
        <v>46.9863</v>
      </c>
      <c r="AV1450" s="21">
        <v>1.02770975013E-2</v>
      </c>
      <c r="AW1450" s="21">
        <v>-0.71208725682499996</v>
      </c>
      <c r="AX1450" s="25">
        <f t="shared" si="71"/>
        <v>-7.1208725682499995E-3</v>
      </c>
      <c r="AY1450" s="25">
        <f t="shared" si="72"/>
        <v>1.0341926404314182E-2</v>
      </c>
      <c r="AZ1450" s="25">
        <f t="shared" si="73"/>
        <v>1.6811146664088832</v>
      </c>
      <c r="BA1450" s="25">
        <f t="shared" si="74"/>
        <v>-6.670298293126751E-3</v>
      </c>
      <c r="BB1450" s="25">
        <f t="shared" si="75"/>
        <v>20.301717740284072</v>
      </c>
      <c r="BE1450" s="21">
        <v>46.9863</v>
      </c>
      <c r="BF1450" s="21">
        <v>-7.8333024986899993E-3</v>
      </c>
      <c r="BG1450" s="21">
        <v>1.16825462352</v>
      </c>
      <c r="BH1450" s="25">
        <f t="shared" si="76"/>
        <v>1.16825462352E-2</v>
      </c>
      <c r="BI1450" s="25">
        <f t="shared" si="77"/>
        <v>-8.0611855797615498E-3</v>
      </c>
      <c r="BJ1450" s="25">
        <f t="shared" si="78"/>
        <v>20.772279455465128</v>
      </c>
      <c r="BK1450" s="25">
        <f t="shared" si="79"/>
        <v>1.1829214771281628E-2</v>
      </c>
      <c r="BL1450" s="25">
        <f t="shared" si="80"/>
        <v>2.1511659476327769</v>
      </c>
      <c r="BO1450" s="21">
        <v>46.9863</v>
      </c>
      <c r="BP1450" s="21">
        <v>1.22189750131E-3</v>
      </c>
      <c r="BQ1450" s="21">
        <v>0.58217403743600005</v>
      </c>
      <c r="BR1450" s="25">
        <f t="shared" si="81"/>
        <v>5.8217403743600002E-3</v>
      </c>
      <c r="BS1450" s="25">
        <f t="shared" si="82"/>
        <v>1.0821669458160408E-3</v>
      </c>
      <c r="BT1450" s="25">
        <f t="shared" si="83"/>
        <v>7.8098512554601678</v>
      </c>
      <c r="BU1450" s="25">
        <f t="shared" si="84"/>
        <v>5.5899138654506757E-3</v>
      </c>
      <c r="BV1450" s="25">
        <f t="shared" si="85"/>
        <v>5.3743530233085091</v>
      </c>
      <c r="BY1450" s="21">
        <v>46.9863</v>
      </c>
      <c r="BZ1450" s="21">
        <v>4.5146975013100003E-3</v>
      </c>
      <c r="CA1450" s="21">
        <v>-1.0979236426600001</v>
      </c>
      <c r="CB1450" s="25">
        <f t="shared" si="86"/>
        <v>-1.0979236426600002E-2</v>
      </c>
      <c r="CC1450" s="25">
        <f t="shared" si="87"/>
        <v>4.6222608964321919E-3</v>
      </c>
      <c r="CD1450" s="25">
        <f t="shared" si="88"/>
        <v>4.6279535880850897</v>
      </c>
      <c r="CE1450" s="25">
        <f t="shared" si="89"/>
        <v>-1.0974552574380599E-2</v>
      </c>
      <c r="CF1450" s="25">
        <f t="shared" si="90"/>
        <v>2.1938471613204571E-3</v>
      </c>
      <c r="CI1450" s="21">
        <v>46.9863</v>
      </c>
      <c r="CJ1450" s="21">
        <v>2.3194975013099998E-3</v>
      </c>
      <c r="CK1450" s="21">
        <v>-1.0979236426600001</v>
      </c>
      <c r="CL1450" s="25">
        <f t="shared" si="91"/>
        <v>-1.0979236426600002E-2</v>
      </c>
      <c r="CM1450" s="25">
        <f t="shared" si="92"/>
        <v>2.0829561486115844E-3</v>
      </c>
      <c r="CN1450" s="25">
        <f t="shared" si="93"/>
        <v>22.380724614558467</v>
      </c>
      <c r="CO1450" s="25">
        <f t="shared" si="94"/>
        <v>-1.1159935645999762E-2</v>
      </c>
      <c r="CP1450" s="25">
        <f t="shared" si="95"/>
        <v>3.2652207891682581</v>
      </c>
      <c r="CS1450" s="21">
        <v>46.9863</v>
      </c>
      <c r="CT1450" s="21">
        <v>9.4749750131299995E-4</v>
      </c>
      <c r="CU1450" s="21">
        <v>-1.12234366708</v>
      </c>
      <c r="CV1450" s="25">
        <f t="shared" si="96"/>
        <v>-1.12234366708E-2</v>
      </c>
      <c r="CW1450" s="25">
        <f t="shared" si="97"/>
        <v>1.196479170756101E-3</v>
      </c>
      <c r="CX1450" s="25">
        <f t="shared" si="98"/>
        <v>24.796748687469442</v>
      </c>
      <c r="CY1450" s="25">
        <f t="shared" si="99"/>
        <v>-1.1734161782090202E-2</v>
      </c>
      <c r="CZ1450" s="25">
        <f t="shared" si="100"/>
        <v>26.084013930238822</v>
      </c>
    </row>
    <row r="1451" spans="2:104" ht="15" thickBot="1" x14ac:dyDescent="0.35">
      <c r="B1451" s="23">
        <v>46.9863</v>
      </c>
      <c r="C1451" s="23">
        <v>6.3922262559899996E-4</v>
      </c>
      <c r="D1451" s="18">
        <f t="shared" ref="D1451:D1514" si="101">$B$34*SIN(2*PI()*$C$34*B1451+$E$34)*EXP(-B1451/$D$34)+$A$34</f>
        <v>1.3557424968714806E-3</v>
      </c>
      <c r="E1451" s="1">
        <f t="shared" ref="E1451:E1514" si="102">((D1451-C1451)/0.0003)^2</f>
        <v>5.7044525103148045</v>
      </c>
      <c r="Q1451" s="21">
        <v>47.019599999999997</v>
      </c>
      <c r="R1451" s="24">
        <v>3.9856563907800002E-4</v>
      </c>
      <c r="S1451" s="21">
        <v>-0.652178395189</v>
      </c>
      <c r="T1451" s="25">
        <f t="shared" si="56"/>
        <v>-6.5217839518899997E-3</v>
      </c>
      <c r="U1451" s="25">
        <f t="shared" si="57"/>
        <v>4.4806810781308711E-4</v>
      </c>
      <c r="V1451" s="25">
        <f t="shared" si="58"/>
        <v>0.98019776434730954</v>
      </c>
      <c r="W1451" s="25">
        <f t="shared" si="59"/>
        <v>-6.0555201872421836E-3</v>
      </c>
      <c r="X1451" s="25">
        <f t="shared" si="60"/>
        <v>21.740189822355411</v>
      </c>
      <c r="AA1451" s="21">
        <v>47.019599999999997</v>
      </c>
      <c r="AB1451" s="24">
        <v>1.89880166212E-3</v>
      </c>
      <c r="AC1451" s="21">
        <v>1.0884823128200001</v>
      </c>
      <c r="AD1451" s="25">
        <f t="shared" si="61"/>
        <v>1.0884823128200001E-2</v>
      </c>
      <c r="AE1451" s="25">
        <f t="shared" si="62"/>
        <v>1.5449519784701247E-3</v>
      </c>
      <c r="AF1451" s="25">
        <f t="shared" si="63"/>
        <v>50.08383944764671</v>
      </c>
      <c r="AG1451" s="25">
        <f t="shared" si="64"/>
        <v>1.0947778430124643E-2</v>
      </c>
      <c r="AH1451" s="25">
        <f t="shared" si="65"/>
        <v>0.3963370040422769</v>
      </c>
      <c r="AK1451" s="21">
        <v>47.019599999999997</v>
      </c>
      <c r="AL1451" s="24">
        <v>5.3378975013099999E-3</v>
      </c>
      <c r="AM1451" s="21">
        <v>1.1780226332799999</v>
      </c>
      <c r="AN1451" s="25">
        <f t="shared" si="66"/>
        <v>1.1780226332799999E-2</v>
      </c>
      <c r="AO1451" s="25">
        <f t="shared" si="67"/>
        <v>5.2537325000322358E-3</v>
      </c>
      <c r="AP1451" s="25">
        <f t="shared" si="68"/>
        <v>2.8334989760344134</v>
      </c>
      <c r="AQ1451" s="25">
        <f t="shared" si="69"/>
        <v>1.1902506221187858E-2</v>
      </c>
      <c r="AR1451" s="25">
        <f t="shared" si="70"/>
        <v>1.4952371104147313</v>
      </c>
      <c r="AU1451" s="21">
        <v>47.019599999999997</v>
      </c>
      <c r="AV1451" s="24">
        <v>7.2586975013100002E-3</v>
      </c>
      <c r="AW1451" s="21">
        <v>-0.94651949125799995</v>
      </c>
      <c r="AX1451" s="25">
        <f t="shared" si="71"/>
        <v>-9.4651949125799991E-3</v>
      </c>
      <c r="AY1451" s="25">
        <f t="shared" si="72"/>
        <v>7.5242715852068274E-3</v>
      </c>
      <c r="AZ1451" s="25">
        <f t="shared" si="73"/>
        <v>28.211837615055593</v>
      </c>
      <c r="BA1451" s="25">
        <f t="shared" si="74"/>
        <v>-9.051176926674084E-3</v>
      </c>
      <c r="BB1451" s="25">
        <f t="shared" si="75"/>
        <v>17.141089265359049</v>
      </c>
      <c r="BE1451" s="21">
        <v>47.019599999999997</v>
      </c>
      <c r="BF1451" s="24">
        <v>-5.6381024986899998E-3</v>
      </c>
      <c r="BG1451" s="21">
        <v>1.2024426577</v>
      </c>
      <c r="BH1451" s="25">
        <f t="shared" si="76"/>
        <v>1.2024426577000001E-2</v>
      </c>
      <c r="BI1451" s="25">
        <f t="shared" si="77"/>
        <v>-5.8041325835609895E-3</v>
      </c>
      <c r="BJ1451" s="25">
        <f t="shared" si="78"/>
        <v>11.026395632907223</v>
      </c>
      <c r="BK1451" s="25">
        <f t="shared" si="79"/>
        <v>1.2098909759258257E-2</v>
      </c>
      <c r="BL1451" s="25">
        <f t="shared" si="80"/>
        <v>0.55477444393165132</v>
      </c>
      <c r="BO1451" s="21">
        <v>47.019599999999997</v>
      </c>
      <c r="BP1451" s="24">
        <v>2.8682975013100001E-3</v>
      </c>
      <c r="BQ1451" s="21">
        <v>0.25982971509199998</v>
      </c>
      <c r="BR1451" s="25">
        <f t="shared" si="81"/>
        <v>2.5982971509199999E-3</v>
      </c>
      <c r="BS1451" s="25">
        <f t="shared" si="82"/>
        <v>3.074589522543541E-3</v>
      </c>
      <c r="BT1451" s="25">
        <f t="shared" si="83"/>
        <v>17.022559209847859</v>
      </c>
      <c r="BU1451" s="25">
        <f t="shared" si="84"/>
        <v>2.4745878051545154E-3</v>
      </c>
      <c r="BV1451" s="25">
        <f t="shared" si="85"/>
        <v>1.5304002229724185</v>
      </c>
      <c r="BY1451" s="21">
        <v>47.019599999999997</v>
      </c>
      <c r="BZ1451" s="24">
        <v>4.5146975013100003E-3</v>
      </c>
      <c r="CA1451" s="21">
        <v>-1.1321116768499999</v>
      </c>
      <c r="CB1451" s="25">
        <f t="shared" si="86"/>
        <v>-1.1321116768499999E-2</v>
      </c>
      <c r="CC1451" s="25">
        <f t="shared" si="87"/>
        <v>4.6046313563538098E-3</v>
      </c>
      <c r="CD1451" s="25">
        <f t="shared" si="88"/>
        <v>3.2352393132163804</v>
      </c>
      <c r="CE1451" s="25">
        <f t="shared" si="89"/>
        <v>-1.1736175691634727E-2</v>
      </c>
      <c r="CF1451" s="25">
        <f t="shared" si="90"/>
        <v>17.227390967375982</v>
      </c>
      <c r="CI1451" s="21">
        <v>47.019599999999997</v>
      </c>
      <c r="CJ1451" s="21">
        <v>2.3194975013099998E-3</v>
      </c>
      <c r="CK1451" s="21">
        <v>-1.0979236426600001</v>
      </c>
      <c r="CL1451" s="25">
        <f t="shared" si="91"/>
        <v>-1.0979236426600002E-2</v>
      </c>
      <c r="CM1451" s="25">
        <f t="shared" si="92"/>
        <v>2.1139997478766361E-3</v>
      </c>
      <c r="CN1451" s="25">
        <f t="shared" si="93"/>
        <v>16.891730666463808</v>
      </c>
      <c r="CO1451" s="25">
        <f t="shared" si="94"/>
        <v>-1.1682944912191276E-2</v>
      </c>
      <c r="CP1451" s="25">
        <f t="shared" si="95"/>
        <v>49.520563269316504</v>
      </c>
      <c r="CS1451" s="21">
        <v>47.019599999999997</v>
      </c>
      <c r="CT1451" s="21">
        <v>9.4749750131299995E-4</v>
      </c>
      <c r="CU1451" s="21">
        <v>-1.1028076475499999</v>
      </c>
      <c r="CV1451" s="25">
        <f t="shared" si="96"/>
        <v>-1.10280764755E-2</v>
      </c>
      <c r="CW1451" s="25">
        <f t="shared" si="97"/>
        <v>1.1831349512121656E-3</v>
      </c>
      <c r="CX1451" s="25">
        <f t="shared" si="98"/>
        <v>22.210003117992724</v>
      </c>
      <c r="CY1451" s="25">
        <f t="shared" si="99"/>
        <v>-1.1273282666419183E-2</v>
      </c>
      <c r="CZ1451" s="25">
        <f t="shared" si="100"/>
        <v>6.0126076065094711</v>
      </c>
    </row>
    <row r="1452" spans="2:104" ht="15" thickBot="1" x14ac:dyDescent="0.35">
      <c r="B1452" s="23">
        <v>47.019599999999997</v>
      </c>
      <c r="C1452" s="30">
        <v>9.0422625598699996E-5</v>
      </c>
      <c r="D1452" s="18">
        <f t="shared" si="101"/>
        <v>1.1584198348850577E-3</v>
      </c>
      <c r="E1452" s="1">
        <f t="shared" si="102"/>
        <v>12.673533767149427</v>
      </c>
      <c r="Q1452" s="21">
        <v>47.052900000000001</v>
      </c>
      <c r="R1452" s="21">
        <v>6.7296563907800002E-4</v>
      </c>
      <c r="S1452" s="21">
        <v>-0.75962650263700005</v>
      </c>
      <c r="T1452" s="25">
        <f t="shared" si="56"/>
        <v>-7.5962650263700004E-3</v>
      </c>
      <c r="U1452" s="25">
        <f t="shared" si="57"/>
        <v>4.1939203453426053E-4</v>
      </c>
      <c r="V1452" s="25">
        <f t="shared" si="58"/>
        <v>25.719829168521908</v>
      </c>
      <c r="W1452" s="25">
        <f t="shared" si="59"/>
        <v>-7.1520123692920051E-3</v>
      </c>
      <c r="X1452" s="25">
        <f t="shared" si="60"/>
        <v>19.736042332085891</v>
      </c>
      <c r="AA1452" s="21">
        <v>47.052900000000001</v>
      </c>
      <c r="AB1452" s="21">
        <v>1.3500016621200001E-3</v>
      </c>
      <c r="AC1452" s="21">
        <v>1.08359830794</v>
      </c>
      <c r="AD1452" s="25">
        <f t="shared" si="61"/>
        <v>1.0835983079400001E-2</v>
      </c>
      <c r="AE1452" s="25">
        <f t="shared" si="62"/>
        <v>1.5434569019304419E-3</v>
      </c>
      <c r="AF1452" s="25">
        <f t="shared" si="63"/>
        <v>14.96997192404622</v>
      </c>
      <c r="AG1452" s="25">
        <f t="shared" si="64"/>
        <v>1.0817655930939623E-2</v>
      </c>
      <c r="AH1452" s="25">
        <f t="shared" si="65"/>
        <v>3.3588437068873371E-2</v>
      </c>
      <c r="AK1452" s="21">
        <v>47.052900000000001</v>
      </c>
      <c r="AL1452" s="21">
        <v>6.1610975013100004E-3</v>
      </c>
      <c r="AM1452" s="21">
        <v>1.21709467236</v>
      </c>
      <c r="AN1452" s="25">
        <f t="shared" si="66"/>
        <v>1.21709467236E-2</v>
      </c>
      <c r="AO1452" s="25">
        <f t="shared" si="67"/>
        <v>6.1312513110836925E-3</v>
      </c>
      <c r="AP1452" s="25">
        <f t="shared" si="68"/>
        <v>0.35631802840998128</v>
      </c>
      <c r="AQ1452" s="25">
        <f t="shared" si="69"/>
        <v>1.2097809072512665E-2</v>
      </c>
      <c r="AR1452" s="25">
        <f t="shared" si="70"/>
        <v>0.5349116006572644</v>
      </c>
      <c r="AU1452" s="21">
        <v>47.052900000000001</v>
      </c>
      <c r="AV1452" s="21">
        <v>4.5146975013100003E-3</v>
      </c>
      <c r="AW1452" s="21">
        <v>-1.0832716280100001</v>
      </c>
      <c r="AX1452" s="25">
        <f t="shared" si="71"/>
        <v>-1.0832716280100001E-2</v>
      </c>
      <c r="AY1452" s="25">
        <f t="shared" si="72"/>
        <v>4.1967400375699862E-3</v>
      </c>
      <c r="AZ1452" s="25">
        <f t="shared" si="73"/>
        <v>40.438779499192933</v>
      </c>
      <c r="BA1452" s="25">
        <f t="shared" si="74"/>
        <v>-1.0748038842177962E-2</v>
      </c>
      <c r="BB1452" s="25">
        <f t="shared" si="75"/>
        <v>0.71702684930407556</v>
      </c>
      <c r="BE1452" s="21">
        <v>47.052900000000001</v>
      </c>
      <c r="BF1452" s="21">
        <v>-2.8941024986899998E-3</v>
      </c>
      <c r="BG1452" s="21">
        <v>1.15360260886</v>
      </c>
      <c r="BH1452" s="25">
        <f t="shared" si="76"/>
        <v>1.15360260886E-2</v>
      </c>
      <c r="BI1452" s="25">
        <f t="shared" si="77"/>
        <v>-3.0640397407216465E-3</v>
      </c>
      <c r="BJ1452" s="25">
        <f t="shared" si="78"/>
        <v>11.551466491728982</v>
      </c>
      <c r="BK1452" s="25">
        <f t="shared" si="79"/>
        <v>1.1476022222528382E-2</v>
      </c>
      <c r="BL1452" s="25">
        <f t="shared" si="80"/>
        <v>0.36004639435407143</v>
      </c>
      <c r="BO1452" s="21">
        <v>47.052900000000001</v>
      </c>
      <c r="BP1452" s="21">
        <v>5.0634975013099997E-3</v>
      </c>
      <c r="BQ1452" s="21">
        <v>-9.1818636556800004E-2</v>
      </c>
      <c r="BR1452" s="25">
        <f t="shared" si="81"/>
        <v>-9.1818636556800001E-4</v>
      </c>
      <c r="BS1452" s="25">
        <f t="shared" si="82"/>
        <v>4.8861932817174016E-3</v>
      </c>
      <c r="BT1452" s="25">
        <f t="shared" si="83"/>
        <v>12.574714514136099</v>
      </c>
      <c r="BU1452" s="25">
        <f t="shared" si="84"/>
        <v>-8.1311942253076705E-4</v>
      </c>
      <c r="BV1452" s="25">
        <f t="shared" si="85"/>
        <v>1.1039062519189151</v>
      </c>
      <c r="BY1452" s="21">
        <v>47.052900000000001</v>
      </c>
      <c r="BZ1452" s="21">
        <v>3.9658975013099999E-3</v>
      </c>
      <c r="CA1452" s="21">
        <v>-1.12234366708</v>
      </c>
      <c r="CB1452" s="25">
        <f t="shared" si="86"/>
        <v>-1.12234366708E-2</v>
      </c>
      <c r="CC1452" s="25">
        <f t="shared" si="87"/>
        <v>4.2771060798095662E-3</v>
      </c>
      <c r="CD1452" s="25">
        <f t="shared" si="88"/>
        <v>38.740311732688284</v>
      </c>
      <c r="CE1452" s="25">
        <f t="shared" si="89"/>
        <v>-1.1559505722813668E-2</v>
      </c>
      <c r="CF1452" s="25">
        <f t="shared" si="90"/>
        <v>11.294240772136501</v>
      </c>
      <c r="CI1452" s="21">
        <v>47.052900000000001</v>
      </c>
      <c r="CJ1452" s="21">
        <v>2.0450975013100001E-3</v>
      </c>
      <c r="CK1452" s="21">
        <v>-1.0881556328899999</v>
      </c>
      <c r="CL1452" s="25">
        <f t="shared" si="91"/>
        <v>-1.08815563289E-2</v>
      </c>
      <c r="CM1452" s="25">
        <f t="shared" si="92"/>
        <v>2.026393777159137E-3</v>
      </c>
      <c r="CN1452" s="25">
        <f t="shared" si="93"/>
        <v>0.13993171884463174</v>
      </c>
      <c r="CO1452" s="25">
        <f t="shared" si="94"/>
        <v>-1.1170625064310647E-2</v>
      </c>
      <c r="CP1452" s="25">
        <f t="shared" si="95"/>
        <v>8.3560733791910806</v>
      </c>
      <c r="CS1452" s="21">
        <v>47.052900000000001</v>
      </c>
      <c r="CT1452" s="21">
        <v>1.22189750131E-3</v>
      </c>
      <c r="CU1452" s="21">
        <v>-0.96605551079399998</v>
      </c>
      <c r="CV1452" s="25">
        <f t="shared" si="96"/>
        <v>-9.6605551079400002E-3</v>
      </c>
      <c r="CW1452" s="25">
        <f t="shared" si="97"/>
        <v>1.1143186917626224E-3</v>
      </c>
      <c r="CX1452" s="25">
        <f t="shared" si="98"/>
        <v>4.6292801054523744</v>
      </c>
      <c r="CY1452" s="25">
        <f t="shared" si="99"/>
        <v>-9.5922335628167484E-3</v>
      </c>
      <c r="CZ1452" s="25">
        <f t="shared" si="100"/>
        <v>0.46678335280285249</v>
      </c>
    </row>
    <row r="1453" spans="2:104" ht="15" thickBot="1" x14ac:dyDescent="0.35">
      <c r="B1453" s="23">
        <v>47.052900000000001</v>
      </c>
      <c r="C1453" s="23">
        <v>-4.58377374401E-4</v>
      </c>
      <c r="D1453" s="18">
        <f t="shared" si="101"/>
        <v>9.14500399795824E-4</v>
      </c>
      <c r="E1453" s="1">
        <f t="shared" si="102"/>
        <v>20.942148698706958</v>
      </c>
      <c r="Q1453" s="21">
        <v>47.086199999999998</v>
      </c>
      <c r="R1453" s="21">
        <v>3.9856563907800002E-4</v>
      </c>
      <c r="S1453" s="21">
        <v>-0.86707461008499997</v>
      </c>
      <c r="T1453" s="25">
        <f t="shared" si="56"/>
        <v>-8.6707461008500002E-3</v>
      </c>
      <c r="U1453" s="25">
        <f t="shared" si="57"/>
        <v>3.9220590213695413E-4</v>
      </c>
      <c r="V1453" s="25">
        <f t="shared" si="58"/>
        <v>1.6178501583721496E-2</v>
      </c>
      <c r="W1453" s="25">
        <f t="shared" si="59"/>
        <v>-8.1789453114205074E-3</v>
      </c>
      <c r="X1453" s="25">
        <f t="shared" si="60"/>
        <v>24.186801648347235</v>
      </c>
      <c r="AA1453" s="21">
        <v>47.086199999999998</v>
      </c>
      <c r="AB1453" s="21">
        <v>1.62440166212E-3</v>
      </c>
      <c r="AC1453" s="21">
        <v>1.0152222395599999</v>
      </c>
      <c r="AD1453" s="25">
        <f t="shared" si="61"/>
        <v>1.01522223956E-2</v>
      </c>
      <c r="AE1453" s="25">
        <f t="shared" si="62"/>
        <v>1.5019563807969478E-3</v>
      </c>
      <c r="AF1453" s="25">
        <f t="shared" si="63"/>
        <v>5.9971387673125571</v>
      </c>
      <c r="AG1453" s="25">
        <f t="shared" si="64"/>
        <v>1.0082174244212774E-2</v>
      </c>
      <c r="AH1453" s="25">
        <f t="shared" si="65"/>
        <v>0.49067435127676351</v>
      </c>
      <c r="AK1453" s="21">
        <v>47.086199999999998</v>
      </c>
      <c r="AL1453" s="21">
        <v>6.7098975013099998E-3</v>
      </c>
      <c r="AM1453" s="21">
        <v>1.1487186039799999</v>
      </c>
      <c r="AN1453" s="25">
        <f t="shared" si="66"/>
        <v>1.14871860398E-2</v>
      </c>
      <c r="AO1453" s="25">
        <f t="shared" si="67"/>
        <v>6.6145384556310863E-3</v>
      </c>
      <c r="AP1453" s="25">
        <f t="shared" si="68"/>
        <v>3.6373390371172438</v>
      </c>
      <c r="AQ1453" s="25">
        <f t="shared" si="69"/>
        <v>1.1437283746053333E-2</v>
      </c>
      <c r="AR1453" s="25">
        <f t="shared" si="70"/>
        <v>0.24902389211786258</v>
      </c>
      <c r="AU1453" s="21">
        <v>47.086199999999998</v>
      </c>
      <c r="AV1453" s="21">
        <v>3.9869750131199999E-4</v>
      </c>
      <c r="AW1453" s="21">
        <v>-1.12234366708</v>
      </c>
      <c r="AX1453" s="25">
        <f t="shared" si="71"/>
        <v>-1.12234366708E-2</v>
      </c>
      <c r="AY1453" s="25">
        <f t="shared" si="72"/>
        <v>6.0546367124132022E-4</v>
      </c>
      <c r="AZ1453" s="25">
        <f t="shared" si="73"/>
        <v>17.10089961089621</v>
      </c>
      <c r="BA1453" s="25">
        <f t="shared" si="74"/>
        <v>-1.1635370018805024E-2</v>
      </c>
      <c r="BB1453" s="25">
        <f t="shared" si="75"/>
        <v>16.968908319862805</v>
      </c>
      <c r="BE1453" s="21">
        <v>47.086199999999998</v>
      </c>
      <c r="BF1453" s="21">
        <v>1.2429750131199999E-4</v>
      </c>
      <c r="BG1453" s="21">
        <v>1.0217344770000001</v>
      </c>
      <c r="BH1453" s="25">
        <f t="shared" si="76"/>
        <v>1.0217344770000001E-2</v>
      </c>
      <c r="BI1453" s="25">
        <f t="shared" si="77"/>
        <v>-4.6679134758978056E-5</v>
      </c>
      <c r="BJ1453" s="25">
        <f t="shared" si="78"/>
        <v>11.693204032859068</v>
      </c>
      <c r="BK1453" s="25">
        <f t="shared" si="79"/>
        <v>1.0007328994425834E-2</v>
      </c>
      <c r="BL1453" s="25">
        <f t="shared" si="80"/>
        <v>4.4106625990018689</v>
      </c>
      <c r="BO1453" s="21">
        <v>47.086199999999998</v>
      </c>
      <c r="BP1453" s="21">
        <v>6.4354975013099997E-3</v>
      </c>
      <c r="BQ1453" s="21">
        <v>-0.42393096866899999</v>
      </c>
      <c r="BR1453" s="25">
        <f t="shared" si="81"/>
        <v>-4.2393096866900001E-3</v>
      </c>
      <c r="BS1453" s="25">
        <f t="shared" si="82"/>
        <v>6.3789053010356277E-3</v>
      </c>
      <c r="BT1453" s="25">
        <f t="shared" si="83"/>
        <v>1.2810708527578525</v>
      </c>
      <c r="BU1453" s="25">
        <f t="shared" si="84"/>
        <v>-4.0226324131873168E-3</v>
      </c>
      <c r="BV1453" s="25">
        <f t="shared" si="85"/>
        <v>4.6949040852556649</v>
      </c>
      <c r="BY1453" s="21">
        <v>47.086199999999998</v>
      </c>
      <c r="BZ1453" s="21">
        <v>3.6914975013100002E-3</v>
      </c>
      <c r="CA1453" s="21">
        <v>-1.04419958894</v>
      </c>
      <c r="CB1453" s="25">
        <f t="shared" si="86"/>
        <v>-1.0441995889400001E-2</v>
      </c>
      <c r="CC1453" s="25">
        <f t="shared" si="87"/>
        <v>3.6654160034611562E-3</v>
      </c>
      <c r="CD1453" s="25">
        <f t="shared" si="88"/>
        <v>0.27209781201570221</v>
      </c>
      <c r="CE1453" s="25">
        <f t="shared" si="89"/>
        <v>-1.0458422157847862E-2</v>
      </c>
      <c r="CF1453" s="25">
        <f t="shared" si="90"/>
        <v>2.6982229512119722E-2</v>
      </c>
      <c r="CI1453" s="21">
        <v>47.086199999999998</v>
      </c>
      <c r="CJ1453" s="21">
        <v>2.3194975013099998E-3</v>
      </c>
      <c r="CK1453" s="21">
        <v>-0.97582352056199995</v>
      </c>
      <c r="CL1453" s="25">
        <f t="shared" si="91"/>
        <v>-9.758235205619999E-3</v>
      </c>
      <c r="CM1453" s="25">
        <f t="shared" si="92"/>
        <v>1.8277483962630919E-3</v>
      </c>
      <c r="CN1453" s="25">
        <f t="shared" si="93"/>
        <v>96.726872925773932</v>
      </c>
      <c r="CO1453" s="25">
        <f t="shared" si="94"/>
        <v>-9.6674803282822529E-3</v>
      </c>
      <c r="CP1453" s="25">
        <f t="shared" si="95"/>
        <v>0.82364477605893283</v>
      </c>
      <c r="CS1453" s="21">
        <v>47.086199999999998</v>
      </c>
      <c r="CT1453" s="21">
        <v>6.7309750131300001E-4</v>
      </c>
      <c r="CU1453" s="21">
        <v>-0.702319247057</v>
      </c>
      <c r="CV1453" s="25">
        <f t="shared" si="96"/>
        <v>-7.0231924705699998E-3</v>
      </c>
      <c r="CW1453" s="25">
        <f t="shared" si="97"/>
        <v>9.9733398831679493E-4</v>
      </c>
      <c r="CX1453" s="25">
        <f t="shared" si="98"/>
        <v>42.051719801824824</v>
      </c>
      <c r="CY1453" s="25">
        <f t="shared" si="99"/>
        <v>-6.8694272977667861E-3</v>
      </c>
      <c r="CZ1453" s="25">
        <f t="shared" si="100"/>
        <v>2.3643728367202175</v>
      </c>
    </row>
    <row r="1454" spans="2:104" ht="15" thickBot="1" x14ac:dyDescent="0.35">
      <c r="B1454" s="23">
        <v>47.086199999999998</v>
      </c>
      <c r="C1454" s="23">
        <v>-7.32777374401E-4</v>
      </c>
      <c r="D1454" s="18">
        <f t="shared" si="101"/>
        <v>6.4248632379171116E-4</v>
      </c>
      <c r="E1454" s="1">
        <f t="shared" si="102"/>
        <v>21.015002661852144</v>
      </c>
      <c r="Q1454" s="21">
        <v>47.119500000000002</v>
      </c>
      <c r="R1454" s="21">
        <v>6.7296563907800002E-4</v>
      </c>
      <c r="S1454" s="21">
        <v>-0.95498669799799996</v>
      </c>
      <c r="T1454" s="25">
        <f t="shared" si="56"/>
        <v>-9.5498669799799988E-3</v>
      </c>
      <c r="U1454" s="25">
        <f t="shared" si="57"/>
        <v>3.6680848266368223E-4</v>
      </c>
      <c r="V1454" s="25">
        <f t="shared" si="58"/>
        <v>37.49288176948042</v>
      </c>
      <c r="W1454" s="25">
        <f t="shared" si="59"/>
        <v>-9.1250331547875572E-3</v>
      </c>
      <c r="X1454" s="25">
        <f t="shared" si="60"/>
        <v>18.048377902764202</v>
      </c>
      <c r="AA1454" s="21">
        <v>47.119500000000002</v>
      </c>
      <c r="AB1454" s="21">
        <v>1.0756016621199999E-3</v>
      </c>
      <c r="AC1454" s="21">
        <v>0.89800612234400001</v>
      </c>
      <c r="AD1454" s="25">
        <f t="shared" si="61"/>
        <v>8.9800612234400001E-3</v>
      </c>
      <c r="AE1454" s="25">
        <f t="shared" si="62"/>
        <v>1.422588162333305E-3</v>
      </c>
      <c r="AF1454" s="25">
        <f t="shared" si="63"/>
        <v>48.159852532111195</v>
      </c>
      <c r="AG1454" s="25">
        <f t="shared" si="64"/>
        <v>8.7792190137945866E-3</v>
      </c>
      <c r="AH1454" s="25">
        <f t="shared" si="65"/>
        <v>4.0337593175252255</v>
      </c>
      <c r="AK1454" s="21">
        <v>47.119500000000002</v>
      </c>
      <c r="AL1454" s="21">
        <v>6.7098975013099998E-3</v>
      </c>
      <c r="AM1454" s="21">
        <v>1.01685047211</v>
      </c>
      <c r="AN1454" s="25">
        <f t="shared" si="66"/>
        <v>1.0168504721100001E-2</v>
      </c>
      <c r="AO1454" s="25">
        <f t="shared" si="67"/>
        <v>6.6689063838850553E-3</v>
      </c>
      <c r="AP1454" s="25">
        <f t="shared" si="68"/>
        <v>0.67210868309823657</v>
      </c>
      <c r="AQ1454" s="25">
        <f t="shared" si="69"/>
        <v>9.9683389209092206E-3</v>
      </c>
      <c r="AR1454" s="25">
        <f t="shared" si="70"/>
        <v>4.0066347566015406</v>
      </c>
      <c r="AU1454" s="21">
        <v>47.119500000000002</v>
      </c>
      <c r="AV1454" s="21">
        <v>-2.8941024986899998E-3</v>
      </c>
      <c r="AW1454" s="21">
        <v>-1.1174596621999999</v>
      </c>
      <c r="AX1454" s="25">
        <f t="shared" si="71"/>
        <v>-1.1174596621999999E-2</v>
      </c>
      <c r="AY1454" s="25">
        <f t="shared" si="72"/>
        <v>-2.98391684346988E-3</v>
      </c>
      <c r="AZ1454" s="25">
        <f t="shared" si="73"/>
        <v>3.2266466112956715</v>
      </c>
      <c r="BA1454" s="25">
        <f t="shared" si="74"/>
        <v>-1.1647536062400725E-2</v>
      </c>
      <c r="BB1454" s="25">
        <f t="shared" si="75"/>
        <v>22.367171428655244</v>
      </c>
      <c r="BE1454" s="21">
        <v>47.119500000000002</v>
      </c>
      <c r="BF1454" s="21">
        <v>2.8682975013100001E-3</v>
      </c>
      <c r="BG1454" s="21">
        <v>0.81172226698399996</v>
      </c>
      <c r="BH1454" s="25">
        <f t="shared" si="76"/>
        <v>8.1172226698399998E-3</v>
      </c>
      <c r="BI1454" s="25">
        <f t="shared" si="77"/>
        <v>3.0213552412722863E-3</v>
      </c>
      <c r="BJ1454" s="25">
        <f t="shared" si="78"/>
        <v>9.3706687049451229</v>
      </c>
      <c r="BK1454" s="25">
        <f t="shared" si="79"/>
        <v>7.8031241718744459E-3</v>
      </c>
      <c r="BL1454" s="25">
        <f t="shared" si="80"/>
        <v>9.8657866424217033</v>
      </c>
      <c r="BO1454" s="21">
        <v>47.119500000000002</v>
      </c>
      <c r="BP1454" s="21">
        <v>7.5330975013100003E-3</v>
      </c>
      <c r="BQ1454" s="21">
        <v>-0.72673927147700002</v>
      </c>
      <c r="BR1454" s="25">
        <f t="shared" si="81"/>
        <v>-7.2673927147700003E-3</v>
      </c>
      <c r="BS1454" s="25">
        <f t="shared" si="82"/>
        <v>7.4389572635488403E-3</v>
      </c>
      <c r="BT1454" s="25">
        <f t="shared" si="83"/>
        <v>3.5449537462911005</v>
      </c>
      <c r="BU1454" s="25">
        <f t="shared" si="84"/>
        <v>-6.9093354027235888E-3</v>
      </c>
      <c r="BV1454" s="25">
        <f t="shared" si="85"/>
        <v>12.820503870990127</v>
      </c>
      <c r="BY1454" s="21">
        <v>47.119500000000002</v>
      </c>
      <c r="BZ1454" s="21">
        <v>2.8682975013100001E-3</v>
      </c>
      <c r="CA1454" s="21">
        <v>-0.85860740334600005</v>
      </c>
      <c r="CB1454" s="25">
        <f t="shared" si="86"/>
        <v>-8.5860740334600012E-3</v>
      </c>
      <c r="CC1454" s="25">
        <f t="shared" si="87"/>
        <v>2.8176165286413171E-3</v>
      </c>
      <c r="CD1454" s="25">
        <f t="shared" si="88"/>
        <v>1.0274243962575174</v>
      </c>
      <c r="CE1454" s="25">
        <f t="shared" si="89"/>
        <v>-8.5194279737533518E-3</v>
      </c>
      <c r="CF1454" s="25">
        <f t="shared" si="90"/>
        <v>0.44416972744222777</v>
      </c>
      <c r="CI1454" s="21">
        <v>47.119500000000002</v>
      </c>
      <c r="CJ1454" s="21">
        <v>1.49629750131E-3</v>
      </c>
      <c r="CK1454" s="21">
        <v>-0.74139128612899996</v>
      </c>
      <c r="CL1454" s="25">
        <f t="shared" si="91"/>
        <v>-7.4139128612899993E-3</v>
      </c>
      <c r="CM1454" s="25">
        <f t="shared" si="92"/>
        <v>1.535319541976274E-3</v>
      </c>
      <c r="CN1454" s="25">
        <f t="shared" si="93"/>
        <v>0.60908786310413821</v>
      </c>
      <c r="CO1454" s="25">
        <f t="shared" si="94"/>
        <v>-7.3040859554951848E-3</v>
      </c>
      <c r="CP1454" s="25">
        <f t="shared" si="95"/>
        <v>1.2061949236463061</v>
      </c>
      <c r="CS1454" s="21">
        <v>47.119500000000002</v>
      </c>
      <c r="CT1454" s="21">
        <v>6.7309750131300001E-4</v>
      </c>
      <c r="CU1454" s="21">
        <v>-0.35555490029300002</v>
      </c>
      <c r="CV1454" s="25">
        <f t="shared" si="96"/>
        <v>-3.5555490029300003E-3</v>
      </c>
      <c r="CW1454" s="25">
        <f t="shared" si="97"/>
        <v>8.4459664214560359E-4</v>
      </c>
      <c r="CX1454" s="25">
        <f t="shared" si="98"/>
        <v>11.764782122528478</v>
      </c>
      <c r="CY1454" s="25">
        <f t="shared" si="99"/>
        <v>-3.3938402971636066E-3</v>
      </c>
      <c r="CZ1454" s="25">
        <f t="shared" si="100"/>
        <v>2.6149705520642081</v>
      </c>
    </row>
    <row r="1455" spans="2:104" ht="15" thickBot="1" x14ac:dyDescent="0.35">
      <c r="B1455" s="23">
        <v>47.119500000000002</v>
      </c>
      <c r="C1455" s="23">
        <v>-1.0071773744000001E-3</v>
      </c>
      <c r="D1455" s="18">
        <f t="shared" si="101"/>
        <v>3.6288927755991703E-4</v>
      </c>
      <c r="E1455" s="1">
        <f t="shared" si="102"/>
        <v>20.856473675696193</v>
      </c>
      <c r="Q1455" s="21">
        <v>47.152799999999999</v>
      </c>
      <c r="R1455" s="21">
        <v>3.9856563907800002E-4</v>
      </c>
      <c r="S1455" s="21">
        <v>-1.03801478103</v>
      </c>
      <c r="T1455" s="25">
        <f t="shared" si="56"/>
        <v>-1.03801478103E-2</v>
      </c>
      <c r="U1455" s="25">
        <f t="shared" si="57"/>
        <v>3.4347889043568475E-4</v>
      </c>
      <c r="V1455" s="25">
        <f t="shared" si="58"/>
        <v>1.2138199503926494</v>
      </c>
      <c r="W1455" s="25">
        <f t="shared" si="59"/>
        <v>-9.9798785176232214E-3</v>
      </c>
      <c r="X1455" s="25">
        <f t="shared" si="60"/>
        <v>16.021550665996863</v>
      </c>
      <c r="AA1455" s="21">
        <v>47.152799999999999</v>
      </c>
      <c r="AB1455" s="21">
        <v>1.0756016621199999E-3</v>
      </c>
      <c r="AC1455" s="21">
        <v>0.73194995628799997</v>
      </c>
      <c r="AD1455" s="25">
        <f t="shared" si="61"/>
        <v>7.3194995628799997E-3</v>
      </c>
      <c r="AE1455" s="25">
        <f t="shared" si="62"/>
        <v>1.3094406094614924E-3</v>
      </c>
      <c r="AF1455" s="25">
        <f t="shared" si="63"/>
        <v>21.872261317510912</v>
      </c>
      <c r="AG1455" s="25">
        <f t="shared" si="64"/>
        <v>6.9759072035801544E-3</v>
      </c>
      <c r="AH1455" s="25">
        <f t="shared" si="65"/>
        <v>11.805570936923397</v>
      </c>
      <c r="AK1455" s="21">
        <v>47.152799999999999</v>
      </c>
      <c r="AL1455" s="21">
        <v>5.8866975013100002E-3</v>
      </c>
      <c r="AM1455" s="21">
        <v>0.80683826209999998</v>
      </c>
      <c r="AN1455" s="25">
        <f t="shared" si="66"/>
        <v>8.0683826210000004E-3</v>
      </c>
      <c r="AO1455" s="25">
        <f t="shared" si="67"/>
        <v>6.290452881107321E-3</v>
      </c>
      <c r="AP1455" s="25">
        <f t="shared" si="68"/>
        <v>65.207362686111495</v>
      </c>
      <c r="AQ1455" s="25">
        <f t="shared" si="69"/>
        <v>7.796406941671918E-3</v>
      </c>
      <c r="AR1455" s="25">
        <f t="shared" si="70"/>
        <v>7.397077014597186</v>
      </c>
      <c r="AU1455" s="21">
        <v>47.152799999999999</v>
      </c>
      <c r="AV1455" s="21">
        <v>-6.1869024986900001E-3</v>
      </c>
      <c r="AW1455" s="21">
        <v>-1.07838762313</v>
      </c>
      <c r="AX1455" s="25">
        <f t="shared" si="71"/>
        <v>-1.07838762313E-2</v>
      </c>
      <c r="AY1455" s="25">
        <f t="shared" si="72"/>
        <v>-6.3059010692057349E-3</v>
      </c>
      <c r="AZ1455" s="25">
        <f t="shared" si="73"/>
        <v>5.6642639139153266</v>
      </c>
      <c r="BA1455" s="25">
        <f t="shared" si="74"/>
        <v>-1.0783637071190278E-2</v>
      </c>
      <c r="BB1455" s="25">
        <f t="shared" si="75"/>
        <v>5.7197558081979013E-6</v>
      </c>
      <c r="BE1455" s="21">
        <v>47.152799999999999</v>
      </c>
      <c r="BF1455" s="21">
        <v>5.8866975013100002E-3</v>
      </c>
      <c r="BG1455" s="21">
        <v>0.52356597882800004</v>
      </c>
      <c r="BH1455" s="25">
        <f t="shared" si="76"/>
        <v>5.2356597882800004E-3</v>
      </c>
      <c r="BI1455" s="25">
        <f t="shared" si="77"/>
        <v>5.9096639585707444E-3</v>
      </c>
      <c r="BJ1455" s="25">
        <f t="shared" si="78"/>
        <v>0.21098326364383521</v>
      </c>
      <c r="BK1455" s="25">
        <f t="shared" si="79"/>
        <v>5.0289363865103692E-3</v>
      </c>
      <c r="BL1455" s="25">
        <f t="shared" si="80"/>
        <v>4.273456483920838</v>
      </c>
      <c r="BO1455" s="21">
        <v>47.152799999999999</v>
      </c>
      <c r="BP1455" s="21">
        <v>8.0818975013099998E-3</v>
      </c>
      <c r="BQ1455" s="21">
        <v>-0.95628750102600002</v>
      </c>
      <c r="BR1455" s="25">
        <f t="shared" si="81"/>
        <v>-9.5628750102599996E-3</v>
      </c>
      <c r="BS1455" s="25">
        <f t="shared" si="82"/>
        <v>7.9855564067586298E-3</v>
      </c>
      <c r="BT1455" s="25">
        <f t="shared" si="83"/>
        <v>3.7126425997424048</v>
      </c>
      <c r="BU1455" s="25">
        <f t="shared" si="84"/>
        <v>-9.2532158660138166E-3</v>
      </c>
      <c r="BV1455" s="25">
        <f t="shared" si="85"/>
        <v>9.5888785615278369</v>
      </c>
      <c r="BY1455" s="21">
        <v>47.152799999999999</v>
      </c>
      <c r="BZ1455" s="21">
        <v>1.7706975013099999E-3</v>
      </c>
      <c r="CA1455" s="21">
        <v>-0.59975514449300005</v>
      </c>
      <c r="CB1455" s="25">
        <f t="shared" si="86"/>
        <v>-5.9975514449300002E-3</v>
      </c>
      <c r="CC1455" s="25">
        <f t="shared" si="87"/>
        <v>1.8003122081912113E-3</v>
      </c>
      <c r="CD1455" s="25">
        <f t="shared" si="88"/>
        <v>0.35081234546402806</v>
      </c>
      <c r="CE1455" s="25">
        <f t="shared" si="89"/>
        <v>-5.8948538152509061E-3</v>
      </c>
      <c r="CF1455" s="25">
        <f t="shared" si="90"/>
        <v>1.0546803141704355</v>
      </c>
      <c r="CI1455" s="21">
        <v>47.152799999999999</v>
      </c>
      <c r="CJ1455" s="21">
        <v>1.49629750131E-3</v>
      </c>
      <c r="CK1455" s="21">
        <v>-0.44346698820500002</v>
      </c>
      <c r="CL1455" s="25">
        <f t="shared" si="91"/>
        <v>-4.4346698820500003E-3</v>
      </c>
      <c r="CM1455" s="25">
        <f t="shared" si="92"/>
        <v>1.1745099384988635E-3</v>
      </c>
      <c r="CN1455" s="25">
        <f t="shared" si="93"/>
        <v>41.418894231972438</v>
      </c>
      <c r="CO1455" s="25">
        <f t="shared" si="94"/>
        <v>-4.2857454053996961E-3</v>
      </c>
      <c r="CP1455" s="25">
        <f t="shared" si="95"/>
        <v>2.2178499745567004</v>
      </c>
      <c r="CS1455" s="21">
        <v>47.152799999999999</v>
      </c>
      <c r="CT1455" s="21">
        <v>3.9869750131199999E-4</v>
      </c>
      <c r="CU1455" s="21">
        <v>4.00494953114E-2</v>
      </c>
      <c r="CV1455" s="25">
        <f t="shared" si="96"/>
        <v>4.0049495311399999E-4</v>
      </c>
      <c r="CW1455" s="25">
        <f t="shared" si="97"/>
        <v>6.7231694810697645E-4</v>
      </c>
      <c r="CX1455" s="25">
        <f t="shared" si="98"/>
        <v>29.94704066575558</v>
      </c>
      <c r="CY1455" s="25">
        <f t="shared" si="99"/>
        <v>4.6565701210315622E-4</v>
      </c>
      <c r="CZ1455" s="25">
        <f t="shared" si="100"/>
        <v>0.42460939317062768</v>
      </c>
    </row>
    <row r="1456" spans="2:104" ht="15" thickBot="1" x14ac:dyDescent="0.35">
      <c r="B1456" s="23">
        <v>47.152799999999999</v>
      </c>
      <c r="C1456" s="23">
        <v>-1.0071773744000001E-3</v>
      </c>
      <c r="D1456" s="18">
        <f t="shared" si="101"/>
        <v>9.668430880715648E-5</v>
      </c>
      <c r="E1456" s="1">
        <f t="shared" si="102"/>
        <v>13.539006840588186</v>
      </c>
      <c r="Q1456" s="21">
        <v>47.186100000000003</v>
      </c>
      <c r="R1456" s="21">
        <v>3.9856563907800002E-4</v>
      </c>
      <c r="S1456" s="21">
        <v>-1.1112748542899999</v>
      </c>
      <c r="T1456" s="25">
        <f t="shared" si="56"/>
        <v>-1.11127485429E-2</v>
      </c>
      <c r="U1456" s="25">
        <f t="shared" si="57"/>
        <v>3.2247351462296652E-4</v>
      </c>
      <c r="V1456" s="25">
        <f t="shared" si="58"/>
        <v>2.316004561632123</v>
      </c>
      <c r="W1456" s="25">
        <f t="shared" si="59"/>
        <v>-1.0734086761096365E-2</v>
      </c>
      <c r="X1456" s="25">
        <f t="shared" si="60"/>
        <v>14.338474499870337</v>
      </c>
      <c r="AA1456" s="21">
        <v>47.186100000000003</v>
      </c>
      <c r="AB1456" s="21">
        <v>8.0120166212100004E-4</v>
      </c>
      <c r="AC1456" s="21">
        <v>0.50240172674000005</v>
      </c>
      <c r="AD1456" s="25">
        <f t="shared" si="61"/>
        <v>5.0240172674000001E-3</v>
      </c>
      <c r="AE1456" s="25">
        <f t="shared" si="62"/>
        <v>1.1683421037279413E-3</v>
      </c>
      <c r="AF1456" s="25">
        <f t="shared" si="63"/>
        <v>53.916841545335934</v>
      </c>
      <c r="AG1456" s="25">
        <f t="shared" si="64"/>
        <v>4.7651298130683591E-3</v>
      </c>
      <c r="AH1456" s="25">
        <f t="shared" si="65"/>
        <v>6.7022714010317541</v>
      </c>
      <c r="AK1456" s="21">
        <v>47.186100000000003</v>
      </c>
      <c r="AL1456" s="21">
        <v>5.6122975013100001E-3</v>
      </c>
      <c r="AM1456" s="21">
        <v>0.52356597882800004</v>
      </c>
      <c r="AN1456" s="25">
        <f t="shared" si="66"/>
        <v>5.2356597882800004E-3</v>
      </c>
      <c r="AO1456" s="25">
        <f t="shared" si="67"/>
        <v>5.5063411459649048E-3</v>
      </c>
      <c r="AP1456" s="25">
        <f t="shared" si="68"/>
        <v>4.4906996952064411</v>
      </c>
      <c r="AQ1456" s="25">
        <f t="shared" si="69"/>
        <v>5.0773764958823089E-3</v>
      </c>
      <c r="AR1456" s="25">
        <f t="shared" si="70"/>
        <v>2.5053600652253105</v>
      </c>
      <c r="AU1456" s="21">
        <v>47.186100000000003</v>
      </c>
      <c r="AV1456" s="21">
        <v>-9.2053024986899993E-3</v>
      </c>
      <c r="AW1456" s="21">
        <v>-0.92698347172200002</v>
      </c>
      <c r="AX1456" s="25">
        <f t="shared" si="71"/>
        <v>-9.2698347172199998E-3</v>
      </c>
      <c r="AY1456" s="25">
        <f t="shared" si="72"/>
        <v>-9.1147674221986035E-3</v>
      </c>
      <c r="AZ1456" s="25">
        <f t="shared" si="73"/>
        <v>3.2786400301211533</v>
      </c>
      <c r="BA1456" s="25">
        <f t="shared" si="74"/>
        <v>-9.1075741999988233E-3</v>
      </c>
      <c r="BB1456" s="25">
        <f t="shared" si="75"/>
        <v>2.6328475448883708</v>
      </c>
      <c r="BE1456" s="21">
        <v>47.186100000000003</v>
      </c>
      <c r="BF1456" s="21">
        <v>8.3562975013100008E-3</v>
      </c>
      <c r="BG1456" s="21">
        <v>0.186569641832</v>
      </c>
      <c r="BH1456" s="25">
        <f t="shared" si="76"/>
        <v>1.86569641832E-3</v>
      </c>
      <c r="BI1456" s="25">
        <f t="shared" si="77"/>
        <v>8.401344402270236E-3</v>
      </c>
      <c r="BJ1456" s="25">
        <f t="shared" si="78"/>
        <v>0.8116893144484959</v>
      </c>
      <c r="BK1456" s="25">
        <f t="shared" si="79"/>
        <v>1.8930981414249119E-3</v>
      </c>
      <c r="BL1456" s="25">
        <f t="shared" si="80"/>
        <v>7.5085442911826367E-2</v>
      </c>
      <c r="BO1456" s="21">
        <v>47.186100000000003</v>
      </c>
      <c r="BP1456" s="21">
        <v>8.0818975013099998E-3</v>
      </c>
      <c r="BQ1456" s="21">
        <v>-1.0832716280100001</v>
      </c>
      <c r="BR1456" s="25">
        <f t="shared" si="81"/>
        <v>-1.0832716280100001E-2</v>
      </c>
      <c r="BS1456" s="25">
        <f t="shared" si="82"/>
        <v>7.9770432117731074E-3</v>
      </c>
      <c r="BT1456" s="25">
        <f t="shared" si="83"/>
        <v>4.3977688137145892</v>
      </c>
      <c r="BU1456" s="25">
        <f t="shared" si="84"/>
        <v>-1.0875632958750468E-2</v>
      </c>
      <c r="BV1456" s="25">
        <f t="shared" si="85"/>
        <v>0.18418413063873784</v>
      </c>
      <c r="BY1456" s="21">
        <v>47.186100000000003</v>
      </c>
      <c r="BZ1456" s="21">
        <v>6.7309750131300001E-4</v>
      </c>
      <c r="CA1456" s="21">
        <v>-0.29206283680099998</v>
      </c>
      <c r="CB1456" s="25">
        <f t="shared" si="86"/>
        <v>-2.9206283680099998E-3</v>
      </c>
      <c r="CC1456" s="25">
        <f t="shared" si="87"/>
        <v>6.9342418075116262E-4</v>
      </c>
      <c r="CD1456" s="25">
        <f t="shared" si="88"/>
        <v>0.16526955879272909</v>
      </c>
      <c r="CE1456" s="25">
        <f t="shared" si="89"/>
        <v>-2.7908906430755319E-3</v>
      </c>
      <c r="CF1456" s="25">
        <f t="shared" si="90"/>
        <v>1.6831877271171658</v>
      </c>
      <c r="CI1456" s="21">
        <v>47.186100000000003</v>
      </c>
      <c r="CJ1456" s="21">
        <v>6.7309750131300001E-4</v>
      </c>
      <c r="CK1456" s="21">
        <v>-9.67026414408E-2</v>
      </c>
      <c r="CL1456" s="25">
        <f t="shared" si="91"/>
        <v>-9.6702641440799995E-4</v>
      </c>
      <c r="CM1456" s="25">
        <f t="shared" si="92"/>
        <v>7.7666241233880049E-4</v>
      </c>
      <c r="CN1456" s="25">
        <f t="shared" si="93"/>
        <v>4.2902763183127881</v>
      </c>
      <c r="CO1456" s="25">
        <f t="shared" si="94"/>
        <v>-8.7465603441799777E-4</v>
      </c>
      <c r="CP1456" s="25">
        <f t="shared" si="95"/>
        <v>0.85322870994973932</v>
      </c>
      <c r="CS1456" s="21">
        <v>47.186100000000003</v>
      </c>
      <c r="CT1456" s="21">
        <v>3.9869750131199999E-4</v>
      </c>
      <c r="CU1456" s="21">
        <v>0.430769886032</v>
      </c>
      <c r="CV1456" s="25">
        <f t="shared" si="96"/>
        <v>4.3076988603199997E-3</v>
      </c>
      <c r="CW1456" s="25">
        <f t="shared" si="97"/>
        <v>4.987792663026546E-4</v>
      </c>
      <c r="CX1456" s="25">
        <f t="shared" si="98"/>
        <v>4.0065438734578462</v>
      </c>
      <c r="CY1456" s="25">
        <f t="shared" si="99"/>
        <v>4.2994490975232346E-3</v>
      </c>
      <c r="CZ1456" s="25">
        <f t="shared" si="100"/>
        <v>6.8058586202889397E-3</v>
      </c>
    </row>
    <row r="1457" spans="2:104" ht="15" thickBot="1" x14ac:dyDescent="0.35">
      <c r="B1457" s="23">
        <v>47.186100000000003</v>
      </c>
      <c r="C1457" s="23">
        <v>-1.2815773744E-3</v>
      </c>
      <c r="D1457" s="18">
        <f t="shared" si="101"/>
        <v>-1.362631444832837E-4</v>
      </c>
      <c r="E1457" s="1">
        <f t="shared" si="102"/>
        <v>14.574940947219128</v>
      </c>
      <c r="Q1457" s="21">
        <v>47.2194</v>
      </c>
      <c r="R1457" s="21">
        <v>6.7296563907800002E-4</v>
      </c>
      <c r="S1457" s="21">
        <v>-1.16011490313</v>
      </c>
      <c r="T1457" s="25">
        <f t="shared" si="56"/>
        <v>-1.1601149031300001E-2</v>
      </c>
      <c r="U1457" s="25">
        <f t="shared" si="57"/>
        <v>3.0402320156086175E-4</v>
      </c>
      <c r="V1457" s="25">
        <f t="shared" si="58"/>
        <v>54.447408880434992</v>
      </c>
      <c r="W1457" s="25">
        <f t="shared" si="59"/>
        <v>-1.1379369235166296E-2</v>
      </c>
      <c r="X1457" s="25">
        <f t="shared" si="60"/>
        <v>4.9186277973107373</v>
      </c>
      <c r="AA1457" s="21">
        <v>47.2194</v>
      </c>
      <c r="AB1457" s="21">
        <v>1.0756016621199999E-3</v>
      </c>
      <c r="AC1457" s="21">
        <v>0.23866546300399999</v>
      </c>
      <c r="AD1457" s="25">
        <f t="shared" si="61"/>
        <v>2.38665463004E-3</v>
      </c>
      <c r="AE1457" s="25">
        <f t="shared" si="62"/>
        <v>1.0065608175869978E-3</v>
      </c>
      <c r="AF1457" s="25">
        <f t="shared" si="63"/>
        <v>1.9066552855320693</v>
      </c>
      <c r="AG1457" s="25">
        <f t="shared" si="64"/>
        <v>2.260766937933284E-3</v>
      </c>
      <c r="AH1457" s="25">
        <f t="shared" si="65"/>
        <v>1.5847711023955326</v>
      </c>
      <c r="AK1457" s="21">
        <v>47.2194</v>
      </c>
      <c r="AL1457" s="21">
        <v>4.2402975013100001E-3</v>
      </c>
      <c r="AM1457" s="21">
        <v>0.20122165648400001</v>
      </c>
      <c r="AN1457" s="25">
        <f t="shared" si="66"/>
        <v>2.0122165648400001E-3</v>
      </c>
      <c r="AO1457" s="25">
        <f t="shared" si="67"/>
        <v>4.3728501735859661E-3</v>
      </c>
      <c r="AP1457" s="25">
        <f t="shared" si="68"/>
        <v>7.0280843709998573</v>
      </c>
      <c r="AQ1457" s="25">
        <f t="shared" si="69"/>
        <v>2.0064038276745677E-3</v>
      </c>
      <c r="AR1457" s="25">
        <f t="shared" si="70"/>
        <v>3.3787913354399483E-3</v>
      </c>
      <c r="AU1457" s="21">
        <v>47.2194</v>
      </c>
      <c r="AV1457" s="21">
        <v>-1.11261024987E-2</v>
      </c>
      <c r="AW1457" s="21">
        <v>-0.69255123728900003</v>
      </c>
      <c r="AX1457" s="25">
        <f t="shared" si="71"/>
        <v>-6.9255123728900001E-3</v>
      </c>
      <c r="AY1457" s="25">
        <f t="shared" si="72"/>
        <v>-1.1202748784378134E-2</v>
      </c>
      <c r="AZ1457" s="25">
        <f t="shared" si="73"/>
        <v>2.3498612433016262</v>
      </c>
      <c r="BA1457" s="25">
        <f t="shared" si="74"/>
        <v>-6.7433229993473839E-3</v>
      </c>
      <c r="BB1457" s="25">
        <f t="shared" si="75"/>
        <v>3.3192967831850955</v>
      </c>
      <c r="BE1457" s="21">
        <v>47.2194</v>
      </c>
      <c r="BF1457" s="21">
        <v>1.02770975013E-2</v>
      </c>
      <c r="BG1457" s="21">
        <v>-0.15531070004899999</v>
      </c>
      <c r="BH1457" s="25">
        <f t="shared" si="76"/>
        <v>-1.5531070004899999E-3</v>
      </c>
      <c r="BI1457" s="25">
        <f t="shared" si="77"/>
        <v>1.0309279454169954E-2</v>
      </c>
      <c r="BJ1457" s="25">
        <f t="shared" si="78"/>
        <v>0.41427123620957607</v>
      </c>
      <c r="BK1457" s="25">
        <f t="shared" si="79"/>
        <v>-1.36889928397329E-3</v>
      </c>
      <c r="BL1457" s="25">
        <f t="shared" si="80"/>
        <v>3.3932482824300569</v>
      </c>
      <c r="BO1457" s="21">
        <v>47.2194</v>
      </c>
      <c r="BP1457" s="21">
        <v>7.8074975013099996E-3</v>
      </c>
      <c r="BQ1457" s="21">
        <v>-1.09303963778</v>
      </c>
      <c r="BR1457" s="25">
        <f t="shared" si="81"/>
        <v>-1.09303963778E-2</v>
      </c>
      <c r="BS1457" s="25">
        <f t="shared" si="82"/>
        <v>7.4140665189933921E-3</v>
      </c>
      <c r="BT1457" s="25">
        <f t="shared" si="83"/>
        <v>61.915175138644308</v>
      </c>
      <c r="BU1457" s="25">
        <f t="shared" si="84"/>
        <v>-1.1652932781424616E-2</v>
      </c>
      <c r="BV1457" s="25">
        <f t="shared" si="85"/>
        <v>52.205885456279347</v>
      </c>
      <c r="BY1457" s="21">
        <v>47.2194</v>
      </c>
      <c r="BZ1457" s="21">
        <v>-4.2450249868800002E-4</v>
      </c>
      <c r="CA1457" s="21">
        <v>4.9817505079399999E-2</v>
      </c>
      <c r="CB1457" s="25">
        <f t="shared" si="86"/>
        <v>4.9817505079399998E-4</v>
      </c>
      <c r="CC1457" s="25">
        <f t="shared" si="87"/>
        <v>-4.1608856832611155E-4</v>
      </c>
      <c r="CD1457" s="25">
        <f t="shared" si="88"/>
        <v>2.8317689653883451E-2</v>
      </c>
      <c r="CE1457" s="25">
        <f t="shared" si="89"/>
        <v>5.4860897473223906E-4</v>
      </c>
      <c r="CF1457" s="25">
        <f t="shared" si="90"/>
        <v>0.25435806838080849</v>
      </c>
      <c r="CI1457" s="21">
        <v>47.2194</v>
      </c>
      <c r="CJ1457" s="21">
        <v>6.7309750131300001E-4</v>
      </c>
      <c r="CK1457" s="21">
        <v>0.25982971509199998</v>
      </c>
      <c r="CL1457" s="25">
        <f t="shared" si="91"/>
        <v>2.5982971509199999E-3</v>
      </c>
      <c r="CM1457" s="25">
        <f t="shared" si="92"/>
        <v>3.7633720210664503E-4</v>
      </c>
      <c r="CN1457" s="25">
        <f t="shared" si="93"/>
        <v>35.226670074018131</v>
      </c>
      <c r="CO1457" s="25">
        <f t="shared" si="94"/>
        <v>2.632867476997011E-3</v>
      </c>
      <c r="CP1457" s="25">
        <f t="shared" si="95"/>
        <v>0.11951074450708762</v>
      </c>
      <c r="CS1457" s="21">
        <v>47.2194</v>
      </c>
      <c r="CT1457" s="21">
        <v>3.9869750131199999E-4</v>
      </c>
      <c r="CU1457" s="21">
        <v>0.772650227912</v>
      </c>
      <c r="CV1457" s="25">
        <f t="shared" si="96"/>
        <v>7.7265022791200002E-3</v>
      </c>
      <c r="CW1457" s="25">
        <f t="shared" si="97"/>
        <v>3.4240146938479231E-4</v>
      </c>
      <c r="CX1457" s="25">
        <f t="shared" si="98"/>
        <v>1.2676972842996745</v>
      </c>
      <c r="CY1457" s="25">
        <f t="shared" si="99"/>
        <v>7.7006485691652896E-3</v>
      </c>
      <c r="CZ1457" s="25">
        <f t="shared" si="100"/>
        <v>6.6841431842230348E-2</v>
      </c>
    </row>
    <row r="1458" spans="2:104" ht="15" thickBot="1" x14ac:dyDescent="0.35">
      <c r="B1458" s="23">
        <v>47.2194</v>
      </c>
      <c r="C1458" s="23">
        <v>-1.0071773744000001E-3</v>
      </c>
      <c r="D1458" s="18">
        <f t="shared" si="101"/>
        <v>-3.1867914303813861E-4</v>
      </c>
      <c r="E1458" s="1">
        <f t="shared" si="102"/>
        <v>5.2669979398712377</v>
      </c>
      <c r="Q1458" s="21">
        <v>47.252699999999997</v>
      </c>
      <c r="R1458" s="21">
        <v>3.9856563907800002E-4</v>
      </c>
      <c r="S1458" s="21">
        <v>-1.19430293731</v>
      </c>
      <c r="T1458" s="25">
        <f t="shared" si="56"/>
        <v>-1.19430293731E-2</v>
      </c>
      <c r="U1458" s="25">
        <f t="shared" si="57"/>
        <v>2.8833071777894251E-4</v>
      </c>
      <c r="V1458" s="25">
        <f t="shared" si="58"/>
        <v>4.8606951495237603</v>
      </c>
      <c r="W1458" s="25">
        <f t="shared" si="59"/>
        <v>-1.1908634369764791E-2</v>
      </c>
      <c r="X1458" s="25">
        <f t="shared" si="60"/>
        <v>0.11830162544289975</v>
      </c>
      <c r="AA1458" s="21">
        <v>47.252699999999997</v>
      </c>
      <c r="AB1458" s="21">
        <v>8.0120166212100004E-4</v>
      </c>
      <c r="AC1458" s="21">
        <v>-4.9490825152599997E-2</v>
      </c>
      <c r="AD1458" s="25">
        <f t="shared" si="61"/>
        <v>-4.9490825152599996E-4</v>
      </c>
      <c r="AE1458" s="25">
        <f t="shared" si="62"/>
        <v>8.3243032113163755E-4</v>
      </c>
      <c r="AF1458" s="25">
        <f t="shared" si="63"/>
        <v>0.39009165744106872</v>
      </c>
      <c r="AG1458" s="25">
        <f t="shared" si="64"/>
        <v>-4.081783457832443E-4</v>
      </c>
      <c r="AH1458" s="25">
        <f t="shared" si="65"/>
        <v>0.75220765501472797</v>
      </c>
      <c r="AK1458" s="21">
        <v>47.252699999999997</v>
      </c>
      <c r="AL1458" s="21">
        <v>2.8682975013100001E-3</v>
      </c>
      <c r="AM1458" s="21">
        <v>-0.14065868539699999</v>
      </c>
      <c r="AN1458" s="25">
        <f t="shared" si="66"/>
        <v>-1.40658685397E-3</v>
      </c>
      <c r="AO1458" s="25">
        <f t="shared" si="67"/>
        <v>2.9713353755181525E-3</v>
      </c>
      <c r="AP1458" s="25">
        <f t="shared" si="68"/>
        <v>4.2467214085340075</v>
      </c>
      <c r="AQ1458" s="25">
        <f t="shared" si="69"/>
        <v>-1.1960944461792695E-3</v>
      </c>
      <c r="AR1458" s="25">
        <f t="shared" si="70"/>
        <v>4.4307053737539164</v>
      </c>
      <c r="AU1458" s="21">
        <v>47.252699999999997</v>
      </c>
      <c r="AV1458" s="21">
        <v>-1.24981024987E-2</v>
      </c>
      <c r="AW1458" s="21">
        <v>-0.39951094424900002</v>
      </c>
      <c r="AX1458" s="25">
        <f t="shared" si="71"/>
        <v>-3.9951094424900005E-3</v>
      </c>
      <c r="AY1458" s="25">
        <f t="shared" si="72"/>
        <v>-1.2415400687520265E-2</v>
      </c>
      <c r="AZ1458" s="25">
        <f t="shared" si="73"/>
        <v>2.7358358289634483</v>
      </c>
      <c r="BA1458" s="25">
        <f t="shared" si="74"/>
        <v>-3.8657631525739851E-3</v>
      </c>
      <c r="BB1458" s="25">
        <f t="shared" si="75"/>
        <v>1.6730462715037924</v>
      </c>
      <c r="BE1458" s="21">
        <v>47.252699999999997</v>
      </c>
      <c r="BF1458" s="21">
        <v>1.19234975013E-2</v>
      </c>
      <c r="BG1458" s="21">
        <v>-0.48742303216100002</v>
      </c>
      <c r="BH1458" s="25">
        <f t="shared" si="76"/>
        <v>-4.8742303216100001E-3</v>
      </c>
      <c r="BI1458" s="25">
        <f t="shared" si="77"/>
        <v>1.1490189381298898E-2</v>
      </c>
      <c r="BJ1458" s="25">
        <f t="shared" si="78"/>
        <v>75.102370743555554</v>
      </c>
      <c r="BK1458" s="25">
        <f t="shared" si="79"/>
        <v>-4.512090465102047E-3</v>
      </c>
      <c r="BL1458" s="25">
        <f t="shared" si="80"/>
        <v>13.114527567160088</v>
      </c>
      <c r="BO1458" s="21">
        <v>47.252699999999997</v>
      </c>
      <c r="BP1458" s="21">
        <v>6.1610975013100004E-3</v>
      </c>
      <c r="BQ1458" s="21">
        <v>-1.09303963778</v>
      </c>
      <c r="BR1458" s="25">
        <f t="shared" si="81"/>
        <v>-1.09303963778E-2</v>
      </c>
      <c r="BS1458" s="25">
        <f t="shared" si="82"/>
        <v>6.3395340761905096E-3</v>
      </c>
      <c r="BT1458" s="25">
        <f t="shared" si="83"/>
        <v>12.735844502035029</v>
      </c>
      <c r="BU1458" s="25">
        <f t="shared" si="84"/>
        <v>-1.1525872766517519E-2</v>
      </c>
      <c r="BV1458" s="25">
        <f t="shared" si="85"/>
        <v>35.459212952005814</v>
      </c>
      <c r="BY1458" s="21">
        <v>47.252699999999997</v>
      </c>
      <c r="BZ1458" s="21">
        <v>-1.5221024986900001E-3</v>
      </c>
      <c r="CA1458" s="21">
        <v>0.39169784695999998</v>
      </c>
      <c r="CB1458" s="25">
        <f t="shared" si="86"/>
        <v>3.9169784696000002E-3</v>
      </c>
      <c r="CC1458" s="25">
        <f t="shared" si="87"/>
        <v>-1.4410608511417067E-3</v>
      </c>
      <c r="CD1458" s="25">
        <f t="shared" si="88"/>
        <v>2.6270994549367255</v>
      </c>
      <c r="CE1458" s="25">
        <f t="shared" si="89"/>
        <v>3.8612883307648539E-3</v>
      </c>
      <c r="CF1458" s="25">
        <f t="shared" si="90"/>
        <v>0.31013915634778622</v>
      </c>
      <c r="CI1458" s="21">
        <v>47.252699999999997</v>
      </c>
      <c r="CJ1458" s="21">
        <v>-1.5010249868799999E-4</v>
      </c>
      <c r="CK1458" s="21">
        <v>0.59682605208799999</v>
      </c>
      <c r="CL1458" s="25">
        <f t="shared" si="91"/>
        <v>5.9682605208800001E-3</v>
      </c>
      <c r="CM1458" s="25">
        <f t="shared" si="92"/>
        <v>8.3097779954270515E-6</v>
      </c>
      <c r="CN1458" s="25">
        <f t="shared" si="93"/>
        <v>10.037779761610656</v>
      </c>
      <c r="CO1458" s="25">
        <f t="shared" si="94"/>
        <v>5.9321334027064411E-3</v>
      </c>
      <c r="CP1458" s="25">
        <f t="shared" si="95"/>
        <v>0.13051686675262963</v>
      </c>
      <c r="CS1458" s="21">
        <v>47.252699999999997</v>
      </c>
      <c r="CT1458" s="21">
        <v>1.2429750131199999E-4</v>
      </c>
      <c r="CU1458" s="21">
        <v>1.0266184818799999</v>
      </c>
      <c r="CV1458" s="25">
        <f t="shared" si="96"/>
        <v>1.0266184818799999E-2</v>
      </c>
      <c r="CW1458" s="25">
        <f t="shared" si="97"/>
        <v>2.197802199300356E-4</v>
      </c>
      <c r="CX1458" s="25">
        <f t="shared" si="98"/>
        <v>3.6467798218763847</v>
      </c>
      <c r="CY1458" s="25">
        <f t="shared" si="99"/>
        <v>1.0308279885109127E-2</v>
      </c>
      <c r="CZ1458" s="25">
        <f t="shared" si="100"/>
        <v>0.17719946075698215</v>
      </c>
    </row>
    <row r="1459" spans="2:104" ht="15" thickBot="1" x14ac:dyDescent="0.35">
      <c r="B1459" s="23">
        <v>47.252699999999997</v>
      </c>
      <c r="C1459" s="23">
        <v>-7.32777374401E-4</v>
      </c>
      <c r="D1459" s="18">
        <f t="shared" si="101"/>
        <v>-4.3716153641977734E-4</v>
      </c>
      <c r="E1459" s="1">
        <f t="shared" si="102"/>
        <v>0.9709858185037834</v>
      </c>
      <c r="Q1459" s="21">
        <v>47.286000000000001</v>
      </c>
      <c r="R1459" s="21">
        <v>3.9856563907800002E-4</v>
      </c>
      <c r="S1459" s="21">
        <v>-1.20407094708</v>
      </c>
      <c r="T1459" s="25">
        <f t="shared" si="56"/>
        <v>-1.20407094708E-2</v>
      </c>
      <c r="U1459" s="25">
        <f t="shared" si="57"/>
        <v>2.7556852162336984E-4</v>
      </c>
      <c r="V1459" s="25">
        <f t="shared" si="58"/>
        <v>6.0513163608592366</v>
      </c>
      <c r="W1459" s="25">
        <f t="shared" si="59"/>
        <v>-1.2316065610223883E-2</v>
      </c>
      <c r="X1459" s="25">
        <f t="shared" si="60"/>
        <v>7.5821003518424916</v>
      </c>
      <c r="AA1459" s="21">
        <v>47.286000000000001</v>
      </c>
      <c r="AB1459" s="21">
        <v>5.2680166212099998E-4</v>
      </c>
      <c r="AC1459" s="21">
        <v>-0.33276310842500001</v>
      </c>
      <c r="AD1459" s="25">
        <f t="shared" si="61"/>
        <v>-3.3276310842499999E-3</v>
      </c>
      <c r="AE1459" s="25">
        <f t="shared" si="62"/>
        <v>6.5492030876934746E-4</v>
      </c>
      <c r="AF1459" s="25">
        <f t="shared" si="63"/>
        <v>6.5657550476016464</v>
      </c>
      <c r="AG1459" s="25">
        <f t="shared" si="64"/>
        <v>-3.1042251023889631E-3</v>
      </c>
      <c r="AH1459" s="25">
        <f t="shared" si="65"/>
        <v>4.9910232731293895</v>
      </c>
      <c r="AK1459" s="21">
        <v>47.286000000000001</v>
      </c>
      <c r="AL1459" s="21">
        <v>1.7706975013099999E-3</v>
      </c>
      <c r="AM1459" s="21">
        <v>-0.45811900285700002</v>
      </c>
      <c r="AN1459" s="25">
        <f t="shared" si="66"/>
        <v>-4.5811900285700003E-3</v>
      </c>
      <c r="AO1459" s="25">
        <f t="shared" si="67"/>
        <v>1.4023893598767395E-3</v>
      </c>
      <c r="AP1459" s="25">
        <f t="shared" si="68"/>
        <v>54.260354818409013</v>
      </c>
      <c r="AQ1459" s="25">
        <f t="shared" si="69"/>
        <v>-4.3002615633417965E-3</v>
      </c>
      <c r="AR1459" s="25">
        <f t="shared" si="70"/>
        <v>7.8920802575474092</v>
      </c>
      <c r="AU1459" s="21">
        <v>47.286000000000001</v>
      </c>
      <c r="AV1459" s="21">
        <v>-1.27725024987E-2</v>
      </c>
      <c r="AW1459" s="21">
        <v>-6.7398612136799999E-2</v>
      </c>
      <c r="AX1459" s="25">
        <f t="shared" si="71"/>
        <v>-6.7398612136799997E-4</v>
      </c>
      <c r="AY1459" s="25">
        <f t="shared" si="72"/>
        <v>-1.2663025310698531E-2</v>
      </c>
      <c r="AZ1459" s="25">
        <f t="shared" si="73"/>
        <v>4.7941018770835733</v>
      </c>
      <c r="BA1459" s="25">
        <f t="shared" si="74"/>
        <v>-6.8774291990175902E-4</v>
      </c>
      <c r="BB1459" s="25">
        <f t="shared" si="75"/>
        <v>1.892495058984351E-2</v>
      </c>
      <c r="BE1459" s="21">
        <v>47.286000000000001</v>
      </c>
      <c r="BF1459" s="21">
        <v>1.19234975013E-2</v>
      </c>
      <c r="BG1459" s="21">
        <v>-0.77557932031700005</v>
      </c>
      <c r="BH1459" s="25">
        <f t="shared" si="76"/>
        <v>-7.7557932031700003E-3</v>
      </c>
      <c r="BI1459" s="25">
        <f t="shared" si="77"/>
        <v>1.185539167905395E-2</v>
      </c>
      <c r="BJ1459" s="25">
        <f t="shared" si="78"/>
        <v>1.8553612095242029</v>
      </c>
      <c r="BK1459" s="25">
        <f t="shared" si="79"/>
        <v>-7.30043194091105E-3</v>
      </c>
      <c r="BL1459" s="25">
        <f t="shared" si="80"/>
        <v>20.735387916606449</v>
      </c>
      <c r="BO1459" s="21">
        <v>47.286000000000001</v>
      </c>
      <c r="BP1459" s="21">
        <v>5.0634975013099997E-3</v>
      </c>
      <c r="BQ1459" s="21">
        <v>-1.04908359382</v>
      </c>
      <c r="BR1459" s="25">
        <f t="shared" si="81"/>
        <v>-1.0490835938200001E-2</v>
      </c>
      <c r="BS1459" s="25">
        <f t="shared" si="82"/>
        <v>4.8353422879912067E-3</v>
      </c>
      <c r="BT1459" s="25">
        <f t="shared" si="83"/>
        <v>20.821920545817576</v>
      </c>
      <c r="BU1459" s="25">
        <f t="shared" si="84"/>
        <v>-1.0504136901201579E-2</v>
      </c>
      <c r="BV1459" s="25">
        <f t="shared" si="85"/>
        <v>1.7691561676936272E-2</v>
      </c>
      <c r="BY1459" s="21">
        <v>47.286000000000001</v>
      </c>
      <c r="BZ1459" s="21">
        <v>-2.0709024986899998E-3</v>
      </c>
      <c r="CA1459" s="21">
        <v>0.69939015465200005</v>
      </c>
      <c r="CB1459" s="25">
        <f t="shared" si="86"/>
        <v>6.9939015465200005E-3</v>
      </c>
      <c r="CC1459" s="25">
        <f t="shared" si="87"/>
        <v>-2.3009691210332051E-3</v>
      </c>
      <c r="CD1459" s="25">
        <f t="shared" si="88"/>
        <v>21.17226028656442</v>
      </c>
      <c r="CE1459" s="25">
        <f t="shared" si="89"/>
        <v>6.8868977624945843E-3</v>
      </c>
      <c r="CF1459" s="25">
        <f t="shared" si="90"/>
        <v>1.1449809795757924</v>
      </c>
      <c r="CI1459" s="21">
        <v>47.286000000000001</v>
      </c>
      <c r="CJ1459" s="21">
        <v>-4.2450249868800002E-4</v>
      </c>
      <c r="CK1459" s="21">
        <v>0.88009833536000004</v>
      </c>
      <c r="CL1459" s="25">
        <f t="shared" si="91"/>
        <v>8.8009833536E-3</v>
      </c>
      <c r="CM1459" s="25">
        <f t="shared" si="92"/>
        <v>-2.9545003548646722E-4</v>
      </c>
      <c r="CN1459" s="25">
        <f t="shared" si="93"/>
        <v>6.6618153033531895</v>
      </c>
      <c r="CO1459" s="25">
        <f t="shared" si="94"/>
        <v>8.7365409468425723E-3</v>
      </c>
      <c r="CP1459" s="25">
        <f t="shared" si="95"/>
        <v>0.4152823788689764</v>
      </c>
      <c r="CS1459" s="21">
        <v>47.286000000000001</v>
      </c>
      <c r="CT1459" s="21">
        <v>-1.5010249868799999E-4</v>
      </c>
      <c r="CU1459" s="21">
        <v>1.1731386284</v>
      </c>
      <c r="CV1459" s="25">
        <f t="shared" si="96"/>
        <v>1.1731386284E-2</v>
      </c>
      <c r="CW1459" s="25">
        <f t="shared" si="97"/>
        <v>1.4392953618164704E-4</v>
      </c>
      <c r="CX1459" s="25">
        <f t="shared" si="98"/>
        <v>34.581935011834126</v>
      </c>
      <c r="CY1459" s="25">
        <f t="shared" si="99"/>
        <v>1.1845590348181164E-2</v>
      </c>
      <c r="CZ1459" s="25">
        <f t="shared" si="100"/>
        <v>1.3042568275495325</v>
      </c>
    </row>
    <row r="1460" spans="2:104" ht="15" thickBot="1" x14ac:dyDescent="0.35">
      <c r="B1460" s="23">
        <v>47.286000000000001</v>
      </c>
      <c r="C1460" s="23">
        <v>-4.58377374401E-4</v>
      </c>
      <c r="D1460" s="18">
        <f t="shared" si="101"/>
        <v>-4.8316381170577735E-4</v>
      </c>
      <c r="E1460" s="1">
        <f t="shared" si="102"/>
        <v>6.826305269596206E-3</v>
      </c>
      <c r="Q1460" s="21">
        <v>47.319299999999998</v>
      </c>
      <c r="R1460" s="21">
        <v>-1.5023436092200001E-4</v>
      </c>
      <c r="S1460" s="21">
        <v>-1.20895495197</v>
      </c>
      <c r="T1460" s="25">
        <f t="shared" si="56"/>
        <v>-1.20895495197E-2</v>
      </c>
      <c r="U1460" s="25">
        <f t="shared" si="57"/>
        <v>2.6587686796221183E-4</v>
      </c>
      <c r="V1460" s="25">
        <f t="shared" si="58"/>
        <v>69.259421921411572</v>
      </c>
      <c r="W1460" s="25">
        <f t="shared" si="59"/>
        <v>-1.2597185340451417E-2</v>
      </c>
      <c r="X1460" s="25">
        <f t="shared" si="60"/>
        <v>25.769412650996532</v>
      </c>
      <c r="AA1460" s="21">
        <v>47.319299999999998</v>
      </c>
      <c r="AB1460" s="21">
        <v>5.2680166212099998E-4</v>
      </c>
      <c r="AC1460" s="21">
        <v>-0.60626738192899998</v>
      </c>
      <c r="AD1460" s="25">
        <f t="shared" si="61"/>
        <v>-6.0626738192899998E-3</v>
      </c>
      <c r="AE1460" s="25">
        <f t="shared" si="62"/>
        <v>4.8317455828511725E-4</v>
      </c>
      <c r="AF1460" s="25">
        <f t="shared" si="63"/>
        <v>0.76132967564275744</v>
      </c>
      <c r="AG1460" s="25">
        <f t="shared" si="64"/>
        <v>-5.6884963631299544E-3</v>
      </c>
      <c r="AH1460" s="25">
        <f t="shared" si="65"/>
        <v>14.000876869840264</v>
      </c>
      <c r="AK1460" s="21">
        <v>47.319299999999998</v>
      </c>
      <c r="AL1460" s="21">
        <v>-4.2450249868800002E-4</v>
      </c>
      <c r="AM1460" s="21">
        <v>-0.75115929589700003</v>
      </c>
      <c r="AN1460" s="25">
        <f t="shared" si="66"/>
        <v>-7.5115929589700007E-3</v>
      </c>
      <c r="AO1460" s="25">
        <f t="shared" si="67"/>
        <v>-2.2137802296459566E-4</v>
      </c>
      <c r="AP1460" s="25">
        <f t="shared" si="68"/>
        <v>16.503821055163154</v>
      </c>
      <c r="AQ1460" s="25">
        <f t="shared" si="69"/>
        <v>-7.0832984019097503E-3</v>
      </c>
      <c r="AR1460" s="25">
        <f t="shared" si="70"/>
        <v>18.343622760743607</v>
      </c>
      <c r="AU1460" s="21">
        <v>47.319299999999998</v>
      </c>
      <c r="AV1460" s="21">
        <v>-1.2223702498699999E-2</v>
      </c>
      <c r="AW1460" s="21">
        <v>0.25982971509199998</v>
      </c>
      <c r="AX1460" s="25">
        <f t="shared" si="71"/>
        <v>2.5982971509199999E-3</v>
      </c>
      <c r="AY1460" s="25">
        <f t="shared" si="72"/>
        <v>-1.1927306277177445E-2</v>
      </c>
      <c r="AZ1460" s="25">
        <f t="shared" si="73"/>
        <v>35.14028805313891</v>
      </c>
      <c r="BA1460" s="25">
        <f t="shared" si="74"/>
        <v>2.5556648892391784E-3</v>
      </c>
      <c r="BB1460" s="25">
        <f t="shared" si="75"/>
        <v>0.18175097360220374</v>
      </c>
      <c r="BE1460" s="21">
        <v>47.319299999999998</v>
      </c>
      <c r="BF1460" s="21">
        <v>1.16490975013E-2</v>
      </c>
      <c r="BG1460" s="21">
        <v>-0.98559153033000002</v>
      </c>
      <c r="BH1460" s="25">
        <f t="shared" si="76"/>
        <v>-9.8559153032999995E-3</v>
      </c>
      <c r="BI1460" s="25">
        <f t="shared" si="77"/>
        <v>1.1377460839606033E-2</v>
      </c>
      <c r="BJ1460" s="25">
        <f t="shared" si="78"/>
        <v>29.514590390497165</v>
      </c>
      <c r="BK1460" s="25">
        <f t="shared" si="79"/>
        <v>-9.524528312069451E-3</v>
      </c>
      <c r="BL1460" s="25">
        <f t="shared" si="80"/>
        <v>10.981733795683562</v>
      </c>
      <c r="BO1460" s="21">
        <v>47.319299999999998</v>
      </c>
      <c r="BP1460" s="21">
        <v>2.8682975013100001E-3</v>
      </c>
      <c r="BQ1460" s="21">
        <v>-0.87814342288199998</v>
      </c>
      <c r="BR1460" s="25">
        <f t="shared" si="81"/>
        <v>-8.7814342288200006E-3</v>
      </c>
      <c r="BS1460" s="25">
        <f t="shared" si="82"/>
        <v>3.0161344117013785E-3</v>
      </c>
      <c r="BT1460" s="25">
        <f t="shared" si="83"/>
        <v>8.7423008296273697</v>
      </c>
      <c r="BU1460" s="25">
        <f t="shared" si="84"/>
        <v>-8.6655976540177277E-3</v>
      </c>
      <c r="BV1460" s="25">
        <f t="shared" si="85"/>
        <v>1.3418112061922554</v>
      </c>
      <c r="BY1460" s="21">
        <v>47.319299999999998</v>
      </c>
      <c r="BZ1460" s="21">
        <v>-3.16850249869E-3</v>
      </c>
      <c r="CA1460" s="21">
        <v>0.94359039885200002</v>
      </c>
      <c r="CB1460" s="25">
        <f t="shared" si="86"/>
        <v>9.4359039885200009E-3</v>
      </c>
      <c r="CC1460" s="25">
        <f t="shared" si="87"/>
        <v>-2.9282575378501738E-3</v>
      </c>
      <c r="CD1460" s="25">
        <f t="shared" si="88"/>
        <v>23.087056483571853</v>
      </c>
      <c r="CE1460" s="25">
        <f t="shared" si="89"/>
        <v>9.3877403035306055E-3</v>
      </c>
      <c r="CF1460" s="25">
        <f t="shared" si="90"/>
        <v>0.23197405517577155</v>
      </c>
      <c r="CI1460" s="21">
        <v>47.319299999999998</v>
      </c>
      <c r="CJ1460" s="21">
        <v>-4.2450249868800002E-4</v>
      </c>
      <c r="CK1460" s="21">
        <v>1.07545853072</v>
      </c>
      <c r="CL1460" s="25">
        <f t="shared" si="91"/>
        <v>1.07545853072E-2</v>
      </c>
      <c r="CM1460" s="25">
        <f t="shared" si="92"/>
        <v>-5.0855521581420835E-4</v>
      </c>
      <c r="CN1460" s="25">
        <f t="shared" si="93"/>
        <v>2.8259437025193583</v>
      </c>
      <c r="CO1460" s="25">
        <f t="shared" si="94"/>
        <v>1.0802476695940024E-2</v>
      </c>
      <c r="CP1460" s="25">
        <f t="shared" si="95"/>
        <v>0.22935851154481077</v>
      </c>
      <c r="CS1460" s="21">
        <v>47.319299999999998</v>
      </c>
      <c r="CT1460" s="21">
        <v>-1.5010249868799999E-4</v>
      </c>
      <c r="CU1460" s="21">
        <v>1.2219786772400001</v>
      </c>
      <c r="CV1460" s="25">
        <f t="shared" si="96"/>
        <v>1.2219786772400001E-2</v>
      </c>
      <c r="CW1460" s="25">
        <f t="shared" si="97"/>
        <v>1.2289959040960097E-4</v>
      </c>
      <c r="CX1460" s="25">
        <f t="shared" si="98"/>
        <v>29.81205626066178</v>
      </c>
      <c r="CY1460" s="25">
        <f t="shared" si="99"/>
        <v>1.2149422377611054E-2</v>
      </c>
      <c r="CZ1460" s="25">
        <f t="shared" si="100"/>
        <v>0.49511480540149189</v>
      </c>
    </row>
    <row r="1461" spans="2:104" ht="15" thickBot="1" x14ac:dyDescent="0.35">
      <c r="B1461" s="23">
        <v>47.319299999999998</v>
      </c>
      <c r="C1461" s="23">
        <v>-1.8397737440099999E-4</v>
      </c>
      <c r="D1461" s="18">
        <f t="shared" si="101"/>
        <v>-4.5361033881885092E-4</v>
      </c>
      <c r="E1461" s="1">
        <f t="shared" si="102"/>
        <v>0.80779928334175632</v>
      </c>
      <c r="Q1461" s="21">
        <v>47.352600000000002</v>
      </c>
      <c r="R1461" s="21">
        <v>1.2416563907799999E-4</v>
      </c>
      <c r="S1461" s="21">
        <v>-1.20895495197</v>
      </c>
      <c r="T1461" s="25">
        <f t="shared" si="56"/>
        <v>-1.20895495197E-2</v>
      </c>
      <c r="U1461" s="25">
        <f t="shared" si="57"/>
        <v>2.5936226680275352E-4</v>
      </c>
      <c r="V1461" s="25">
        <f t="shared" si="58"/>
        <v>7.3112512592582366</v>
      </c>
      <c r="W1461" s="25">
        <f t="shared" si="59"/>
        <v>-1.2748904091347348E-2</v>
      </c>
      <c r="X1461" s="25">
        <f t="shared" si="60"/>
        <v>43.474845115225826</v>
      </c>
      <c r="AA1461" s="21">
        <v>47.352600000000002</v>
      </c>
      <c r="AB1461" s="21">
        <v>2.5240166212099998E-4</v>
      </c>
      <c r="AC1461" s="21">
        <v>-0.84558362124499997</v>
      </c>
      <c r="AD1461" s="25">
        <f t="shared" si="61"/>
        <v>-8.4558362124499999E-3</v>
      </c>
      <c r="AE1461" s="25">
        <f t="shared" si="62"/>
        <v>3.2603992263682266E-4</v>
      </c>
      <c r="AF1461" s="25">
        <f t="shared" si="63"/>
        <v>2.1690373647184673</v>
      </c>
      <c r="AG1461" s="25">
        <f t="shared" si="64"/>
        <v>-8.0278728643121862E-3</v>
      </c>
      <c r="AH1461" s="25">
        <f t="shared" si="65"/>
        <v>18.315262734932752</v>
      </c>
      <c r="AK1461" s="21">
        <v>47.352600000000002</v>
      </c>
      <c r="AL1461" s="21">
        <v>-1.7965024986900001E-3</v>
      </c>
      <c r="AM1461" s="21">
        <v>-0.96605551079399998</v>
      </c>
      <c r="AN1461" s="25">
        <f t="shared" si="66"/>
        <v>-9.6605551079400002E-3</v>
      </c>
      <c r="AO1461" s="25">
        <f t="shared" si="67"/>
        <v>-1.7834221626761167E-3</v>
      </c>
      <c r="AP1461" s="25">
        <f t="shared" si="68"/>
        <v>6.8438076094437333E-2</v>
      </c>
      <c r="AQ1461" s="25">
        <f t="shared" si="69"/>
        <v>-9.3454547099001903E-3</v>
      </c>
      <c r="AR1461" s="25">
        <f t="shared" si="70"/>
        <v>9.9288260844846636</v>
      </c>
      <c r="AU1461" s="21">
        <v>47.352600000000002</v>
      </c>
      <c r="AV1461" s="21">
        <v>-1.0302902498700001E-2</v>
      </c>
      <c r="AW1461" s="21">
        <v>0.57240602766799997</v>
      </c>
      <c r="AX1461" s="25">
        <f t="shared" si="71"/>
        <v>5.7240602766799997E-3</v>
      </c>
      <c r="AY1461" s="25">
        <f t="shared" si="72"/>
        <v>-1.0262663485981325E-2</v>
      </c>
      <c r="AZ1461" s="25">
        <f t="shared" si="73"/>
        <v>0.64767125782950785</v>
      </c>
      <c r="BA1461" s="25">
        <f t="shared" si="74"/>
        <v>5.6245508564078924E-3</v>
      </c>
      <c r="BB1461" s="25">
        <f t="shared" si="75"/>
        <v>0.99021247228908738</v>
      </c>
      <c r="BE1461" s="21">
        <v>47.352600000000002</v>
      </c>
      <c r="BF1461" s="21">
        <v>1.0002697501299999E-2</v>
      </c>
      <c r="BG1461" s="21">
        <v>-1.0881556328899999</v>
      </c>
      <c r="BH1461" s="25">
        <f t="shared" si="76"/>
        <v>-1.08815563289E-2</v>
      </c>
      <c r="BI1461" s="25">
        <f t="shared" si="77"/>
        <v>1.0092287918568617E-2</v>
      </c>
      <c r="BJ1461" s="25">
        <f t="shared" si="78"/>
        <v>3.2105771465460151</v>
      </c>
      <c r="BK1461" s="25">
        <f t="shared" si="79"/>
        <v>-1.1017357156171598E-2</v>
      </c>
      <c r="BL1461" s="25">
        <f t="shared" si="80"/>
        <v>1.8441864687650555</v>
      </c>
      <c r="BO1461" s="21">
        <v>47.352600000000002</v>
      </c>
      <c r="BP1461" s="21">
        <v>9.4749750131299995E-4</v>
      </c>
      <c r="BQ1461" s="21">
        <v>-0.63394317868100003</v>
      </c>
      <c r="BR1461" s="25">
        <f t="shared" si="81"/>
        <v>-6.3394317868100004E-3</v>
      </c>
      <c r="BS1461" s="25">
        <f t="shared" si="82"/>
        <v>1.0205629238791525E-3</v>
      </c>
      <c r="BT1461" s="25">
        <f t="shared" si="83"/>
        <v>2.1354223899081712</v>
      </c>
      <c r="BU1461" s="25">
        <f t="shared" si="84"/>
        <v>-6.1503808584090569E-3</v>
      </c>
      <c r="BV1461" s="25">
        <f t="shared" si="85"/>
        <v>3.5740253529258634</v>
      </c>
      <c r="BY1461" s="21">
        <v>47.352600000000002</v>
      </c>
      <c r="BZ1461" s="21">
        <v>-3.16850249869E-3</v>
      </c>
      <c r="CA1461" s="21">
        <v>1.10476256002</v>
      </c>
      <c r="CB1461" s="25">
        <f t="shared" si="86"/>
        <v>1.1047625600199999E-2</v>
      </c>
      <c r="CC1461" s="25">
        <f t="shared" si="87"/>
        <v>-3.2736452683944238E-3</v>
      </c>
      <c r="CD1461" s="25">
        <f t="shared" si="88"/>
        <v>4.4220008084469997</v>
      </c>
      <c r="CE1461" s="25">
        <f t="shared" si="89"/>
        <v>1.1167345557137274E-2</v>
      </c>
      <c r="CF1461" s="25">
        <f t="shared" si="90"/>
        <v>1.4332868089062973</v>
      </c>
      <c r="CI1461" s="21">
        <v>47.352600000000002</v>
      </c>
      <c r="CJ1461" s="21">
        <v>-6.9890249868699995E-4</v>
      </c>
      <c r="CK1461" s="21">
        <v>1.18290663817</v>
      </c>
      <c r="CL1461" s="25">
        <f t="shared" si="91"/>
        <v>1.1829066381699999E-2</v>
      </c>
      <c r="CM1461" s="25">
        <f t="shared" si="92"/>
        <v>-6.1249373162670635E-4</v>
      </c>
      <c r="CN1461" s="25">
        <f t="shared" si="93"/>
        <v>2.9865900099520313</v>
      </c>
      <c r="CO1461" s="25">
        <f t="shared" si="94"/>
        <v>1.1950476841008004E-2</v>
      </c>
      <c r="CP1461" s="25">
        <f t="shared" si="95"/>
        <v>1.4740499629380841</v>
      </c>
      <c r="CS1461" s="21">
        <v>47.352600000000002</v>
      </c>
      <c r="CT1461" s="21">
        <v>1.2429750131199999E-4</v>
      </c>
      <c r="CU1461" s="21">
        <v>1.12429857956</v>
      </c>
      <c r="CV1461" s="25">
        <f t="shared" si="96"/>
        <v>1.12429857956E-2</v>
      </c>
      <c r="CW1461" s="25">
        <f t="shared" si="97"/>
        <v>1.5892232935353948E-4</v>
      </c>
      <c r="CX1461" s="25">
        <f t="shared" si="98"/>
        <v>0.47955148676247195</v>
      </c>
      <c r="CY1461" s="25">
        <f t="shared" si="99"/>
        <v>1.118752972251278E-2</v>
      </c>
      <c r="CZ1461" s="25">
        <f t="shared" si="100"/>
        <v>0.30753760422549942</v>
      </c>
    </row>
    <row r="1462" spans="2:104" ht="15" thickBot="1" x14ac:dyDescent="0.35">
      <c r="B1462" s="23">
        <v>47.352600000000002</v>
      </c>
      <c r="C1462" s="23">
        <v>3.6482262559900001E-4</v>
      </c>
      <c r="D1462" s="18">
        <f t="shared" si="101"/>
        <v>-3.5109881933204979E-4</v>
      </c>
      <c r="E1462" s="1">
        <f t="shared" si="102"/>
        <v>5.6949279479129142</v>
      </c>
      <c r="Q1462" s="21">
        <v>47.385899999999999</v>
      </c>
      <c r="R1462" s="21">
        <v>1.2416563907799999E-4</v>
      </c>
      <c r="S1462" s="21">
        <v>-1.2138389568500001</v>
      </c>
      <c r="T1462" s="25">
        <f t="shared" si="56"/>
        <v>-1.2138389568500002E-2</v>
      </c>
      <c r="U1462" s="25">
        <f t="shared" si="57"/>
        <v>2.5609631276045109E-4</v>
      </c>
      <c r="V1462" s="25">
        <f t="shared" si="58"/>
        <v>6.9622810633221563</v>
      </c>
      <c r="W1462" s="25">
        <f t="shared" si="59"/>
        <v>-1.2769554493664962E-2</v>
      </c>
      <c r="X1462" s="25">
        <f t="shared" si="60"/>
        <v>39.836916275848985</v>
      </c>
      <c r="AA1462" s="21">
        <v>47.385899999999999</v>
      </c>
      <c r="AB1462" s="21">
        <v>2.5240166212099998E-4</v>
      </c>
      <c r="AC1462" s="21">
        <v>-1.04094381661</v>
      </c>
      <c r="AD1462" s="25">
        <f t="shared" si="61"/>
        <v>-1.04094381661E-2</v>
      </c>
      <c r="AE1462" s="25">
        <f t="shared" si="62"/>
        <v>1.9161061674548643E-4</v>
      </c>
      <c r="AF1462" s="25">
        <f t="shared" si="63"/>
        <v>1.4782204791390985</v>
      </c>
      <c r="AG1462" s="25">
        <f t="shared" si="64"/>
        <v>-1.0001850198338717E-2</v>
      </c>
      <c r="AH1462" s="25">
        <f t="shared" si="65"/>
        <v>16.612795146377305</v>
      </c>
      <c r="AK1462" s="21">
        <v>47.385899999999999</v>
      </c>
      <c r="AL1462" s="21">
        <v>-3.4429024986900002E-3</v>
      </c>
      <c r="AM1462" s="21">
        <v>-1.0979236426600001</v>
      </c>
      <c r="AN1462" s="25">
        <f t="shared" si="66"/>
        <v>-1.0979236426600002E-2</v>
      </c>
      <c r="AO1462" s="25">
        <f t="shared" si="67"/>
        <v>-3.1716285855306796E-3</v>
      </c>
      <c r="AP1462" s="25">
        <f t="shared" si="68"/>
        <v>29.43581438430823</v>
      </c>
      <c r="AQ1462" s="25">
        <f t="shared" si="69"/>
        <v>-1.0924366020451262E-2</v>
      </c>
      <c r="AR1462" s="25">
        <f t="shared" si="70"/>
        <v>0.30107614709276737</v>
      </c>
      <c r="AU1462" s="21">
        <v>47.385899999999999</v>
      </c>
      <c r="AV1462" s="21">
        <v>-7.55890249869E-3</v>
      </c>
      <c r="AW1462" s="21">
        <v>0.83614229140399998</v>
      </c>
      <c r="AX1462" s="25">
        <f t="shared" si="71"/>
        <v>8.3614229140400002E-3</v>
      </c>
      <c r="AY1462" s="25">
        <f t="shared" si="72"/>
        <v>-7.7922277635286965E-3</v>
      </c>
      <c r="AZ1462" s="25">
        <f t="shared" si="73"/>
        <v>21.776271684819143</v>
      </c>
      <c r="BA1462" s="25">
        <f t="shared" si="74"/>
        <v>8.2919146501696517E-3</v>
      </c>
      <c r="BB1462" s="25">
        <f t="shared" si="75"/>
        <v>0.4831398746270002</v>
      </c>
      <c r="BE1462" s="21">
        <v>47.385899999999999</v>
      </c>
      <c r="BF1462" s="21">
        <v>8.3562975013100008E-3</v>
      </c>
      <c r="BG1462" s="21">
        <v>-1.0832716280100001</v>
      </c>
      <c r="BH1462" s="25">
        <f t="shared" si="76"/>
        <v>-1.0832716280100001E-2</v>
      </c>
      <c r="BI1462" s="25">
        <f t="shared" si="77"/>
        <v>8.0963852331540961E-3</v>
      </c>
      <c r="BJ1462" s="25">
        <f t="shared" si="78"/>
        <v>27.021754855178774</v>
      </c>
      <c r="BK1462" s="25">
        <f t="shared" si="79"/>
        <v>-1.1666811869827914E-2</v>
      </c>
      <c r="BL1462" s="25">
        <f t="shared" si="80"/>
        <v>69.57154528035538</v>
      </c>
      <c r="BO1462" s="21">
        <v>47.385899999999999</v>
      </c>
      <c r="BP1462" s="21">
        <v>-6.9890249868699995E-4</v>
      </c>
      <c r="BQ1462" s="21">
        <v>-0.32625087098900002</v>
      </c>
      <c r="BR1462" s="25">
        <f t="shared" si="81"/>
        <v>-3.26250870989E-3</v>
      </c>
      <c r="BS1462" s="25">
        <f t="shared" si="82"/>
        <v>-9.9927799616564977E-4</v>
      </c>
      <c r="BT1462" s="25">
        <f t="shared" si="83"/>
        <v>36.090175794218538</v>
      </c>
      <c r="BU1462" s="25">
        <f t="shared" si="84"/>
        <v>-3.1501859030714108E-3</v>
      </c>
      <c r="BV1462" s="25">
        <f t="shared" si="85"/>
        <v>1.2616412931606091</v>
      </c>
      <c r="BY1462" s="21">
        <v>47.385899999999999</v>
      </c>
      <c r="BZ1462" s="21">
        <v>-3.4429024986900002E-3</v>
      </c>
      <c r="CA1462" s="21">
        <v>1.19755865282</v>
      </c>
      <c r="CB1462" s="25">
        <f t="shared" si="86"/>
        <v>1.1975586528199999E-2</v>
      </c>
      <c r="CC1462" s="25">
        <f t="shared" si="87"/>
        <v>-3.3099980715712569E-3</v>
      </c>
      <c r="CD1462" s="25">
        <f t="shared" si="88"/>
        <v>7.0654346991045331</v>
      </c>
      <c r="CE1462" s="25">
        <f t="shared" si="89"/>
        <v>1.2085904741084008E-2</v>
      </c>
      <c r="CF1462" s="25">
        <f t="shared" si="90"/>
        <v>1.2170108093921506</v>
      </c>
      <c r="CI1462" s="21">
        <v>47.385899999999999</v>
      </c>
      <c r="CJ1462" s="21">
        <v>-4.2450249868800002E-4</v>
      </c>
      <c r="CK1462" s="21">
        <v>1.1926746479400001</v>
      </c>
      <c r="CL1462" s="25">
        <f t="shared" si="91"/>
        <v>1.1926746479400001E-2</v>
      </c>
      <c r="CM1462" s="25">
        <f t="shared" si="92"/>
        <v>-5.9823664678357845E-4</v>
      </c>
      <c r="CN1462" s="25">
        <f t="shared" si="93"/>
        <v>12.073421685798552</v>
      </c>
      <c r="CO1462" s="25">
        <f t="shared" si="94"/>
        <v>1.2080816848576498E-2</v>
      </c>
      <c r="CP1462" s="25">
        <f t="shared" si="95"/>
        <v>2.373767865818226</v>
      </c>
      <c r="CS1462" s="21">
        <v>47.385899999999999</v>
      </c>
      <c r="CT1462" s="24">
        <v>1.2429750131199999E-4</v>
      </c>
      <c r="CU1462" s="21">
        <v>0.92405437931599999</v>
      </c>
      <c r="CV1462" s="25">
        <f t="shared" si="96"/>
        <v>9.2405437931599999E-3</v>
      </c>
      <c r="CW1462" s="25">
        <f t="shared" si="97"/>
        <v>2.481745936191858E-4</v>
      </c>
      <c r="CX1462" s="25">
        <f t="shared" si="98"/>
        <v>6.1382135993932128</v>
      </c>
      <c r="CY1462" s="25">
        <f t="shared" si="99"/>
        <v>9.0619998156700552E-3</v>
      </c>
      <c r="CZ1462" s="25">
        <f t="shared" si="100"/>
        <v>3.1877951897929857</v>
      </c>
    </row>
    <row r="1463" spans="2:104" ht="15" thickBot="1" x14ac:dyDescent="0.35">
      <c r="B1463" s="23">
        <v>47.385899999999999</v>
      </c>
      <c r="C1463" s="23">
        <v>6.3922262559899996E-4</v>
      </c>
      <c r="D1463" s="18">
        <f t="shared" si="101"/>
        <v>-1.836768811114372E-4</v>
      </c>
      <c r="E1463" s="1">
        <f t="shared" si="102"/>
        <v>7.5240399793808983</v>
      </c>
      <c r="Q1463" s="21">
        <v>47.419199999999996</v>
      </c>
      <c r="R1463" s="21">
        <v>1.2416563907799999E-4</v>
      </c>
      <c r="S1463" s="21">
        <v>-1.20407094708</v>
      </c>
      <c r="T1463" s="25">
        <f t="shared" si="56"/>
        <v>-1.20407094708E-2</v>
      </c>
      <c r="U1463" s="25">
        <f t="shared" si="57"/>
        <v>2.5611489824345249E-4</v>
      </c>
      <c r="V1463" s="25">
        <f t="shared" si="58"/>
        <v>6.9642427977246983</v>
      </c>
      <c r="W1463" s="25">
        <f t="shared" si="59"/>
        <v>-1.2658909602181306E-2</v>
      </c>
      <c r="X1463" s="25">
        <f t="shared" si="60"/>
        <v>38.217140243986414</v>
      </c>
      <c r="AA1463" s="21">
        <v>47.419199999999996</v>
      </c>
      <c r="AB1463" s="21">
        <v>2.5240166212099998E-4</v>
      </c>
      <c r="AC1463" s="21">
        <v>-1.1728119484699999</v>
      </c>
      <c r="AD1463" s="25">
        <f t="shared" si="61"/>
        <v>-1.1728119484699999E-2</v>
      </c>
      <c r="AE1463" s="25">
        <f t="shared" si="62"/>
        <v>8.68112736753916E-5</v>
      </c>
      <c r="AF1463" s="25">
        <f t="shared" si="63"/>
        <v>10.96807069822699</v>
      </c>
      <c r="AG1463" s="25">
        <f t="shared" si="64"/>
        <v>-1.1508746156670933E-2</v>
      </c>
      <c r="AH1463" s="25">
        <f t="shared" si="65"/>
        <v>4.8124657050548132</v>
      </c>
      <c r="AK1463" s="21">
        <v>47.419199999999996</v>
      </c>
      <c r="AL1463" s="21">
        <v>-4.54050249869E-3</v>
      </c>
      <c r="AM1463" s="21">
        <v>-1.1272276719700001</v>
      </c>
      <c r="AN1463" s="25">
        <f t="shared" si="66"/>
        <v>-1.12722767197E-2</v>
      </c>
      <c r="AO1463" s="25">
        <f t="shared" si="67"/>
        <v>-4.2863598814417737E-3</v>
      </c>
      <c r="AP1463" s="25">
        <f t="shared" si="68"/>
        <v>25.835387960711365</v>
      </c>
      <c r="AQ1463" s="25">
        <f t="shared" si="69"/>
        <v>-1.1706707232087195E-2</v>
      </c>
      <c r="AR1463" s="25">
        <f t="shared" si="70"/>
        <v>18.872987009300051</v>
      </c>
      <c r="AU1463" s="21">
        <v>47.419199999999996</v>
      </c>
      <c r="AV1463" s="21">
        <v>-4.54050249869E-3</v>
      </c>
      <c r="AW1463" s="21">
        <v>1.0363864916500001</v>
      </c>
      <c r="AX1463" s="25">
        <f t="shared" si="71"/>
        <v>1.0363864916500001E-2</v>
      </c>
      <c r="AY1463" s="25">
        <f t="shared" si="72"/>
        <v>-4.6987330835744686E-3</v>
      </c>
      <c r="AZ1463" s="25">
        <f t="shared" si="73"/>
        <v>10.014767197152414</v>
      </c>
      <c r="BA1463" s="25">
        <f t="shared" si="74"/>
        <v>1.0360455858676915E-2</v>
      </c>
      <c r="BB1463" s="25">
        <f t="shared" si="75"/>
        <v>1.1621675241143541E-3</v>
      </c>
      <c r="BE1463" s="21">
        <v>47.419199999999996</v>
      </c>
      <c r="BF1463" s="21">
        <v>5.6122975013100001E-3</v>
      </c>
      <c r="BG1463" s="21">
        <v>-1.07838762313</v>
      </c>
      <c r="BH1463" s="25">
        <f t="shared" si="76"/>
        <v>-1.07838762313E-2</v>
      </c>
      <c r="BI1463" s="25">
        <f t="shared" si="77"/>
        <v>5.539638600239925E-3</v>
      </c>
      <c r="BJ1463" s="25">
        <f t="shared" si="78"/>
        <v>2.1117263618843829</v>
      </c>
      <c r="BK1463" s="25">
        <f t="shared" si="79"/>
        <v>-1.142412051090314E-2</v>
      </c>
      <c r="BL1463" s="25">
        <f t="shared" si="80"/>
        <v>40.991273756454483</v>
      </c>
      <c r="BO1463" s="21">
        <v>47.419199999999996</v>
      </c>
      <c r="BP1463" s="21">
        <v>-3.16850249869E-3</v>
      </c>
      <c r="BQ1463" s="21">
        <v>5.8614611233200001E-3</v>
      </c>
      <c r="BR1463" s="25">
        <f t="shared" si="81"/>
        <v>5.8614611233200005E-5</v>
      </c>
      <c r="BS1463" s="25">
        <f t="shared" si="82"/>
        <v>-2.8894444536926825E-3</v>
      </c>
      <c r="BT1463" s="25">
        <f t="shared" si="83"/>
        <v>31.149356991089952</v>
      </c>
      <c r="BU1463" s="25">
        <f t="shared" si="84"/>
        <v>1.0632480010830026E-4</v>
      </c>
      <c r="BV1463" s="25">
        <f t="shared" si="85"/>
        <v>0.22762621224977397</v>
      </c>
      <c r="BY1463" s="21">
        <v>47.419199999999996</v>
      </c>
      <c r="BZ1463" s="21">
        <v>-2.8941024986899998E-3</v>
      </c>
      <c r="CA1463" s="21">
        <v>1.2024426577</v>
      </c>
      <c r="CB1463" s="25">
        <f t="shared" si="86"/>
        <v>1.2024426577000001E-2</v>
      </c>
      <c r="CC1463" s="25">
        <f t="shared" si="87"/>
        <v>-3.034460010013488E-3</v>
      </c>
      <c r="CD1463" s="25">
        <f t="shared" si="88"/>
        <v>7.8800923939692389</v>
      </c>
      <c r="CE1463" s="25">
        <f t="shared" si="89"/>
        <v>1.2071254300755258E-2</v>
      </c>
      <c r="CF1463" s="25">
        <f t="shared" si="90"/>
        <v>0.21928357120986047</v>
      </c>
      <c r="CI1463" s="21">
        <v>47.419199999999996</v>
      </c>
      <c r="CJ1463" s="21">
        <v>-4.2450249868800002E-4</v>
      </c>
      <c r="CK1463" s="21">
        <v>1.12429857956</v>
      </c>
      <c r="CL1463" s="25">
        <f t="shared" si="91"/>
        <v>1.12429857956E-2</v>
      </c>
      <c r="CM1463" s="25">
        <f t="shared" si="92"/>
        <v>-4.6702244643725889E-4</v>
      </c>
      <c r="CN1463" s="25">
        <f t="shared" si="93"/>
        <v>0.72317838263988188</v>
      </c>
      <c r="CO1463" s="25">
        <f t="shared" si="94"/>
        <v>1.1182174336411835E-2</v>
      </c>
      <c r="CP1463" s="25">
        <f t="shared" si="95"/>
        <v>0.36980335685937449</v>
      </c>
      <c r="CS1463" s="21">
        <v>47.419199999999996</v>
      </c>
      <c r="CT1463" s="21">
        <v>1.2429750131199999E-4</v>
      </c>
      <c r="CU1463" s="21">
        <v>0.62124607650800001</v>
      </c>
      <c r="CV1463" s="25">
        <f t="shared" si="96"/>
        <v>6.2124607650799997E-3</v>
      </c>
      <c r="CW1463" s="25">
        <f t="shared" si="97"/>
        <v>3.8118387660127063E-4</v>
      </c>
      <c r="CX1463" s="25">
        <f t="shared" si="98"/>
        <v>26.396243923703995</v>
      </c>
      <c r="CY1463" s="25">
        <f t="shared" si="99"/>
        <v>5.9984190469400218E-3</v>
      </c>
      <c r="CZ1463" s="25">
        <f t="shared" si="100"/>
        <v>4.5813857104313742</v>
      </c>
    </row>
    <row r="1464" spans="2:104" ht="15" thickBot="1" x14ac:dyDescent="0.35">
      <c r="B1464" s="23">
        <v>47.419199999999996</v>
      </c>
      <c r="C1464" s="23">
        <v>1.1880226255999999E-3</v>
      </c>
      <c r="D1464" s="18">
        <f t="shared" si="101"/>
        <v>3.5788284075711281E-5</v>
      </c>
      <c r="E1464" s="1">
        <f t="shared" si="102"/>
        <v>14.751599753199015</v>
      </c>
      <c r="Q1464" s="21">
        <v>47.452500000000001</v>
      </c>
      <c r="R1464" s="21">
        <v>1.2416563907799999E-4</v>
      </c>
      <c r="S1464" s="21">
        <v>-1.20407094708</v>
      </c>
      <c r="T1464" s="25">
        <f t="shared" si="56"/>
        <v>-1.20407094708E-2</v>
      </c>
      <c r="U1464" s="25">
        <f t="shared" si="57"/>
        <v>2.5941781899972921E-4</v>
      </c>
      <c r="V1464" s="25">
        <f t="shared" si="58"/>
        <v>7.3172608694319248</v>
      </c>
      <c r="W1464" s="25">
        <f t="shared" si="59"/>
        <v>-1.2418185389795305E-2</v>
      </c>
      <c r="X1464" s="25">
        <f t="shared" si="60"/>
        <v>14.248806942135047</v>
      </c>
      <c r="AA1464" s="21">
        <v>47.452500000000001</v>
      </c>
      <c r="AB1464" s="24">
        <v>-2.1998337878599999E-5</v>
      </c>
      <c r="AC1464" s="21">
        <v>-1.20699998266</v>
      </c>
      <c r="AD1464" s="25">
        <f t="shared" si="61"/>
        <v>-1.20699998266E-2</v>
      </c>
      <c r="AE1464" s="25">
        <f t="shared" si="62"/>
        <v>1.7040247537854431E-5</v>
      </c>
      <c r="AF1464" s="25">
        <f t="shared" si="63"/>
        <v>0.60960446052712336</v>
      </c>
      <c r="AG1464" s="25">
        <f t="shared" si="64"/>
        <v>-1.2470938516175726E-2</v>
      </c>
      <c r="AH1464" s="25">
        <f t="shared" si="65"/>
        <v>16.075183279870064</v>
      </c>
      <c r="AK1464" s="21">
        <v>47.452500000000001</v>
      </c>
      <c r="AL1464" s="21">
        <v>-4.8149024986900001E-3</v>
      </c>
      <c r="AM1464" s="21">
        <v>-1.1272276719700001</v>
      </c>
      <c r="AN1464" s="25">
        <f t="shared" si="66"/>
        <v>-1.12722767197E-2</v>
      </c>
      <c r="AO1464" s="25">
        <f t="shared" si="67"/>
        <v>-5.0476070996953925E-3</v>
      </c>
      <c r="AP1464" s="25">
        <f t="shared" si="68"/>
        <v>21.660572531631551</v>
      </c>
      <c r="AQ1464" s="25">
        <f t="shared" si="69"/>
        <v>-1.1636326427594271E-2</v>
      </c>
      <c r="AR1464" s="25">
        <f t="shared" si="70"/>
        <v>13.253218981790397</v>
      </c>
      <c r="AU1464" s="21">
        <v>47.452500000000001</v>
      </c>
      <c r="AV1464" s="21">
        <v>-9.7330249868700001E-4</v>
      </c>
      <c r="AW1464" s="21">
        <v>1.15360260886</v>
      </c>
      <c r="AX1464" s="25">
        <f t="shared" si="71"/>
        <v>1.15360260886E-2</v>
      </c>
      <c r="AY1464" s="25">
        <f t="shared" si="72"/>
        <v>-1.2110000426305205E-3</v>
      </c>
      <c r="AZ1464" s="25">
        <f t="shared" si="73"/>
        <v>22.600048958712733</v>
      </c>
      <c r="BA1464" s="25">
        <f t="shared" si="74"/>
        <v>1.167716796916328E-2</v>
      </c>
      <c r="BB1464" s="25">
        <f t="shared" si="75"/>
        <v>1.992103044893903</v>
      </c>
      <c r="BE1464" s="21">
        <v>47.452500000000001</v>
      </c>
      <c r="BF1464" s="21">
        <v>2.59389750131E-3</v>
      </c>
      <c r="BG1464" s="21">
        <v>-1.0344315791700001</v>
      </c>
      <c r="BH1464" s="25">
        <f t="shared" si="76"/>
        <v>-1.03443157917E-2</v>
      </c>
      <c r="BI1464" s="25">
        <f t="shared" si="77"/>
        <v>2.61405139775757E-3</v>
      </c>
      <c r="BJ1464" s="25">
        <f t="shared" si="78"/>
        <v>0.16247181680774994</v>
      </c>
      <c r="BK1464" s="25">
        <f t="shared" si="79"/>
        <v>-1.0307508413150646E-2</v>
      </c>
      <c r="BL1464" s="25">
        <f t="shared" si="80"/>
        <v>0.13547831156755089</v>
      </c>
      <c r="BO1464" s="21">
        <v>47.452500000000001</v>
      </c>
      <c r="BP1464" s="21">
        <v>-4.54050249869E-3</v>
      </c>
      <c r="BQ1464" s="21">
        <v>0.33308978835199998</v>
      </c>
      <c r="BR1464" s="25">
        <f t="shared" si="81"/>
        <v>3.33089788352E-3</v>
      </c>
      <c r="BS1464" s="25">
        <f t="shared" si="82"/>
        <v>-4.5058758034839837E-3</v>
      </c>
      <c r="BT1464" s="25">
        <f t="shared" si="83"/>
        <v>0.47960320835614056</v>
      </c>
      <c r="BU1464" s="25">
        <f t="shared" si="84"/>
        <v>3.3709535163799183E-3</v>
      </c>
      <c r="BV1464" s="25">
        <f t="shared" si="85"/>
        <v>0.16044537238085688</v>
      </c>
      <c r="BY1464" s="21">
        <v>47.452500000000001</v>
      </c>
      <c r="BZ1464" s="21">
        <v>-2.3453024986899999E-3</v>
      </c>
      <c r="CA1464" s="21">
        <v>1.1194145746799999</v>
      </c>
      <c r="CB1464" s="25">
        <f t="shared" si="86"/>
        <v>1.1194145746799999E-2</v>
      </c>
      <c r="CC1464" s="25">
        <f t="shared" si="87"/>
        <v>-2.4686778173245443E-3</v>
      </c>
      <c r="CD1464" s="25">
        <f t="shared" si="88"/>
        <v>6.0885876992701355</v>
      </c>
      <c r="CE1464" s="25">
        <f t="shared" si="89"/>
        <v>1.1124545199386713E-2</v>
      </c>
      <c r="CF1464" s="25">
        <f t="shared" si="90"/>
        <v>0.48442362002290856</v>
      </c>
      <c r="CI1464" s="21">
        <v>47.452500000000001</v>
      </c>
      <c r="CJ1464" s="21">
        <v>-1.5010249868799999E-4</v>
      </c>
      <c r="CK1464" s="21">
        <v>0.95824241350399997</v>
      </c>
      <c r="CL1464" s="25">
        <f t="shared" si="91"/>
        <v>9.5824241350399991E-3</v>
      </c>
      <c r="CM1464" s="25">
        <f t="shared" si="92"/>
        <v>-2.3024945224324413E-4</v>
      </c>
      <c r="CN1464" s="25">
        <f t="shared" si="93"/>
        <v>2.5694136656745843</v>
      </c>
      <c r="CO1464" s="25">
        <f t="shared" si="94"/>
        <v>9.3326126267757013E-3</v>
      </c>
      <c r="CP1464" s="25">
        <f t="shared" si="95"/>
        <v>6.2405789661283313</v>
      </c>
      <c r="CS1464" s="21">
        <v>47.452500000000001</v>
      </c>
      <c r="CT1464" s="21">
        <v>6.7309750131300001E-4</v>
      </c>
      <c r="CU1464" s="21">
        <v>0.23540969067199999</v>
      </c>
      <c r="CV1464" s="25">
        <f t="shared" si="96"/>
        <v>2.3540969067199998E-3</v>
      </c>
      <c r="CW1464" s="25">
        <f t="shared" si="97"/>
        <v>5.4383365899383885E-4</v>
      </c>
      <c r="CX1464" s="25">
        <f t="shared" si="98"/>
        <v>6.6836563724451823</v>
      </c>
      <c r="CY1464" s="25">
        <f t="shared" si="99"/>
        <v>2.3219308656934842E-3</v>
      </c>
      <c r="CZ1464" s="25">
        <f t="shared" si="100"/>
        <v>0.10346541953194885</v>
      </c>
    </row>
    <row r="1465" spans="2:104" ht="15" thickBot="1" x14ac:dyDescent="0.35">
      <c r="B1465" s="23">
        <v>47.452500000000001</v>
      </c>
      <c r="C1465" s="23">
        <v>1.1880226255999999E-3</v>
      </c>
      <c r="D1465" s="18">
        <f t="shared" si="101"/>
        <v>2.9059796583085482E-4</v>
      </c>
      <c r="E1465" s="1">
        <f t="shared" si="102"/>
        <v>8.9485668884640681</v>
      </c>
      <c r="Q1465" s="21">
        <v>47.485799999999998</v>
      </c>
      <c r="R1465" s="21">
        <v>1.2416563907799999E-4</v>
      </c>
      <c r="S1465" s="21">
        <v>-1.18941893243</v>
      </c>
      <c r="T1465" s="25">
        <f t="shared" si="56"/>
        <v>-1.18941893243E-2</v>
      </c>
      <c r="U1465" s="25">
        <f t="shared" si="57"/>
        <v>2.6596877636177418E-4</v>
      </c>
      <c r="V1465" s="25">
        <f t="shared" si="58"/>
        <v>8.0432518974083624</v>
      </c>
      <c r="W1465" s="25">
        <f t="shared" si="59"/>
        <v>-1.2050027384144801E-2</v>
      </c>
      <c r="X1465" s="25">
        <f t="shared" si="60"/>
        <v>2.4285500896191823</v>
      </c>
      <c r="AA1465" s="21">
        <v>47.485799999999998</v>
      </c>
      <c r="AB1465" s="24">
        <v>-2.1998337878599999E-5</v>
      </c>
      <c r="AC1465" s="21">
        <v>-1.2021159777799999</v>
      </c>
      <c r="AD1465" s="25">
        <f t="shared" si="61"/>
        <v>-1.20211597778E-2</v>
      </c>
      <c r="AE1465" s="25">
        <f t="shared" si="62"/>
        <v>-1.4108462938022532E-5</v>
      </c>
      <c r="AF1465" s="25">
        <f t="shared" si="63"/>
        <v>2.4900050631180906E-2</v>
      </c>
      <c r="AG1465" s="25">
        <f t="shared" si="64"/>
        <v>-1.283886346349602E-2</v>
      </c>
      <c r="AH1465" s="25">
        <f t="shared" si="65"/>
        <v>66.863931760085578</v>
      </c>
      <c r="AK1465" s="21">
        <v>47.485799999999998</v>
      </c>
      <c r="AL1465" s="21">
        <v>-5.3637024986899996E-3</v>
      </c>
      <c r="AM1465" s="21">
        <v>-1.07350361824</v>
      </c>
      <c r="AN1465" s="25">
        <f t="shared" si="66"/>
        <v>-1.07350361824E-2</v>
      </c>
      <c r="AO1465" s="25">
        <f t="shared" si="67"/>
        <v>-5.4007323276480642E-3</v>
      </c>
      <c r="AP1465" s="25">
        <f t="shared" si="68"/>
        <v>0.548483293065407</v>
      </c>
      <c r="AQ1465" s="25">
        <f t="shared" si="69"/>
        <v>-1.0718275133146167E-2</v>
      </c>
      <c r="AR1465" s="25">
        <f t="shared" si="70"/>
        <v>2.8093277208939796E-2</v>
      </c>
      <c r="AU1465" s="21">
        <v>47.485799999999998</v>
      </c>
      <c r="AV1465" s="21">
        <v>2.0450975013100001E-3</v>
      </c>
      <c r="AW1465" s="21">
        <v>1.2122106674699999</v>
      </c>
      <c r="AX1465" s="25">
        <f t="shared" si="71"/>
        <v>1.21221066747E-2</v>
      </c>
      <c r="AY1465" s="25">
        <f t="shared" si="72"/>
        <v>2.4129896145525941E-3</v>
      </c>
      <c r="AZ1465" s="25">
        <f t="shared" si="73"/>
        <v>54.137842794440637</v>
      </c>
      <c r="BA1465" s="25">
        <f t="shared" si="74"/>
        <v>1.2144656002251123E-2</v>
      </c>
      <c r="BB1465" s="25">
        <f t="shared" si="75"/>
        <v>5.0847217300785993E-2</v>
      </c>
      <c r="BE1465" s="21">
        <v>47.485799999999998</v>
      </c>
      <c r="BF1465" s="21">
        <v>-4.2450249868800002E-4</v>
      </c>
      <c r="BG1465" s="21">
        <v>-0.86349140823000003</v>
      </c>
      <c r="BH1465" s="25">
        <f t="shared" si="76"/>
        <v>-8.6349140823000006E-3</v>
      </c>
      <c r="BI1465" s="25">
        <f t="shared" si="77"/>
        <v>-4.6067426612011596E-4</v>
      </c>
      <c r="BJ1465" s="25">
        <f t="shared" si="78"/>
        <v>0.5233587036652334</v>
      </c>
      <c r="BK1465" s="25">
        <f t="shared" si="79"/>
        <v>-8.400829522772893E-3</v>
      </c>
      <c r="BL1465" s="25">
        <f t="shared" si="80"/>
        <v>5.4795581008999994</v>
      </c>
      <c r="BO1465" s="21">
        <v>47.485799999999998</v>
      </c>
      <c r="BP1465" s="21">
        <v>-5.6381024986899998E-3</v>
      </c>
      <c r="BQ1465" s="21">
        <v>0.64566610092800003</v>
      </c>
      <c r="BR1465" s="25">
        <f t="shared" si="81"/>
        <v>6.4566610092800002E-3</v>
      </c>
      <c r="BS1465" s="25">
        <f t="shared" si="82"/>
        <v>-5.7253743545234662E-3</v>
      </c>
      <c r="BT1465" s="25">
        <f t="shared" si="83"/>
        <v>3.0465507282469422</v>
      </c>
      <c r="BU1465" s="25">
        <f t="shared" si="84"/>
        <v>6.3948837897142624E-3</v>
      </c>
      <c r="BV1465" s="25">
        <f t="shared" si="85"/>
        <v>0.38164248572733794</v>
      </c>
      <c r="BY1465" s="21">
        <v>47.485799999999998</v>
      </c>
      <c r="BZ1465" s="21">
        <v>-1.5221024986900001E-3</v>
      </c>
      <c r="CA1465" s="21">
        <v>0.948474403736</v>
      </c>
      <c r="CB1465" s="25">
        <f t="shared" si="86"/>
        <v>9.4847440373600003E-3</v>
      </c>
      <c r="CC1465" s="25">
        <f t="shared" si="87"/>
        <v>-1.6571002942748739E-3</v>
      </c>
      <c r="CD1465" s="25">
        <f t="shared" si="88"/>
        <v>7.2897619251101453</v>
      </c>
      <c r="CE1465" s="25">
        <f t="shared" si="89"/>
        <v>9.3201524964589798E-3</v>
      </c>
      <c r="CF1465" s="25">
        <f t="shared" si="90"/>
        <v>2.7090375336172312</v>
      </c>
      <c r="CI1465" s="21">
        <v>47.485799999999998</v>
      </c>
      <c r="CJ1465" s="21">
        <v>-1.5010249868799999E-4</v>
      </c>
      <c r="CK1465" s="21">
        <v>0.69450614976799996</v>
      </c>
      <c r="CL1465" s="25">
        <f t="shared" si="91"/>
        <v>6.9450614976799994E-3</v>
      </c>
      <c r="CM1465" s="25">
        <f t="shared" si="92"/>
        <v>9.1514327609836616E-5</v>
      </c>
      <c r="CN1465" s="25">
        <f t="shared" si="93"/>
        <v>23.35147630009558</v>
      </c>
      <c r="CO1465" s="25">
        <f t="shared" si="94"/>
        <v>6.6927995378822198E-3</v>
      </c>
      <c r="CP1465" s="25">
        <f t="shared" si="95"/>
        <v>6.363609636101657</v>
      </c>
      <c r="CS1465" s="21">
        <v>47.485799999999998</v>
      </c>
      <c r="CT1465" s="24">
        <v>9.4749750131299995E-4</v>
      </c>
      <c r="CU1465" s="21">
        <v>-0.174846719585</v>
      </c>
      <c r="CV1465" s="25">
        <f t="shared" si="96"/>
        <v>-1.7484671958500001E-3</v>
      </c>
      <c r="CW1465" s="25">
        <f t="shared" si="97"/>
        <v>7.1886162089114145E-4</v>
      </c>
      <c r="CX1465" s="25">
        <f t="shared" si="98"/>
        <v>20.90974632651135</v>
      </c>
      <c r="CY1465" s="25">
        <f t="shared" si="99"/>
        <v>-1.5772722901774049E-3</v>
      </c>
      <c r="CZ1465" s="25">
        <f t="shared" si="100"/>
        <v>2.9307695728248779</v>
      </c>
    </row>
    <row r="1466" spans="2:104" ht="15" thickBot="1" x14ac:dyDescent="0.35">
      <c r="B1466" s="23">
        <v>47.485799999999998</v>
      </c>
      <c r="C1466" s="23">
        <v>1.7368226256E-3</v>
      </c>
      <c r="D1466" s="18">
        <f t="shared" si="101"/>
        <v>5.6149185644831505E-4</v>
      </c>
      <c r="E1466" s="1">
        <f t="shared" si="102"/>
        <v>15.348915743496574</v>
      </c>
      <c r="Q1466" s="21">
        <v>47.519100000000002</v>
      </c>
      <c r="R1466" s="21">
        <v>1.2416563907799999E-4</v>
      </c>
      <c r="S1466" s="21">
        <v>-1.1552308982399999</v>
      </c>
      <c r="T1466" s="25">
        <f t="shared" si="56"/>
        <v>-1.1552308982399999E-2</v>
      </c>
      <c r="U1466" s="25">
        <f t="shared" si="57"/>
        <v>2.7569577616422112E-4</v>
      </c>
      <c r="V1466" s="25">
        <f t="shared" si="58"/>
        <v>9.1845529781475861</v>
      </c>
      <c r="W1466" s="25">
        <f t="shared" si="59"/>
        <v>-1.1558481593603048E-2</v>
      </c>
      <c r="X1466" s="25">
        <f t="shared" si="60"/>
        <v>3.8101129064002457E-3</v>
      </c>
      <c r="AA1466" s="21">
        <v>47.519100000000002</v>
      </c>
      <c r="AB1466" s="24">
        <v>-2.1998337878599999E-5</v>
      </c>
      <c r="AC1466" s="21">
        <v>-1.1972319728900001</v>
      </c>
      <c r="AD1466" s="25">
        <f t="shared" si="61"/>
        <v>-1.19723197289E-2</v>
      </c>
      <c r="AE1466" s="25">
        <f t="shared" si="62"/>
        <v>-5.0303460794299225E-6</v>
      </c>
      <c r="AF1466" s="25">
        <f t="shared" si="63"/>
        <v>0.11516509827868118</v>
      </c>
      <c r="AG1466" s="25">
        <f t="shared" si="64"/>
        <v>-1.2593568693265908E-2</v>
      </c>
      <c r="AH1466" s="25">
        <f t="shared" si="65"/>
        <v>38.595027572571304</v>
      </c>
      <c r="AK1466" s="21">
        <v>47.519100000000002</v>
      </c>
      <c r="AL1466" s="21">
        <v>-5.0893024986900003E-3</v>
      </c>
      <c r="AM1466" s="21">
        <v>-0.91233145706999996</v>
      </c>
      <c r="AN1466" s="25">
        <f t="shared" si="66"/>
        <v>-9.1233145706999998E-3</v>
      </c>
      <c r="AO1466" s="25">
        <f t="shared" si="67"/>
        <v>-5.320390283380572E-3</v>
      </c>
      <c r="AP1466" s="25">
        <f t="shared" si="68"/>
        <v>21.360625693278404</v>
      </c>
      <c r="AQ1466" s="25">
        <f t="shared" si="69"/>
        <v>-9.0184457490366694E-3</v>
      </c>
      <c r="AR1466" s="25">
        <f t="shared" si="70"/>
        <v>1.0997469757055396</v>
      </c>
      <c r="AU1466" s="21">
        <v>47.519100000000002</v>
      </c>
      <c r="AV1466" s="21">
        <v>5.8866975013100002E-3</v>
      </c>
      <c r="AW1466" s="21">
        <v>1.16825462352</v>
      </c>
      <c r="AX1466" s="25">
        <f t="shared" si="71"/>
        <v>1.16825462352E-2</v>
      </c>
      <c r="AY1466" s="25">
        <f t="shared" si="72"/>
        <v>5.9051754705830416E-3</v>
      </c>
      <c r="AZ1466" s="25">
        <f t="shared" si="73"/>
        <v>0.13657413938218513</v>
      </c>
      <c r="BA1466" s="25">
        <f t="shared" si="74"/>
        <v>1.1728340654705733E-2</v>
      </c>
      <c r="BB1466" s="25">
        <f t="shared" si="75"/>
        <v>0.20971288578669928</v>
      </c>
      <c r="BE1466" s="21">
        <v>47.519100000000002</v>
      </c>
      <c r="BF1466" s="21">
        <v>-3.4429024986900002E-3</v>
      </c>
      <c r="BG1466" s="21">
        <v>-0.60952315426100001</v>
      </c>
      <c r="BH1466" s="25">
        <f t="shared" si="76"/>
        <v>-6.0952315426099999E-3</v>
      </c>
      <c r="BI1466" s="25">
        <f t="shared" si="77"/>
        <v>-3.4536364685838631E-3</v>
      </c>
      <c r="BJ1466" s="25">
        <f t="shared" si="78"/>
        <v>4.6087243872941955E-2</v>
      </c>
      <c r="BK1466" s="25">
        <f t="shared" si="79"/>
        <v>-5.8472692390853925E-3</v>
      </c>
      <c r="BL1466" s="25">
        <f t="shared" si="80"/>
        <v>6.1485303969229514</v>
      </c>
      <c r="BO1466" s="21">
        <v>47.519100000000002</v>
      </c>
      <c r="BP1466" s="21">
        <v>-6.4613024986900002E-3</v>
      </c>
      <c r="BQ1466" s="21">
        <v>0.89963435489599997</v>
      </c>
      <c r="BR1466" s="25">
        <f t="shared" si="81"/>
        <v>8.9963435489599994E-3</v>
      </c>
      <c r="BS1466" s="25">
        <f t="shared" si="82"/>
        <v>-6.4549949868694355E-3</v>
      </c>
      <c r="BT1466" s="25">
        <f t="shared" si="83"/>
        <v>1.5913882146625688E-2</v>
      </c>
      <c r="BU1466" s="25">
        <f t="shared" si="84"/>
        <v>8.9476442007637609E-3</v>
      </c>
      <c r="BV1466" s="25">
        <f t="shared" si="85"/>
        <v>0.23716265147384755</v>
      </c>
      <c r="BY1466" s="21">
        <v>47.519100000000002</v>
      </c>
      <c r="BZ1466" s="21">
        <v>-6.9890249868699995E-4</v>
      </c>
      <c r="CA1466" s="21">
        <v>0.69939015465200005</v>
      </c>
      <c r="CB1466" s="25">
        <f t="shared" si="86"/>
        <v>6.9939015465200005E-3</v>
      </c>
      <c r="CC1466" s="25">
        <f t="shared" si="87"/>
        <v>-6.6348633624427821E-4</v>
      </c>
      <c r="CD1466" s="25">
        <f t="shared" si="88"/>
        <v>0.50172182486770156</v>
      </c>
      <c r="CE1466" s="25">
        <f t="shared" si="89"/>
        <v>6.7998323179151929E-3</v>
      </c>
      <c r="CF1466" s="25">
        <f t="shared" si="90"/>
        <v>3.7662865491265096</v>
      </c>
      <c r="CI1466" s="21">
        <v>47.519100000000002</v>
      </c>
      <c r="CJ1466" s="21">
        <v>3.9869750131199999E-4</v>
      </c>
      <c r="CK1466" s="21">
        <v>0.357509812772</v>
      </c>
      <c r="CL1466" s="25">
        <f t="shared" si="91"/>
        <v>3.57509812772E-3</v>
      </c>
      <c r="CM1466" s="25">
        <f t="shared" si="92"/>
        <v>4.703179011548268E-4</v>
      </c>
      <c r="CN1466" s="25">
        <f t="shared" si="93"/>
        <v>2.0517926694585547</v>
      </c>
      <c r="CO1466" s="25">
        <f t="shared" si="94"/>
        <v>3.4920504839030834E-3</v>
      </c>
      <c r="CP1466" s="25">
        <f t="shared" si="95"/>
        <v>0.68969111435414454</v>
      </c>
      <c r="CS1466" s="21">
        <v>47.519100000000002</v>
      </c>
      <c r="CT1466" s="21">
        <v>9.4749750131299995E-4</v>
      </c>
      <c r="CU1466" s="21">
        <v>-0.56068310542099997</v>
      </c>
      <c r="CV1466" s="25">
        <f t="shared" si="96"/>
        <v>-5.6068310542099998E-3</v>
      </c>
      <c r="CW1466" s="25">
        <f t="shared" si="97"/>
        <v>8.8769172347988767E-4</v>
      </c>
      <c r="CX1466" s="25">
        <f t="shared" si="98"/>
        <v>1.4306924248894333</v>
      </c>
      <c r="CY1466" s="25">
        <f t="shared" si="99"/>
        <v>-5.2853608337929152E-3</v>
      </c>
      <c r="CZ1466" s="25">
        <f t="shared" si="100"/>
        <v>10.334310261500898</v>
      </c>
    </row>
    <row r="1467" spans="2:104" ht="15" thickBot="1" x14ac:dyDescent="0.35">
      <c r="B1467" s="23">
        <v>47.519100000000002</v>
      </c>
      <c r="C1467" s="23">
        <v>1.7368226256E-3</v>
      </c>
      <c r="D1467" s="18">
        <f t="shared" si="101"/>
        <v>8.2810332037408681E-4</v>
      </c>
      <c r="E1467" s="1">
        <f t="shared" si="102"/>
        <v>9.1752308410029624</v>
      </c>
      <c r="Q1467" s="21">
        <v>47.552399999999999</v>
      </c>
      <c r="R1467" s="21">
        <v>1.2416563907799999E-4</v>
      </c>
      <c r="S1467" s="21">
        <v>-1.09662283963</v>
      </c>
      <c r="T1467" s="25">
        <f t="shared" si="56"/>
        <v>-1.09662283963E-2</v>
      </c>
      <c r="U1467" s="25">
        <f t="shared" si="57"/>
        <v>2.8849191995030288E-4</v>
      </c>
      <c r="V1467" s="25">
        <f t="shared" si="58"/>
        <v>10.80125063412919</v>
      </c>
      <c r="W1467" s="25">
        <f t="shared" si="59"/>
        <v>-1.0948950042176062E-2</v>
      </c>
      <c r="X1467" s="25">
        <f t="shared" si="60"/>
        <v>2.9854152123218975E-2</v>
      </c>
      <c r="AA1467" s="21">
        <v>47.552399999999999</v>
      </c>
      <c r="AB1467" s="21">
        <v>2.5240166212099998E-4</v>
      </c>
      <c r="AC1467" s="21">
        <v>-1.1728119484699999</v>
      </c>
      <c r="AD1467" s="25">
        <f t="shared" si="61"/>
        <v>-1.1728119484699999E-2</v>
      </c>
      <c r="AE1467" s="25">
        <f t="shared" si="62"/>
        <v>4.3806972191260513E-5</v>
      </c>
      <c r="AF1467" s="25">
        <f t="shared" si="63"/>
        <v>17.404697866753661</v>
      </c>
      <c r="AG1467" s="25">
        <f t="shared" si="64"/>
        <v>-1.1747689666668426E-2</v>
      </c>
      <c r="AH1467" s="25">
        <f t="shared" si="65"/>
        <v>3.8299202227732344E-2</v>
      </c>
      <c r="AK1467" s="21">
        <v>47.552399999999999</v>
      </c>
      <c r="AL1467" s="21">
        <v>-4.8149024986900001E-3</v>
      </c>
      <c r="AM1467" s="21">
        <v>-0.68278322752099996</v>
      </c>
      <c r="AN1467" s="25">
        <f t="shared" si="66"/>
        <v>-6.8278322752099996E-3</v>
      </c>
      <c r="AO1467" s="25">
        <f t="shared" si="67"/>
        <v>-4.8123474531158112E-3</v>
      </c>
      <c r="AP1467" s="25">
        <f t="shared" si="68"/>
        <v>2.6113031544730352E-3</v>
      </c>
      <c r="AQ1467" s="25">
        <f t="shared" si="69"/>
        <v>-6.6588421751431611E-3</v>
      </c>
      <c r="AR1467" s="25">
        <f t="shared" si="70"/>
        <v>2.8557653920600066</v>
      </c>
      <c r="AU1467" s="21">
        <v>47.552399999999999</v>
      </c>
      <c r="AV1467" s="21">
        <v>8.6306975013100001E-3</v>
      </c>
      <c r="AW1467" s="21">
        <v>1.0559225111799999</v>
      </c>
      <c r="AX1467" s="25">
        <f t="shared" si="71"/>
        <v>1.0559225111799998E-2</v>
      </c>
      <c r="AY1467" s="25">
        <f t="shared" si="72"/>
        <v>9.0072464134704055E-3</v>
      </c>
      <c r="AZ1467" s="25">
        <f t="shared" si="73"/>
        <v>56.715633299673868</v>
      </c>
      <c r="BA1467" s="25">
        <f t="shared" si="74"/>
        <v>1.0459016072313285E-2</v>
      </c>
      <c r="BB1467" s="25">
        <f t="shared" si="75"/>
        <v>1.0041851594849589</v>
      </c>
      <c r="BE1467" s="21">
        <v>47.552399999999999</v>
      </c>
      <c r="BF1467" s="21">
        <v>-6.1869024986900001E-3</v>
      </c>
      <c r="BG1467" s="21">
        <v>-0.301830846569</v>
      </c>
      <c r="BH1467" s="25">
        <f t="shared" si="76"/>
        <v>-3.0183084656899999E-3</v>
      </c>
      <c r="BI1467" s="25">
        <f t="shared" si="77"/>
        <v>-6.1400734575297348E-3</v>
      </c>
      <c r="BJ1467" s="25">
        <f t="shared" si="78"/>
        <v>0.87718363839592739</v>
      </c>
      <c r="BK1467" s="25">
        <f t="shared" si="79"/>
        <v>-2.8385916555311772E-3</v>
      </c>
      <c r="BL1467" s="25">
        <f t="shared" si="80"/>
        <v>3.2298131853662326</v>
      </c>
      <c r="BO1467" s="21">
        <v>47.552399999999999</v>
      </c>
      <c r="BP1467" s="21">
        <v>-6.4613024986900002E-3</v>
      </c>
      <c r="BQ1467" s="21">
        <v>1.07545853072</v>
      </c>
      <c r="BR1467" s="25">
        <f t="shared" si="81"/>
        <v>1.07545853072E-2</v>
      </c>
      <c r="BS1467" s="25">
        <f t="shared" si="82"/>
        <v>-6.6391290430714411E-3</v>
      </c>
      <c r="BT1467" s="25">
        <f t="shared" si="83"/>
        <v>12.648911954657816</v>
      </c>
      <c r="BU1467" s="25">
        <f t="shared" si="84"/>
        <v>1.0834673942229617E-2</v>
      </c>
      <c r="BV1467" s="25">
        <f t="shared" si="85"/>
        <v>0.64141894609071015</v>
      </c>
      <c r="BY1467" s="21">
        <v>47.552399999999999</v>
      </c>
      <c r="BZ1467" s="21">
        <v>3.9869750131199999E-4</v>
      </c>
      <c r="CA1467" s="21">
        <v>0.39169784695999998</v>
      </c>
      <c r="CB1467" s="25">
        <f t="shared" si="86"/>
        <v>3.9169784696000002E-3</v>
      </c>
      <c r="CC1467" s="25">
        <f t="shared" si="87"/>
        <v>4.3410407284774427E-4</v>
      </c>
      <c r="CD1467" s="25">
        <f t="shared" si="88"/>
        <v>0.50145012316631066</v>
      </c>
      <c r="CE1467" s="25">
        <f t="shared" si="89"/>
        <v>3.761585256459421E-3</v>
      </c>
      <c r="CF1467" s="25">
        <f t="shared" si="90"/>
        <v>2.4147050690153464</v>
      </c>
      <c r="CI1467" s="21">
        <v>47.552399999999999</v>
      </c>
      <c r="CJ1467" s="21">
        <v>9.4749750131299995E-4</v>
      </c>
      <c r="CK1467" s="21">
        <v>-8.7905535286899993E-3</v>
      </c>
      <c r="CL1467" s="25">
        <f t="shared" si="91"/>
        <v>-8.7905535286899989E-5</v>
      </c>
      <c r="CM1467" s="25">
        <f t="shared" si="92"/>
        <v>8.732553408002967E-4</v>
      </c>
      <c r="CN1467" s="25">
        <f t="shared" si="93"/>
        <v>2.2047593590375976</v>
      </c>
      <c r="CO1467" s="25">
        <f t="shared" si="94"/>
        <v>8.4082922142380819E-6</v>
      </c>
      <c r="CP1467" s="25">
        <f t="shared" si="95"/>
        <v>0.92763533679189802</v>
      </c>
      <c r="CS1467" s="21">
        <v>47.552399999999999</v>
      </c>
      <c r="CT1467" s="21">
        <v>1.22189750131E-3</v>
      </c>
      <c r="CU1467" s="21">
        <v>-0.86837541311400002</v>
      </c>
      <c r="CV1467" s="25">
        <f t="shared" si="96"/>
        <v>-8.68375413114E-3</v>
      </c>
      <c r="CW1467" s="25">
        <f t="shared" si="97"/>
        <v>1.0324057181295824E-3</v>
      </c>
      <c r="CX1467" s="25">
        <f t="shared" si="98"/>
        <v>14.36285435715776</v>
      </c>
      <c r="CY1467" s="25">
        <f t="shared" si="99"/>
        <v>-8.4087885228088036E-3</v>
      </c>
      <c r="CZ1467" s="25">
        <f t="shared" si="100"/>
        <v>7.5606085764944924</v>
      </c>
    </row>
    <row r="1468" spans="2:104" ht="15" thickBot="1" x14ac:dyDescent="0.35">
      <c r="B1468" s="23">
        <v>47.552399999999999</v>
      </c>
      <c r="C1468" s="23">
        <v>2.0112226256000002E-3</v>
      </c>
      <c r="D1468" s="18">
        <f t="shared" si="101"/>
        <v>1.0704900963707184E-3</v>
      </c>
      <c r="E1468" s="1">
        <f t="shared" si="102"/>
        <v>9.8330854616680181</v>
      </c>
      <c r="Q1468" s="21">
        <v>47.585700000000003</v>
      </c>
      <c r="R1468" s="24">
        <v>1.2416563907799999E-4</v>
      </c>
      <c r="S1468" s="21">
        <v>-1.0331307761399999</v>
      </c>
      <c r="T1468" s="25">
        <f t="shared" si="56"/>
        <v>-1.03313077614E-2</v>
      </c>
      <c r="U1468" s="25">
        <f t="shared" si="57"/>
        <v>3.0421657977193906E-4</v>
      </c>
      <c r="V1468" s="25">
        <f t="shared" si="58"/>
        <v>12.967336497908944</v>
      </c>
      <c r="W1468" s="25">
        <f t="shared" si="59"/>
        <v>-1.0228131401963846E-2</v>
      </c>
      <c r="X1468" s="25">
        <f t="shared" si="60"/>
        <v>1.0645361146498531</v>
      </c>
      <c r="AA1468" s="21">
        <v>47.585700000000003</v>
      </c>
      <c r="AB1468" s="24">
        <v>-2.1998337878599999E-5</v>
      </c>
      <c r="AC1468" s="21">
        <v>-1.0507118263699999</v>
      </c>
      <c r="AD1468" s="25">
        <f t="shared" si="61"/>
        <v>-1.0507118263699999E-2</v>
      </c>
      <c r="AE1468" s="25">
        <f t="shared" si="62"/>
        <v>1.2988781639224111E-4</v>
      </c>
      <c r="AF1468" s="25">
        <f t="shared" si="63"/>
        <v>9.2277615436742977</v>
      </c>
      <c r="AG1468" s="25">
        <f t="shared" si="64"/>
        <v>-1.0344798741956171E-2</v>
      </c>
      <c r="AH1468" s="25">
        <f t="shared" si="65"/>
        <v>2.6347627139145051</v>
      </c>
      <c r="AK1468" s="21">
        <v>47.585700000000003</v>
      </c>
      <c r="AL1468" s="24">
        <v>-3.9917024986899996E-3</v>
      </c>
      <c r="AM1468" s="21">
        <v>-0.39951094424900002</v>
      </c>
      <c r="AN1468" s="25">
        <f t="shared" si="66"/>
        <v>-3.9951094424900005E-3</v>
      </c>
      <c r="AO1468" s="25">
        <f t="shared" si="67"/>
        <v>-3.9130682062639239E-3</v>
      </c>
      <c r="AP1468" s="25">
        <f t="shared" si="68"/>
        <v>2.4733407781398347</v>
      </c>
      <c r="AQ1468" s="25">
        <f t="shared" si="69"/>
        <v>-3.8088230782045681E-3</v>
      </c>
      <c r="AR1468" s="25">
        <f t="shared" si="70"/>
        <v>3.4702609518684846</v>
      </c>
      <c r="AU1468" s="21">
        <v>47.585700000000003</v>
      </c>
      <c r="AV1468" s="24">
        <v>1.1374697501299999E-2</v>
      </c>
      <c r="AW1468" s="21">
        <v>0.86544632070799998</v>
      </c>
      <c r="AX1468" s="25">
        <f t="shared" si="71"/>
        <v>8.6544632070800001E-3</v>
      </c>
      <c r="AY1468" s="25">
        <f t="shared" si="72"/>
        <v>1.1489747474964087E-2</v>
      </c>
      <c r="AZ1468" s="25">
        <f t="shared" si="73"/>
        <v>5.2945985760429002</v>
      </c>
      <c r="BA1468" s="25">
        <f t="shared" si="74"/>
        <v>8.4305720587291629E-3</v>
      </c>
      <c r="BB1468" s="25">
        <f t="shared" si="75"/>
        <v>5.0127246309856588</v>
      </c>
      <c r="BE1468" s="21">
        <v>47.585700000000003</v>
      </c>
      <c r="BF1468" s="24">
        <v>-8.3821024986899997E-3</v>
      </c>
      <c r="BG1468" s="21">
        <v>3.5165490427399998E-2</v>
      </c>
      <c r="BH1468" s="25">
        <f t="shared" si="76"/>
        <v>3.5165490427399999E-4</v>
      </c>
      <c r="BI1468" s="25">
        <f t="shared" si="77"/>
        <v>-8.3182425300099248E-3</v>
      </c>
      <c r="BJ1468" s="25">
        <f t="shared" si="78"/>
        <v>1.6312382399280554</v>
      </c>
      <c r="BK1468" s="25">
        <f t="shared" si="79"/>
        <v>3.9926130164977784E-4</v>
      </c>
      <c r="BL1468" s="25">
        <f t="shared" si="80"/>
        <v>0.2266369071100468</v>
      </c>
      <c r="BO1468" s="21">
        <v>47.585700000000003</v>
      </c>
      <c r="BP1468" s="24">
        <v>-6.1869024986900001E-3</v>
      </c>
      <c r="BQ1468" s="21">
        <v>1.1780226332799999</v>
      </c>
      <c r="BR1468" s="25">
        <f t="shared" si="81"/>
        <v>1.1780226332799999E-2</v>
      </c>
      <c r="BS1468" s="25">
        <f t="shared" si="82"/>
        <v>-6.2637425893257402E-3</v>
      </c>
      <c r="BT1468" s="25">
        <f t="shared" si="83"/>
        <v>2.3617598115635028</v>
      </c>
      <c r="BU1468" s="25">
        <f t="shared" si="84"/>
        <v>1.1912151436378391E-2</v>
      </c>
      <c r="BV1468" s="25">
        <f t="shared" si="85"/>
        <v>1.7404232954169492</v>
      </c>
      <c r="BY1468" s="21">
        <v>47.585700000000003</v>
      </c>
      <c r="BZ1468" s="24">
        <v>1.49629750131E-3</v>
      </c>
      <c r="CA1468" s="21">
        <v>4.00494953114E-2</v>
      </c>
      <c r="CB1468" s="25">
        <f t="shared" si="86"/>
        <v>4.0049495311399999E-4</v>
      </c>
      <c r="CC1468" s="25">
        <f t="shared" si="87"/>
        <v>1.5494423841865427E-3</v>
      </c>
      <c r="CD1468" s="25">
        <f t="shared" si="88"/>
        <v>1.1297514303845761</v>
      </c>
      <c r="CE1468" s="25">
        <f t="shared" si="89"/>
        <v>4.4410111192921538E-4</v>
      </c>
      <c r="CF1468" s="25">
        <f t="shared" si="90"/>
        <v>0.19014970866177863</v>
      </c>
      <c r="CI1468" s="21">
        <v>47.585700000000003</v>
      </c>
      <c r="CJ1468" s="21">
        <v>1.22189750131E-3</v>
      </c>
      <c r="CK1468" s="21">
        <v>-0.375090919829</v>
      </c>
      <c r="CL1468" s="25">
        <f t="shared" si="91"/>
        <v>-3.7509091982900001E-3</v>
      </c>
      <c r="CM1468" s="25">
        <f t="shared" si="92"/>
        <v>1.2653242570792146E-3</v>
      </c>
      <c r="CN1468" s="25">
        <f t="shared" si="93"/>
        <v>0.75435324665560632</v>
      </c>
      <c r="CO1468" s="25">
        <f t="shared" si="94"/>
        <v>-3.4555098347109942E-3</v>
      </c>
      <c r="CP1468" s="25">
        <f t="shared" si="95"/>
        <v>8.7260784002881717</v>
      </c>
      <c r="CS1468" s="21">
        <v>47.585700000000003</v>
      </c>
      <c r="CT1468" s="21">
        <v>1.22189750131E-3</v>
      </c>
      <c r="CU1468" s="21">
        <v>-1.0686196133600001</v>
      </c>
      <c r="CV1468" s="25">
        <f t="shared" si="96"/>
        <v>-1.0686196133600001E-2</v>
      </c>
      <c r="CW1468" s="25">
        <f t="shared" si="97"/>
        <v>1.1376448430041185E-3</v>
      </c>
      <c r="CX1468" s="25">
        <f t="shared" si="98"/>
        <v>2.8394041726430514</v>
      </c>
      <c r="CY1468" s="25">
        <f t="shared" si="99"/>
        <v>-1.0616060244371459E-2</v>
      </c>
      <c r="CZ1468" s="25">
        <f t="shared" si="100"/>
        <v>0.49190429578783373</v>
      </c>
    </row>
    <row r="1469" spans="2:104" ht="15" thickBot="1" x14ac:dyDescent="0.35">
      <c r="B1469" s="23">
        <v>47.585700000000003</v>
      </c>
      <c r="C1469" s="23">
        <v>1.7368226256E-3</v>
      </c>
      <c r="D1469" s="18">
        <f t="shared" si="101"/>
        <v>1.2706254281751414E-3</v>
      </c>
      <c r="E1469" s="1">
        <f t="shared" si="102"/>
        <v>2.4148869654088072</v>
      </c>
      <c r="Q1469" s="21">
        <v>47.619</v>
      </c>
      <c r="R1469" s="21">
        <v>3.9856563907800002E-4</v>
      </c>
      <c r="S1469" s="21">
        <v>-0.95010269311399997</v>
      </c>
      <c r="T1469" s="25">
        <f t="shared" si="56"/>
        <v>-9.5010269311399994E-3</v>
      </c>
      <c r="U1469" s="25">
        <f t="shared" si="57"/>
        <v>3.2269694367248713E-4</v>
      </c>
      <c r="V1469" s="25">
        <f t="shared" si="58"/>
        <v>2.3024235770137969</v>
      </c>
      <c r="W1469" s="25">
        <f t="shared" si="59"/>
        <v>-9.4039473756303942E-3</v>
      </c>
      <c r="X1469" s="25">
        <f t="shared" si="60"/>
        <v>0.94244400979425258</v>
      </c>
      <c r="AA1469" s="21">
        <v>47.619</v>
      </c>
      <c r="AB1469" s="21">
        <v>5.2680166212099998E-4</v>
      </c>
      <c r="AC1469" s="21">
        <v>-0.87000364566499999</v>
      </c>
      <c r="AD1469" s="25">
        <f t="shared" si="61"/>
        <v>-8.7000364566500003E-3</v>
      </c>
      <c r="AE1469" s="25">
        <f t="shared" si="62"/>
        <v>2.4877804728571122E-4</v>
      </c>
      <c r="AF1469" s="25">
        <f t="shared" si="63"/>
        <v>30.918852162432401</v>
      </c>
      <c r="AG1469" s="25">
        <f t="shared" si="64"/>
        <v>-8.4571607040921891E-3</v>
      </c>
      <c r="AH1469" s="25">
        <f t="shared" si="65"/>
        <v>5.8988631180523141</v>
      </c>
      <c r="AK1469" s="21">
        <v>47.619</v>
      </c>
      <c r="AL1469" s="21">
        <v>-2.3453024986899999E-3</v>
      </c>
      <c r="AM1469" s="21">
        <v>-7.2282617020799994E-2</v>
      </c>
      <c r="AN1469" s="25">
        <f t="shared" si="66"/>
        <v>-7.2282617020799991E-4</v>
      </c>
      <c r="AO1469" s="25">
        <f t="shared" si="67"/>
        <v>-2.6870975943579264E-3</v>
      </c>
      <c r="AP1469" s="25">
        <f t="shared" si="68"/>
        <v>46.729554969058796</v>
      </c>
      <c r="AQ1469" s="25">
        <f t="shared" si="69"/>
        <v>-6.7294630843922751E-4</v>
      </c>
      <c r="AR1469" s="25">
        <f t="shared" si="70"/>
        <v>0.2488000610071843</v>
      </c>
      <c r="AU1469" s="21">
        <v>47.619</v>
      </c>
      <c r="AV1469" s="21">
        <v>1.32954975013E-2</v>
      </c>
      <c r="AW1469" s="21">
        <v>0.59682605208799999</v>
      </c>
      <c r="AX1469" s="25">
        <f t="shared" si="71"/>
        <v>5.9682605208800001E-3</v>
      </c>
      <c r="AY1469" s="25">
        <f t="shared" si="72"/>
        <v>1.316905222847958E-2</v>
      </c>
      <c r="AZ1469" s="25">
        <f t="shared" si="73"/>
        <v>6.3953628074521891</v>
      </c>
      <c r="BA1469" s="25">
        <f t="shared" si="74"/>
        <v>5.7930492046779575E-3</v>
      </c>
      <c r="BB1469" s="25">
        <f t="shared" si="75"/>
        <v>3.0699005325252156</v>
      </c>
      <c r="BE1469" s="21">
        <v>47.619</v>
      </c>
      <c r="BF1469" s="21">
        <v>-1.00285024987E-2</v>
      </c>
      <c r="BG1469" s="21">
        <v>0.36727782254000002</v>
      </c>
      <c r="BH1469" s="25">
        <f t="shared" si="76"/>
        <v>3.6727782254000001E-3</v>
      </c>
      <c r="BI1469" s="25">
        <f t="shared" si="77"/>
        <v>-9.8245702547574698E-3</v>
      </c>
      <c r="BJ1469" s="25">
        <f t="shared" si="78"/>
        <v>16.63534404777419</v>
      </c>
      <c r="BK1469" s="25">
        <f t="shared" si="79"/>
        <v>3.6231373791107612E-3</v>
      </c>
      <c r="BL1469" s="25">
        <f t="shared" si="80"/>
        <v>0.24642136203118406</v>
      </c>
      <c r="BO1469" s="21">
        <v>47.619</v>
      </c>
      <c r="BP1469" s="21">
        <v>-5.0893024986900003E-3</v>
      </c>
      <c r="BQ1469" s="21">
        <v>1.1926746479400001</v>
      </c>
      <c r="BR1469" s="25">
        <f t="shared" si="81"/>
        <v>1.1926746479400001E-2</v>
      </c>
      <c r="BS1469" s="25">
        <f t="shared" si="82"/>
        <v>-5.3574460236836541E-3</v>
      </c>
      <c r="BT1469" s="25">
        <f t="shared" si="83"/>
        <v>28.76037999840889</v>
      </c>
      <c r="BU1469" s="25">
        <f t="shared" si="84"/>
        <v>1.2097955818987776E-2</v>
      </c>
      <c r="BV1469" s="25">
        <f t="shared" si="85"/>
        <v>2.9312637962082007</v>
      </c>
      <c r="BY1469" s="21">
        <v>47.619</v>
      </c>
      <c r="BZ1469" s="21">
        <v>2.59389750131E-3</v>
      </c>
      <c r="CA1469" s="21">
        <v>-0.31159885633700002</v>
      </c>
      <c r="CB1469" s="25">
        <f t="shared" si="86"/>
        <v>-3.11598856337E-3</v>
      </c>
      <c r="CC1469" s="25">
        <f t="shared" si="87"/>
        <v>2.5949057439018999E-3</v>
      </c>
      <c r="CD1469" s="25">
        <f t="shared" si="88"/>
        <v>4.0662124964845335E-4</v>
      </c>
      <c r="CE1469" s="25">
        <f t="shared" si="89"/>
        <v>-2.8919929808790858E-3</v>
      </c>
      <c r="CF1469" s="25">
        <f t="shared" si="90"/>
        <v>5.0174020975443989</v>
      </c>
      <c r="CI1469" s="21">
        <v>47.619</v>
      </c>
      <c r="CJ1469" s="21">
        <v>1.7706975013099999E-3</v>
      </c>
      <c r="CK1469" s="21">
        <v>-0.69743524217300001</v>
      </c>
      <c r="CL1469" s="25">
        <f t="shared" si="91"/>
        <v>-6.9743524217300004E-3</v>
      </c>
      <c r="CM1469" s="25">
        <f t="shared" si="92"/>
        <v>1.6124663879504304E-3</v>
      </c>
      <c r="CN1469" s="25">
        <f t="shared" si="93"/>
        <v>10.014834094003579</v>
      </c>
      <c r="CO1469" s="25">
        <f t="shared" si="94"/>
        <v>-6.5988000854314294E-3</v>
      </c>
      <c r="CP1469" s="25">
        <f t="shared" si="95"/>
        <v>14.10395572993149</v>
      </c>
      <c r="CS1469" s="21">
        <v>47.619</v>
      </c>
      <c r="CT1469" s="21">
        <v>1.49629750131E-3</v>
      </c>
      <c r="CU1469" s="21">
        <v>-1.1174596621999999</v>
      </c>
      <c r="CV1469" s="25">
        <f t="shared" si="96"/>
        <v>-1.1174596621999999E-2</v>
      </c>
      <c r="CW1469" s="25">
        <f t="shared" si="97"/>
        <v>1.1922398766421355E-3</v>
      </c>
      <c r="CX1469" s="25">
        <f t="shared" si="98"/>
        <v>36.98041564746557</v>
      </c>
      <c r="CY1469" s="25">
        <f t="shared" si="99"/>
        <v>-1.1672914199811202E-2</v>
      </c>
      <c r="CZ1469" s="25">
        <f t="shared" si="100"/>
        <v>24.832040835562463</v>
      </c>
    </row>
    <row r="1470" spans="2:104" ht="15" thickBot="1" x14ac:dyDescent="0.35">
      <c r="B1470" s="23">
        <v>47.619</v>
      </c>
      <c r="C1470" s="23">
        <v>2.0112226256000002E-3</v>
      </c>
      <c r="D1470" s="18">
        <f t="shared" si="101"/>
        <v>1.4137381681546208E-3</v>
      </c>
      <c r="E1470" s="1">
        <f t="shared" si="102"/>
        <v>3.9665297432088833</v>
      </c>
      <c r="Q1470" s="21">
        <v>47.652299999999997</v>
      </c>
      <c r="R1470" s="21">
        <v>1.2416563907799999E-4</v>
      </c>
      <c r="S1470" s="21">
        <v>-0.86219060520099999</v>
      </c>
      <c r="T1470" s="25">
        <f t="shared" si="56"/>
        <v>-8.6219060520099991E-3</v>
      </c>
      <c r="U1470" s="25">
        <f t="shared" si="57"/>
        <v>3.4372991486758639E-4</v>
      </c>
      <c r="V1470" s="25">
        <f t="shared" si="58"/>
        <v>19.283388481202216</v>
      </c>
      <c r="W1470" s="25">
        <f t="shared" si="59"/>
        <v>-8.4854556379255399E-3</v>
      </c>
      <c r="X1470" s="25">
        <f t="shared" si="60"/>
        <v>1.861871550382038</v>
      </c>
      <c r="AA1470" s="21">
        <v>47.652299999999997</v>
      </c>
      <c r="AB1470" s="21">
        <v>5.2680166212099998E-4</v>
      </c>
      <c r="AC1470" s="21">
        <v>-0.64533942100099995</v>
      </c>
      <c r="AD1470" s="25">
        <f t="shared" si="61"/>
        <v>-6.4533942100099993E-3</v>
      </c>
      <c r="AE1470" s="25">
        <f t="shared" si="62"/>
        <v>3.9435347031149993E-4</v>
      </c>
      <c r="AF1470" s="25">
        <f t="shared" si="63"/>
        <v>7.0170094054424466</v>
      </c>
      <c r="AG1470" s="25">
        <f t="shared" si="64"/>
        <v>-6.1820103091719146E-3</v>
      </c>
      <c r="AH1470" s="25">
        <f t="shared" si="65"/>
        <v>7.3649221634095401</v>
      </c>
      <c r="AK1470" s="21">
        <v>47.652299999999997</v>
      </c>
      <c r="AL1470" s="21">
        <v>-1.2477024986899999E-3</v>
      </c>
      <c r="AM1470" s="21">
        <v>0.25982971509199998</v>
      </c>
      <c r="AN1470" s="25">
        <f t="shared" si="66"/>
        <v>2.5982971509199999E-3</v>
      </c>
      <c r="AO1470" s="25">
        <f t="shared" si="67"/>
        <v>-1.2224286813986704E-3</v>
      </c>
      <c r="AP1470" s="25">
        <f t="shared" si="68"/>
        <v>0.25550633619020408</v>
      </c>
      <c r="AQ1470" s="25">
        <f t="shared" si="69"/>
        <v>2.5237130771973292E-3</v>
      </c>
      <c r="AR1470" s="25">
        <f t="shared" si="70"/>
        <v>0.55627840530687778</v>
      </c>
      <c r="AU1470" s="21">
        <v>47.652299999999997</v>
      </c>
      <c r="AV1470" s="21">
        <v>1.38442975013E-2</v>
      </c>
      <c r="AW1470" s="21">
        <v>0.27936573462800002</v>
      </c>
      <c r="AX1470" s="25">
        <f t="shared" si="71"/>
        <v>2.7936573462800001E-3</v>
      </c>
      <c r="AY1470" s="25">
        <f t="shared" si="72"/>
        <v>1.3920945326916376E-2</v>
      </c>
      <c r="AZ1470" s="25">
        <f t="shared" si="73"/>
        <v>2.3499556686873833</v>
      </c>
      <c r="BA1470" s="25">
        <f t="shared" si="74"/>
        <v>2.7415406379060377E-3</v>
      </c>
      <c r="BB1470" s="25">
        <f t="shared" si="75"/>
        <v>0.27161512917366432</v>
      </c>
      <c r="BE1470" s="21">
        <v>47.652299999999997</v>
      </c>
      <c r="BF1470" s="21">
        <v>-1.05773024987E-2</v>
      </c>
      <c r="BG1470" s="21">
        <v>0.66520212046399996</v>
      </c>
      <c r="BH1470" s="25">
        <f t="shared" si="76"/>
        <v>6.6520212046399995E-3</v>
      </c>
      <c r="BI1470" s="25">
        <f t="shared" si="77"/>
        <v>-1.0545936306238483E-2</v>
      </c>
      <c r="BJ1470" s="25">
        <f t="shared" si="78"/>
        <v>0.3935352118131677</v>
      </c>
      <c r="BK1470" s="25">
        <f t="shared" si="79"/>
        <v>6.5909339418322383E-3</v>
      </c>
      <c r="BL1470" s="25">
        <f t="shared" si="80"/>
        <v>0.37316536773444914</v>
      </c>
      <c r="BO1470" s="21">
        <v>47.652299999999997</v>
      </c>
      <c r="BP1470" s="21">
        <v>-3.9917024986899996E-3</v>
      </c>
      <c r="BQ1470" s="21">
        <v>1.13895059421</v>
      </c>
      <c r="BR1470" s="25">
        <f t="shared" si="81"/>
        <v>1.13895059421E-2</v>
      </c>
      <c r="BS1470" s="25">
        <f t="shared" si="82"/>
        <v>-3.9893135102144987E-3</v>
      </c>
      <c r="BT1470" s="25">
        <f t="shared" si="83"/>
        <v>2.2829063744305863E-3</v>
      </c>
      <c r="BU1470" s="25">
        <f t="shared" si="84"/>
        <v>1.1377925850905581E-2</v>
      </c>
      <c r="BV1470" s="25">
        <f t="shared" si="85"/>
        <v>1.3409851207105939E-2</v>
      </c>
      <c r="BY1470" s="21">
        <v>47.652299999999997</v>
      </c>
      <c r="BZ1470" s="21">
        <v>3.41709750131E-3</v>
      </c>
      <c r="CA1470" s="21">
        <v>-0.63394317868100003</v>
      </c>
      <c r="CB1470" s="25">
        <f t="shared" si="86"/>
        <v>-6.3394317868100004E-3</v>
      </c>
      <c r="CC1470" s="25">
        <f t="shared" si="87"/>
        <v>3.4883607918618398E-3</v>
      </c>
      <c r="CD1470" s="25">
        <f t="shared" si="88"/>
        <v>2.0313826321103732</v>
      </c>
      <c r="CE1470" s="25">
        <f t="shared" si="89"/>
        <v>-5.9846078583304296E-3</v>
      </c>
      <c r="CF1470" s="25">
        <f t="shared" si="90"/>
        <v>12.590002022167555</v>
      </c>
      <c r="CI1470" s="21">
        <v>47.652299999999997</v>
      </c>
      <c r="CJ1470" s="21">
        <v>1.49629750131E-3</v>
      </c>
      <c r="CK1470" s="21">
        <v>-0.94651949125799995</v>
      </c>
      <c r="CL1470" s="25">
        <f t="shared" si="91"/>
        <v>-9.4651949125799991E-3</v>
      </c>
      <c r="CM1470" s="25">
        <f t="shared" si="92"/>
        <v>1.8845261735933407E-3</v>
      </c>
      <c r="CN1470" s="25">
        <f t="shared" si="93"/>
        <v>60.288600793154238</v>
      </c>
      <c r="CO1470" s="25">
        <f t="shared" si="94"/>
        <v>-9.1484109667410787E-3</v>
      </c>
      <c r="CP1470" s="25">
        <f t="shared" si="95"/>
        <v>10.035206834127603</v>
      </c>
      <c r="CS1470" s="21">
        <v>47.652299999999997</v>
      </c>
      <c r="CT1470" s="21">
        <v>1.22189750131E-3</v>
      </c>
      <c r="CU1470" s="21">
        <v>-1.10769165243</v>
      </c>
      <c r="CV1470" s="25">
        <f t="shared" si="96"/>
        <v>-1.10769165243E-2</v>
      </c>
      <c r="CW1470" s="25">
        <f t="shared" si="97"/>
        <v>1.1903965479290179E-3</v>
      </c>
      <c r="CX1470" s="25">
        <f t="shared" si="98"/>
        <v>0.39692402556432249</v>
      </c>
      <c r="CY1470" s="25">
        <f t="shared" si="99"/>
        <v>-1.1467184539263911E-2</v>
      </c>
      <c r="CZ1470" s="25">
        <f t="shared" si="100"/>
        <v>15.230912350387161</v>
      </c>
    </row>
    <row r="1471" spans="2:104" ht="15" thickBot="1" x14ac:dyDescent="0.35">
      <c r="B1471" s="23">
        <v>47.652299999999997</v>
      </c>
      <c r="C1471" s="23">
        <v>1.4624226256000001E-3</v>
      </c>
      <c r="D1471" s="18">
        <f t="shared" si="101"/>
        <v>1.4894022749956173E-3</v>
      </c>
      <c r="E1471" s="1">
        <f t="shared" si="102"/>
        <v>8.0877942390047836E-3</v>
      </c>
      <c r="Q1471" s="21">
        <v>47.685600000000001</v>
      </c>
      <c r="R1471" s="21">
        <v>3.9856563907800002E-4</v>
      </c>
      <c r="S1471" s="21">
        <v>-0.76451050752100003</v>
      </c>
      <c r="T1471" s="25">
        <f t="shared" si="56"/>
        <v>-7.6451050752100007E-3</v>
      </c>
      <c r="U1471" s="25">
        <f t="shared" si="57"/>
        <v>3.6708434375227003E-4</v>
      </c>
      <c r="V1471" s="25">
        <f t="shared" si="58"/>
        <v>0.39642878215433175</v>
      </c>
      <c r="W1471" s="25">
        <f t="shared" si="59"/>
        <v>-7.4827502930234603E-3</v>
      </c>
      <c r="X1471" s="25">
        <f t="shared" si="60"/>
        <v>2.6359075298838954</v>
      </c>
      <c r="AA1471" s="21">
        <v>47.685600000000001</v>
      </c>
      <c r="AB1471" s="21">
        <v>8.0120166212100004E-4</v>
      </c>
      <c r="AC1471" s="21">
        <v>-0.38160315726499999</v>
      </c>
      <c r="AD1471" s="25">
        <f t="shared" si="61"/>
        <v>-3.81603157265E-3</v>
      </c>
      <c r="AE1471" s="25">
        <f t="shared" si="62"/>
        <v>5.5911530102712673E-4</v>
      </c>
      <c r="AF1471" s="25">
        <f t="shared" si="63"/>
        <v>23.442322491069287</v>
      </c>
      <c r="AG1471" s="25">
        <f t="shared" si="64"/>
        <v>-3.6365435922892028E-3</v>
      </c>
      <c r="AH1471" s="25">
        <f t="shared" si="65"/>
        <v>3.2215935093997916</v>
      </c>
      <c r="AK1471" s="21">
        <v>47.685600000000001</v>
      </c>
      <c r="AL1471" s="21">
        <v>6.7309750131300001E-4</v>
      </c>
      <c r="AM1471" s="21">
        <v>0.56752202278399999</v>
      </c>
      <c r="AN1471" s="25">
        <f t="shared" si="66"/>
        <v>5.6752202278400003E-3</v>
      </c>
      <c r="AO1471" s="25">
        <f t="shared" si="67"/>
        <v>3.7581308821391779E-4</v>
      </c>
      <c r="AP1471" s="25">
        <f t="shared" si="68"/>
        <v>35.351208908666301</v>
      </c>
      <c r="AQ1471" s="25">
        <f t="shared" si="69"/>
        <v>5.5517173979179229E-3</v>
      </c>
      <c r="AR1471" s="25">
        <f t="shared" si="70"/>
        <v>1.5252948998761575</v>
      </c>
      <c r="AU1471" s="21">
        <v>47.685600000000001</v>
      </c>
      <c r="AV1471" s="21">
        <v>1.38442975013E-2</v>
      </c>
      <c r="AW1471" s="21">
        <v>-5.7630602368699997E-2</v>
      </c>
      <c r="AX1471" s="25">
        <f t="shared" si="71"/>
        <v>-5.7630602368700001E-4</v>
      </c>
      <c r="AY1471" s="25">
        <f t="shared" si="72"/>
        <v>1.3689810502881603E-2</v>
      </c>
      <c r="AZ1471" s="25">
        <f t="shared" si="73"/>
        <v>9.5464930721303336</v>
      </c>
      <c r="BA1471" s="25">
        <f t="shared" si="74"/>
        <v>-4.9823868722281926E-4</v>
      </c>
      <c r="BB1471" s="25">
        <f t="shared" si="75"/>
        <v>0.60945090226116072</v>
      </c>
      <c r="BE1471" s="21">
        <v>47.685600000000001</v>
      </c>
      <c r="BF1471" s="21">
        <v>-1.0302902498700001E-2</v>
      </c>
      <c r="BG1471" s="21">
        <v>0.91428636954800002</v>
      </c>
      <c r="BH1471" s="25">
        <f t="shared" si="76"/>
        <v>9.1428636954800011E-3</v>
      </c>
      <c r="BI1471" s="25">
        <f t="shared" si="77"/>
        <v>-1.042816843413011E-2</v>
      </c>
      <c r="BJ1471" s="25">
        <f t="shared" si="78"/>
        <v>6.2766218316721458</v>
      </c>
      <c r="BK1471" s="25">
        <f t="shared" si="79"/>
        <v>9.0797790956183531E-3</v>
      </c>
      <c r="BL1471" s="25">
        <f t="shared" si="80"/>
        <v>0.39796667397042268</v>
      </c>
      <c r="BO1471" s="21">
        <v>47.685600000000001</v>
      </c>
      <c r="BP1471" s="21">
        <v>-2.3453024986899999E-3</v>
      </c>
      <c r="BQ1471" s="21">
        <v>1.00219845746</v>
      </c>
      <c r="BR1471" s="25">
        <f t="shared" si="81"/>
        <v>1.0021984574600001E-2</v>
      </c>
      <c r="BS1471" s="25">
        <f t="shared" si="82"/>
        <v>-2.2636184328040493E-3</v>
      </c>
      <c r="BT1471" s="25">
        <f t="shared" si="83"/>
        <v>2.6689146478641281</v>
      </c>
      <c r="BU1471" s="25">
        <f t="shared" si="84"/>
        <v>9.8069392289423588E-3</v>
      </c>
      <c r="BV1471" s="25">
        <f t="shared" si="85"/>
        <v>4.6244500689014689</v>
      </c>
      <c r="BY1471" s="21">
        <v>47.685600000000001</v>
      </c>
      <c r="BZ1471" s="21">
        <v>4.5146975013100003E-3</v>
      </c>
      <c r="CA1471" s="21">
        <v>-0.89279543753400004</v>
      </c>
      <c r="CB1471" s="25">
        <f t="shared" si="86"/>
        <v>-8.9279543753400005E-3</v>
      </c>
      <c r="CC1471" s="25">
        <f t="shared" si="87"/>
        <v>4.1596161966017007E-3</v>
      </c>
      <c r="CD1471" s="25">
        <f t="shared" si="88"/>
        <v>50.433093181339295</v>
      </c>
      <c r="CE1471" s="25">
        <f t="shared" si="89"/>
        <v>-8.5907824935087494E-3</v>
      </c>
      <c r="CF1471" s="25">
        <f t="shared" si="90"/>
        <v>11.368487789762714</v>
      </c>
      <c r="CI1471" s="21">
        <v>47.685600000000001</v>
      </c>
      <c r="CJ1471" s="21">
        <v>2.0450975013100001E-3</v>
      </c>
      <c r="CK1471" s="21">
        <v>-1.07838762313</v>
      </c>
      <c r="CL1471" s="25">
        <f t="shared" si="91"/>
        <v>-1.07838762313E-2</v>
      </c>
      <c r="CM1471" s="25">
        <f t="shared" si="92"/>
        <v>2.0578703110718847E-3</v>
      </c>
      <c r="CN1471" s="25">
        <f t="shared" si="93"/>
        <v>6.5257867685317661E-2</v>
      </c>
      <c r="CO1471" s="25">
        <f t="shared" si="94"/>
        <v>-1.0882862754304079E-2</v>
      </c>
      <c r="CP1471" s="25">
        <f t="shared" si="95"/>
        <v>0.9798331736437228</v>
      </c>
      <c r="CS1471" s="21">
        <v>47.685600000000001</v>
      </c>
      <c r="CT1471" s="21">
        <v>1.49629750131E-3</v>
      </c>
      <c r="CU1471" s="21">
        <v>-1.00024354498</v>
      </c>
      <c r="CV1471" s="25">
        <f t="shared" si="96"/>
        <v>-1.00024354498E-2</v>
      </c>
      <c r="CW1471" s="25">
        <f t="shared" si="97"/>
        <v>1.1323104927240088E-3</v>
      </c>
      <c r="CX1471" s="25">
        <f t="shared" si="98"/>
        <v>52.994616967751355</v>
      </c>
      <c r="CY1471" s="25">
        <f t="shared" si="99"/>
        <v>-1.0020705729165004E-2</v>
      </c>
      <c r="CZ1471" s="25">
        <f t="shared" si="100"/>
        <v>3.3380310807529602E-2</v>
      </c>
    </row>
    <row r="1472" spans="2:104" ht="15" thickBot="1" x14ac:dyDescent="0.35">
      <c r="B1472" s="23">
        <v>47.685600000000001</v>
      </c>
      <c r="C1472" s="23">
        <v>1.1880226255999999E-3</v>
      </c>
      <c r="D1472" s="18">
        <f t="shared" si="101"/>
        <v>1.4922953990566452E-3</v>
      </c>
      <c r="E1472" s="1">
        <f t="shared" si="102"/>
        <v>1.0286880074110998</v>
      </c>
      <c r="Q1472" s="21">
        <v>47.718899999999998</v>
      </c>
      <c r="R1472" s="21">
        <v>3.9856563907800002E-4</v>
      </c>
      <c r="S1472" s="21">
        <v>-0.65706240007299999</v>
      </c>
      <c r="T1472" s="25">
        <f t="shared" si="56"/>
        <v>-6.57062400073E-3</v>
      </c>
      <c r="U1472" s="25">
        <f t="shared" si="57"/>
        <v>3.9250356820490207E-4</v>
      </c>
      <c r="V1472" s="25">
        <f t="shared" si="58"/>
        <v>1.469948130818504E-2</v>
      </c>
      <c r="W1472" s="25">
        <f t="shared" si="59"/>
        <v>-6.40685094163754E-3</v>
      </c>
      <c r="X1472" s="25">
        <f t="shared" si="60"/>
        <v>2.6821614884502383</v>
      </c>
      <c r="AA1472" s="21">
        <v>47.718899999999998</v>
      </c>
      <c r="AB1472" s="21">
        <v>8.0120166212100004E-4</v>
      </c>
      <c r="AC1472" s="21">
        <v>-0.103214878877</v>
      </c>
      <c r="AD1472" s="25">
        <f t="shared" si="61"/>
        <v>-1.0321487887699999E-3</v>
      </c>
      <c r="AE1472" s="25">
        <f t="shared" si="62"/>
        <v>7.3457643750823691E-4</v>
      </c>
      <c r="AF1472" s="25">
        <f t="shared" si="63"/>
        <v>1.7755682218804547</v>
      </c>
      <c r="AG1472" s="25">
        <f t="shared" si="64"/>
        <v>-9.518809432661567E-4</v>
      </c>
      <c r="AH1472" s="25">
        <f t="shared" si="65"/>
        <v>0.64429270218288448</v>
      </c>
      <c r="AK1472" s="21">
        <v>47.718899999999998</v>
      </c>
      <c r="AL1472" s="21">
        <v>1.7706975013099999E-3</v>
      </c>
      <c r="AM1472" s="21">
        <v>0.82149027675200004</v>
      </c>
      <c r="AN1472" s="25">
        <f t="shared" si="66"/>
        <v>8.2149027675200003E-3</v>
      </c>
      <c r="AO1472" s="25">
        <f t="shared" si="67"/>
        <v>1.9929151847033174E-3</v>
      </c>
      <c r="AP1472" s="25">
        <f t="shared" si="68"/>
        <v>19.752279525077064</v>
      </c>
      <c r="AQ1472" s="25">
        <f t="shared" si="69"/>
        <v>8.1937340558589089E-3</v>
      </c>
      <c r="AR1472" s="25">
        <f t="shared" si="70"/>
        <v>4.4811435339042686E-2</v>
      </c>
      <c r="AU1472" s="21">
        <v>47.718899999999998</v>
      </c>
      <c r="AV1472" s="21">
        <v>1.24722975013E-2</v>
      </c>
      <c r="AW1472" s="21">
        <v>-0.39951094424900002</v>
      </c>
      <c r="AX1472" s="25">
        <f t="shared" si="71"/>
        <v>-3.9951094424900005E-3</v>
      </c>
      <c r="AY1472" s="25">
        <f t="shared" si="72"/>
        <v>1.2492744410413028E-2</v>
      </c>
      <c r="AZ1472" s="25">
        <f t="shared" si="73"/>
        <v>0.16723043691057535</v>
      </c>
      <c r="BA1472" s="25">
        <f t="shared" si="74"/>
        <v>-3.6866477451222932E-3</v>
      </c>
      <c r="BB1472" s="25">
        <f t="shared" si="75"/>
        <v>9.5148618742967024</v>
      </c>
      <c r="BE1472" s="21">
        <v>47.718899999999998</v>
      </c>
      <c r="BF1472" s="21">
        <v>-9.2053024986899993E-3</v>
      </c>
      <c r="BG1472" s="21">
        <v>1.0852265404899999</v>
      </c>
      <c r="BH1472" s="25">
        <f t="shared" si="76"/>
        <v>1.0852265404899999E-2</v>
      </c>
      <c r="BI1472" s="25">
        <f t="shared" si="77"/>
        <v>-9.4801106235835476E-3</v>
      </c>
      <c r="BJ1472" s="25">
        <f t="shared" si="78"/>
        <v>30.207802203003205</v>
      </c>
      <c r="BK1472" s="25">
        <f t="shared" si="79"/>
        <v>1.0902768643342909E-2</v>
      </c>
      <c r="BL1472" s="25">
        <f t="shared" si="80"/>
        <v>0.25505770932214095</v>
      </c>
      <c r="BO1472" s="21">
        <v>47.718899999999998</v>
      </c>
      <c r="BP1472" s="21">
        <v>-4.2450249868800002E-4</v>
      </c>
      <c r="BQ1472" s="21">
        <v>0.772650227912</v>
      </c>
      <c r="BR1472" s="25">
        <f t="shared" si="81"/>
        <v>7.7265022791200002E-3</v>
      </c>
      <c r="BS1472" s="25">
        <f t="shared" si="82"/>
        <v>-3.1188611045965091E-4</v>
      </c>
      <c r="BT1472" s="25">
        <f t="shared" si="83"/>
        <v>5.0729803590392981</v>
      </c>
      <c r="BU1472" s="25">
        <f t="shared" si="84"/>
        <v>7.504730035506231E-3</v>
      </c>
      <c r="BV1472" s="25">
        <f t="shared" si="85"/>
        <v>4.918292803748499</v>
      </c>
      <c r="BY1472" s="21">
        <v>47.718899999999998</v>
      </c>
      <c r="BZ1472" s="21">
        <v>4.5146975013100003E-3</v>
      </c>
      <c r="CA1472" s="21">
        <v>-1.06373560847</v>
      </c>
      <c r="CB1472" s="25">
        <f t="shared" si="86"/>
        <v>-1.0637356084700001E-2</v>
      </c>
      <c r="CC1472" s="25">
        <f t="shared" si="87"/>
        <v>4.555937004393884E-3</v>
      </c>
      <c r="CD1472" s="25">
        <f t="shared" si="88"/>
        <v>0.68027864584226405</v>
      </c>
      <c r="CE1472" s="25">
        <f t="shared" si="89"/>
        <v>-1.0505771423179502E-2</v>
      </c>
      <c r="CF1472" s="25">
        <f t="shared" si="90"/>
        <v>1.73145231474642</v>
      </c>
      <c r="CI1472" s="21">
        <v>47.718899999999998</v>
      </c>
      <c r="CJ1472" s="21">
        <v>2.3194975013099998E-3</v>
      </c>
      <c r="CK1472" s="21">
        <v>-1.0832716280100001</v>
      </c>
      <c r="CL1472" s="25">
        <f t="shared" si="91"/>
        <v>-1.0832716280100001E-2</v>
      </c>
      <c r="CM1472" s="25">
        <f t="shared" si="92"/>
        <v>2.1174407332646646E-3</v>
      </c>
      <c r="CN1472" s="25">
        <f t="shared" si="93"/>
        <v>16.330775005170551</v>
      </c>
      <c r="CO1472" s="25">
        <f t="shared" si="94"/>
        <v>-1.16514870043192E-2</v>
      </c>
      <c r="CP1472" s="25">
        <f t="shared" si="95"/>
        <v>67.038549883843061</v>
      </c>
      <c r="CS1472" s="21">
        <v>47.718899999999998</v>
      </c>
      <c r="CT1472" s="21">
        <v>9.4749750131299995E-4</v>
      </c>
      <c r="CU1472" s="21">
        <v>-0.77069531543299996</v>
      </c>
      <c r="CV1472" s="25">
        <f t="shared" si="96"/>
        <v>-7.7069531543299992E-3</v>
      </c>
      <c r="CW1472" s="25">
        <f t="shared" si="97"/>
        <v>1.0241464906675219E-3</v>
      </c>
      <c r="CX1472" s="25">
        <f t="shared" si="98"/>
        <v>2.3500270276278465</v>
      </c>
      <c r="CY1472" s="25">
        <f t="shared" si="99"/>
        <v>-7.4869952202574449E-3</v>
      </c>
      <c r="CZ1472" s="25">
        <f t="shared" si="100"/>
        <v>4.8381492761466154</v>
      </c>
    </row>
    <row r="1473" spans="2:104" ht="15" thickBot="1" x14ac:dyDescent="0.35">
      <c r="B1473" s="23">
        <v>47.718899999999998</v>
      </c>
      <c r="C1473" s="23">
        <v>6.3922262559899996E-4</v>
      </c>
      <c r="D1473" s="18">
        <f t="shared" si="101"/>
        <v>1.4225714368878216E-3</v>
      </c>
      <c r="E1473" s="1">
        <f t="shared" si="102"/>
        <v>6.8181706683067773</v>
      </c>
      <c r="Q1473" s="21">
        <v>47.752200000000002</v>
      </c>
      <c r="R1473" s="21">
        <v>3.9856563907800002E-4</v>
      </c>
      <c r="S1473" s="21">
        <v>-0.54473028774099996</v>
      </c>
      <c r="T1473" s="25">
        <f t="shared" si="56"/>
        <v>-5.4473028774099999E-3</v>
      </c>
      <c r="U1473" s="25">
        <f t="shared" si="57"/>
        <v>4.1970823427038995E-4</v>
      </c>
      <c r="V1473" s="25">
        <f t="shared" si="58"/>
        <v>0.1788037325877079</v>
      </c>
      <c r="W1473" s="25">
        <f t="shared" si="59"/>
        <v>-5.2695815770470054E-3</v>
      </c>
      <c r="X1473" s="25">
        <f t="shared" si="60"/>
        <v>3.1584860602713709</v>
      </c>
      <c r="AA1473" s="21">
        <v>47.752200000000002</v>
      </c>
      <c r="AB1473" s="21">
        <v>8.0120166212100004E-4</v>
      </c>
      <c r="AC1473" s="21">
        <v>0.170289394628</v>
      </c>
      <c r="AD1473" s="25">
        <f t="shared" si="61"/>
        <v>1.7028939462799999E-3</v>
      </c>
      <c r="AE1473" s="25">
        <f t="shared" si="62"/>
        <v>9.1169864230270382E-4</v>
      </c>
      <c r="AF1473" s="25">
        <f t="shared" si="63"/>
        <v>4.8838330517103348</v>
      </c>
      <c r="AG1473" s="25">
        <f t="shared" si="64"/>
        <v>1.7336870797294468E-3</v>
      </c>
      <c r="AH1473" s="25">
        <f t="shared" si="65"/>
        <v>9.4821706763544567E-2</v>
      </c>
      <c r="AK1473" s="21">
        <v>47.752200000000002</v>
      </c>
      <c r="AL1473" s="21">
        <v>3.6914975013100002E-3</v>
      </c>
      <c r="AM1473" s="21">
        <v>1.0266184818799999</v>
      </c>
      <c r="AN1473" s="25">
        <f t="shared" si="66"/>
        <v>1.0266184818799999E-2</v>
      </c>
      <c r="AO1473" s="25">
        <f t="shared" si="67"/>
        <v>3.5128113933577737E-3</v>
      </c>
      <c r="AP1473" s="25">
        <f t="shared" si="68"/>
        <v>12.7714900700459</v>
      </c>
      <c r="AQ1473" s="25">
        <f t="shared" si="69"/>
        <v>1.026013441015817E-2</v>
      </c>
      <c r="AR1473" s="25">
        <f t="shared" si="70"/>
        <v>3.660744473312156E-3</v>
      </c>
      <c r="AU1473" s="21">
        <v>47.752200000000002</v>
      </c>
      <c r="AV1473" s="21">
        <v>1.0825897501300001E-2</v>
      </c>
      <c r="AW1473" s="21">
        <v>-0.702319247057</v>
      </c>
      <c r="AX1473" s="25">
        <f t="shared" si="71"/>
        <v>-7.0231924705699998E-3</v>
      </c>
      <c r="AY1473" s="25">
        <f t="shared" si="72"/>
        <v>1.0418292014244983E-2</v>
      </c>
      <c r="AZ1473" s="25">
        <f t="shared" si="73"/>
        <v>66.456893230943365</v>
      </c>
      <c r="BA1473" s="25">
        <f t="shared" si="74"/>
        <v>-6.5878452824425409E-3</v>
      </c>
      <c r="BB1473" s="25">
        <f t="shared" si="75"/>
        <v>18.952717421048511</v>
      </c>
      <c r="BE1473" s="21">
        <v>47.752200000000002</v>
      </c>
      <c r="BF1473" s="21">
        <v>-7.8333024986899993E-3</v>
      </c>
      <c r="BG1473" s="21">
        <v>1.1731386284</v>
      </c>
      <c r="BH1473" s="25">
        <f t="shared" si="76"/>
        <v>1.1731386284E-2</v>
      </c>
      <c r="BI1473" s="25">
        <f t="shared" si="77"/>
        <v>-7.7729589406287875E-3</v>
      </c>
      <c r="BJ1473" s="25">
        <f t="shared" si="78"/>
        <v>1.4565379997947385</v>
      </c>
      <c r="BK1473" s="25">
        <f t="shared" si="79"/>
        <v>1.1923001983831621E-2</v>
      </c>
      <c r="BL1473" s="25">
        <f t="shared" si="80"/>
        <v>3.6716576421961733</v>
      </c>
      <c r="BO1473" s="21">
        <v>47.752200000000002</v>
      </c>
      <c r="BP1473" s="21">
        <v>1.49629750131E-3</v>
      </c>
      <c r="BQ1473" s="21">
        <v>0.47960993487199999</v>
      </c>
      <c r="BR1473" s="25">
        <f t="shared" si="81"/>
        <v>4.7960993487199998E-3</v>
      </c>
      <c r="BS1473" s="25">
        <f t="shared" si="82"/>
        <v>1.7171305168174483E-3</v>
      </c>
      <c r="BT1473" s="25">
        <f t="shared" si="83"/>
        <v>19.506888295245162</v>
      </c>
      <c r="BU1473" s="25">
        <f t="shared" si="84"/>
        <v>4.6467631036078158E-3</v>
      </c>
      <c r="BV1473" s="25">
        <f t="shared" si="85"/>
        <v>2.2301314104206278</v>
      </c>
      <c r="BY1473" s="21">
        <v>47.752200000000002</v>
      </c>
      <c r="BZ1473" s="21">
        <v>4.5146975013100003E-3</v>
      </c>
      <c r="CA1473" s="21">
        <v>-1.1272276719700001</v>
      </c>
      <c r="CB1473" s="25">
        <f t="shared" si="86"/>
        <v>-1.12722767197E-2</v>
      </c>
      <c r="CC1473" s="25">
        <f t="shared" si="87"/>
        <v>4.6461875859199232E-3</v>
      </c>
      <c r="CD1473" s="25">
        <f t="shared" si="88"/>
        <v>6.9158569402898786</v>
      </c>
      <c r="CE1473" s="25">
        <f t="shared" si="89"/>
        <v>-1.1579129895790644E-2</v>
      </c>
      <c r="CF1473" s="25">
        <f t="shared" si="90"/>
        <v>9.4158871676915208</v>
      </c>
      <c r="CI1473" s="21">
        <v>47.752200000000002</v>
      </c>
      <c r="CJ1473" s="21">
        <v>2.0450975013100001E-3</v>
      </c>
      <c r="CK1473" s="21">
        <v>-1.0832716280100001</v>
      </c>
      <c r="CL1473" s="25">
        <f t="shared" si="91"/>
        <v>-1.0832716280100001E-2</v>
      </c>
      <c r="CM1473" s="25">
        <f t="shared" si="92"/>
        <v>2.0580626737857557E-3</v>
      </c>
      <c r="CN1473" s="25">
        <f t="shared" si="93"/>
        <v>6.723827893043692E-2</v>
      </c>
      <c r="CO1473" s="25">
        <f t="shared" si="94"/>
        <v>-1.1387514827361575E-2</v>
      </c>
      <c r="CP1473" s="25">
        <f t="shared" si="95"/>
        <v>30.780142804355219</v>
      </c>
      <c r="CS1473" s="21">
        <v>47.752200000000002</v>
      </c>
      <c r="CT1473" s="21">
        <v>9.4749750131299995E-4</v>
      </c>
      <c r="CU1473" s="21">
        <v>-0.42881497355300002</v>
      </c>
      <c r="CV1473" s="25">
        <f t="shared" si="96"/>
        <v>-4.2881497355300004E-3</v>
      </c>
      <c r="CW1473" s="25">
        <f t="shared" si="97"/>
        <v>8.7738418580398411E-4</v>
      </c>
      <c r="CX1473" s="25">
        <f t="shared" si="98"/>
        <v>1.9663508046667204</v>
      </c>
      <c r="CY1473" s="25">
        <f t="shared" si="99"/>
        <v>-4.1349603588013394E-3</v>
      </c>
      <c r="CZ1473" s="25">
        <f t="shared" si="100"/>
        <v>2.3466985142515635</v>
      </c>
    </row>
    <row r="1474" spans="2:104" ht="15" thickBot="1" x14ac:dyDescent="0.35">
      <c r="B1474" s="23">
        <v>47.752200000000002</v>
      </c>
      <c r="C1474" s="23">
        <v>3.6482262559900001E-4</v>
      </c>
      <c r="D1474" s="18">
        <f t="shared" si="101"/>
        <v>1.2858211233490249E-3</v>
      </c>
      <c r="E1474" s="1">
        <f t="shared" si="102"/>
        <v>9.4248692539755865</v>
      </c>
      <c r="Q1474" s="21">
        <v>47.785499999999999</v>
      </c>
      <c r="R1474" s="21">
        <v>6.7296563907800002E-4</v>
      </c>
      <c r="S1474" s="21">
        <v>-0.42751417052500001</v>
      </c>
      <c r="T1474" s="25">
        <f t="shared" si="56"/>
        <v>-4.2751417052500004E-3</v>
      </c>
      <c r="U1474" s="25">
        <f t="shared" si="57"/>
        <v>4.4839936622360547E-4</v>
      </c>
      <c r="V1474" s="25">
        <f t="shared" si="58"/>
        <v>20.172004361485751</v>
      </c>
      <c r="W1474" s="25">
        <f t="shared" si="59"/>
        <v>-4.0834406409576375E-3</v>
      </c>
      <c r="X1474" s="25">
        <f t="shared" si="60"/>
        <v>3.6749298050824666</v>
      </c>
      <c r="AA1474" s="21">
        <v>47.785499999999999</v>
      </c>
      <c r="AB1474" s="21">
        <v>1.0756016621199999E-3</v>
      </c>
      <c r="AC1474" s="21">
        <v>0.42914165348</v>
      </c>
      <c r="AD1474" s="25">
        <f t="shared" si="61"/>
        <v>4.2914165347999996E-3</v>
      </c>
      <c r="AE1474" s="25">
        <f t="shared" si="62"/>
        <v>1.0813581141112375E-3</v>
      </c>
      <c r="AF1474" s="25">
        <f t="shared" si="63"/>
        <v>1.3254695810969394E-2</v>
      </c>
      <c r="AG1474" s="25">
        <f t="shared" si="64"/>
        <v>4.2818232815053283E-3</v>
      </c>
      <c r="AH1474" s="25">
        <f t="shared" si="65"/>
        <v>9.2030508775721304E-3</v>
      </c>
      <c r="AK1474" s="21">
        <v>47.785499999999999</v>
      </c>
      <c r="AL1474" s="21">
        <v>4.5146975013100003E-3</v>
      </c>
      <c r="AM1474" s="21">
        <v>1.1438345991000001</v>
      </c>
      <c r="AN1474" s="25">
        <f t="shared" si="66"/>
        <v>1.1438345991E-2</v>
      </c>
      <c r="AO1474" s="25">
        <f t="shared" si="67"/>
        <v>4.8264123746246937E-3</v>
      </c>
      <c r="AP1474" s="25">
        <f t="shared" si="68"/>
        <v>38.866464898238135</v>
      </c>
      <c r="AQ1474" s="25">
        <f t="shared" si="69"/>
        <v>1.1602604221581287E-2</v>
      </c>
      <c r="AR1474" s="25">
        <f t="shared" si="70"/>
        <v>2.6980766313695295</v>
      </c>
      <c r="AU1474" s="21">
        <v>47.785499999999999</v>
      </c>
      <c r="AV1474" s="21">
        <v>7.5330975013100003E-3</v>
      </c>
      <c r="AW1474" s="21">
        <v>-0.93675148148999998</v>
      </c>
      <c r="AX1474" s="25">
        <f t="shared" si="71"/>
        <v>-9.3675148149000003E-3</v>
      </c>
      <c r="AY1474" s="25">
        <f t="shared" si="72"/>
        <v>7.6198970677504325E-3</v>
      </c>
      <c r="AZ1474" s="25">
        <f t="shared" si="73"/>
        <v>3.0136658936987968</v>
      </c>
      <c r="BA1474" s="25">
        <f t="shared" si="74"/>
        <v>-8.9872345987604095E-3</v>
      </c>
      <c r="BB1474" s="25">
        <f t="shared" si="75"/>
        <v>14.461304278717389</v>
      </c>
      <c r="BE1474" s="21">
        <v>47.785499999999999</v>
      </c>
      <c r="BF1474" s="21">
        <v>-5.3637024986899996E-3</v>
      </c>
      <c r="BG1474" s="21">
        <v>1.18779064305</v>
      </c>
      <c r="BH1474" s="25">
        <f t="shared" si="76"/>
        <v>1.1877906430500001E-2</v>
      </c>
      <c r="BI1474" s="25">
        <f t="shared" si="77"/>
        <v>-5.4349149385805916E-3</v>
      </c>
      <c r="BJ1474" s="25">
        <f t="shared" si="78"/>
        <v>2.0284846380684725</v>
      </c>
      <c r="BK1474" s="25">
        <f t="shared" si="79"/>
        <v>1.2063862902895656E-2</v>
      </c>
      <c r="BL1474" s="25">
        <f t="shared" si="80"/>
        <v>3.4579809625835942</v>
      </c>
      <c r="BO1474" s="21">
        <v>47.785499999999999</v>
      </c>
      <c r="BP1474" s="21">
        <v>3.41709750131E-3</v>
      </c>
      <c r="BQ1474" s="21">
        <v>0.142613597875</v>
      </c>
      <c r="BR1474" s="25">
        <f t="shared" si="81"/>
        <v>1.4261359787499999E-3</v>
      </c>
      <c r="BS1474" s="25">
        <f t="shared" si="82"/>
        <v>3.6687882199497894E-3</v>
      </c>
      <c r="BT1474" s="25">
        <f t="shared" si="83"/>
        <v>25.339287139765439</v>
      </c>
      <c r="BU1474" s="25">
        <f t="shared" si="84"/>
        <v>1.450860815283701E-3</v>
      </c>
      <c r="BV1474" s="25">
        <f t="shared" si="85"/>
        <v>6.1131754161824009E-2</v>
      </c>
      <c r="BY1474" s="21">
        <v>47.785499999999999</v>
      </c>
      <c r="BZ1474" s="21">
        <v>4.2402975013100001E-3</v>
      </c>
      <c r="CA1474" s="21">
        <v>-1.1272276719700001</v>
      </c>
      <c r="CB1474" s="25">
        <f t="shared" si="86"/>
        <v>-1.12722767197E-2</v>
      </c>
      <c r="CC1474" s="25">
        <f t="shared" si="87"/>
        <v>4.4232777036829433E-3</v>
      </c>
      <c r="CD1474" s="25">
        <f t="shared" si="88"/>
        <v>13.392701784177294</v>
      </c>
      <c r="CE1474" s="25">
        <f t="shared" si="89"/>
        <v>-1.172653306421754E-2</v>
      </c>
      <c r="CF1474" s="25">
        <f t="shared" si="90"/>
        <v>20.634882653443761</v>
      </c>
      <c r="CI1474" s="21">
        <v>47.785499999999999</v>
      </c>
      <c r="CJ1474" s="21">
        <v>2.0450975013100001E-3</v>
      </c>
      <c r="CK1474" s="21">
        <v>-1.0100115547499999</v>
      </c>
      <c r="CL1474" s="25">
        <f t="shared" si="91"/>
        <v>-1.01001155475E-2</v>
      </c>
      <c r="CM1474" s="25">
        <f t="shared" si="92"/>
        <v>1.884894188847372E-3</v>
      </c>
      <c r="CN1474" s="25">
        <f t="shared" si="93"/>
        <v>10.266040529599376</v>
      </c>
      <c r="CO1474" s="25">
        <f t="shared" si="94"/>
        <v>-1.0113876971575493E-2</v>
      </c>
      <c r="CP1474" s="25">
        <f t="shared" si="95"/>
        <v>1.8937679258555173E-2</v>
      </c>
      <c r="CS1474" s="21">
        <v>47.785499999999999</v>
      </c>
      <c r="CT1474" s="21">
        <v>9.4749750131299995E-4</v>
      </c>
      <c r="CU1474" s="21">
        <v>-4.2978587716699997E-2</v>
      </c>
      <c r="CV1474" s="25">
        <f t="shared" si="96"/>
        <v>-4.2978587716699997E-4</v>
      </c>
      <c r="CW1474" s="25">
        <f t="shared" si="97"/>
        <v>7.0759973089174442E-4</v>
      </c>
      <c r="CX1474" s="25">
        <f t="shared" si="98"/>
        <v>23.020376101235769</v>
      </c>
      <c r="CY1474" s="25">
        <f t="shared" si="99"/>
        <v>-3.2035875641159089E-4</v>
      </c>
      <c r="CZ1474" s="25">
        <f t="shared" si="100"/>
        <v>1.197429475681888</v>
      </c>
    </row>
    <row r="1475" spans="2:104" ht="15" thickBot="1" x14ac:dyDescent="0.35">
      <c r="B1475" s="23">
        <v>47.785499999999999</v>
      </c>
      <c r="C1475" s="23">
        <v>-1.8397737440099999E-4</v>
      </c>
      <c r="D1475" s="18">
        <f t="shared" si="101"/>
        <v>1.0926257098522445E-3</v>
      </c>
      <c r="E1475" s="1">
        <f t="shared" si="102"/>
        <v>18.107949274721076</v>
      </c>
      <c r="Q1475" s="21">
        <v>47.818800000000003</v>
      </c>
      <c r="R1475" s="21">
        <v>6.7296563907800002E-4</v>
      </c>
      <c r="S1475" s="21">
        <v>-0.29564603865700001</v>
      </c>
      <c r="T1475" s="25">
        <f t="shared" si="56"/>
        <v>-2.9564603865700001E-3</v>
      </c>
      <c r="U1475" s="25">
        <f t="shared" si="57"/>
        <v>4.7826165227357923E-4</v>
      </c>
      <c r="V1475" s="25">
        <f t="shared" si="58"/>
        <v>15.163856991014425</v>
      </c>
      <c r="W1475" s="25">
        <f t="shared" si="59"/>
        <v>-2.861463667258798E-3</v>
      </c>
      <c r="X1475" s="25">
        <f t="shared" si="60"/>
        <v>0.90243766798913272</v>
      </c>
      <c r="AA1475" s="21">
        <v>47.818800000000003</v>
      </c>
      <c r="AB1475" s="21">
        <v>1.62440166212E-3</v>
      </c>
      <c r="AC1475" s="21">
        <v>0.663573887912</v>
      </c>
      <c r="AD1475" s="25">
        <f t="shared" si="61"/>
        <v>6.6357388791200003E-3</v>
      </c>
      <c r="AE1475" s="25">
        <f t="shared" si="62"/>
        <v>1.2348154669765779E-3</v>
      </c>
      <c r="AF1475" s="25">
        <f t="shared" si="63"/>
        <v>60.710961378531444</v>
      </c>
      <c r="AG1475" s="25">
        <f t="shared" si="64"/>
        <v>6.5612697635097483E-3</v>
      </c>
      <c r="AH1475" s="25">
        <f t="shared" si="65"/>
        <v>0.55456491797730811</v>
      </c>
      <c r="AK1475" s="21">
        <v>47.818800000000003</v>
      </c>
      <c r="AL1475" s="21">
        <v>5.8866975013100002E-3</v>
      </c>
      <c r="AM1475" s="21">
        <v>1.2073266625900001</v>
      </c>
      <c r="AN1475" s="25">
        <f t="shared" si="66"/>
        <v>1.2073266625900001E-2</v>
      </c>
      <c r="AO1475" s="25">
        <f t="shared" si="67"/>
        <v>5.8394354645533147E-3</v>
      </c>
      <c r="AP1475" s="25">
        <f t="shared" si="68"/>
        <v>0.89348004735611797</v>
      </c>
      <c r="AQ1475" s="25">
        <f t="shared" si="69"/>
        <v>1.212478878889145E-2</v>
      </c>
      <c r="AR1475" s="25">
        <f t="shared" si="70"/>
        <v>0.26545332793173837</v>
      </c>
      <c r="AU1475" s="21">
        <v>47.818800000000003</v>
      </c>
      <c r="AV1475" s="21">
        <v>4.5146975013100003E-3</v>
      </c>
      <c r="AW1475" s="21">
        <v>-1.0832716280100001</v>
      </c>
      <c r="AX1475" s="25">
        <f t="shared" si="71"/>
        <v>-1.0832716280100001E-2</v>
      </c>
      <c r="AY1475" s="25">
        <f t="shared" si="72"/>
        <v>4.3045521366773731E-3</v>
      </c>
      <c r="AZ1475" s="25">
        <f t="shared" si="73"/>
        <v>17.664429710631929</v>
      </c>
      <c r="BA1475" s="25">
        <f t="shared" si="74"/>
        <v>-1.0707336903444348E-2</v>
      </c>
      <c r="BB1475" s="25">
        <f t="shared" si="75"/>
        <v>1.5719988090560093</v>
      </c>
      <c r="BE1475" s="21">
        <v>47.818800000000003</v>
      </c>
      <c r="BF1475" s="21">
        <v>-2.6197024986900001E-3</v>
      </c>
      <c r="BG1475" s="21">
        <v>1.1340665893299999</v>
      </c>
      <c r="BH1475" s="25">
        <f t="shared" si="76"/>
        <v>1.13406658933E-2</v>
      </c>
      <c r="BI1475" s="25">
        <f t="shared" si="77"/>
        <v>-2.641558137273143E-3</v>
      </c>
      <c r="BJ1475" s="25">
        <f t="shared" si="78"/>
        <v>0.19106757515078476</v>
      </c>
      <c r="BK1475" s="25">
        <f t="shared" si="79"/>
        <v>1.1314773202472431E-2</v>
      </c>
      <c r="BL1475" s="25">
        <f t="shared" si="80"/>
        <v>6.7043143829204177E-2</v>
      </c>
      <c r="BO1475" s="21">
        <v>47.818800000000003</v>
      </c>
      <c r="BP1475" s="21">
        <v>5.3378975013099999E-3</v>
      </c>
      <c r="BQ1475" s="21">
        <v>-0.199266744005</v>
      </c>
      <c r="BR1475" s="25">
        <f t="shared" si="81"/>
        <v>-1.99266744005E-3</v>
      </c>
      <c r="BS1475" s="25">
        <f t="shared" si="82"/>
        <v>5.3943397461028771E-3</v>
      </c>
      <c r="BT1475" s="25">
        <f t="shared" si="83"/>
        <v>1.2742907989036312</v>
      </c>
      <c r="BU1475" s="25">
        <f t="shared" si="84"/>
        <v>-1.8393984166364876E-3</v>
      </c>
      <c r="BV1475" s="25">
        <f t="shared" si="85"/>
        <v>2.3491393538131802</v>
      </c>
      <c r="BY1475" s="21">
        <v>47.818800000000003</v>
      </c>
      <c r="BZ1475" s="21">
        <v>3.9658975013099999E-3</v>
      </c>
      <c r="CA1475" s="21">
        <v>-1.07838762313</v>
      </c>
      <c r="CB1475" s="25">
        <f t="shared" si="86"/>
        <v>-1.07838762313E-2</v>
      </c>
      <c r="CC1475" s="25">
        <f t="shared" si="87"/>
        <v>3.904719532992173E-3</v>
      </c>
      <c r="CD1475" s="25">
        <f t="shared" si="88"/>
        <v>1.4970975229988124</v>
      </c>
      <c r="CE1475" s="25">
        <f t="shared" si="89"/>
        <v>-1.0936400687599055E-2</v>
      </c>
      <c r="CF1475" s="25">
        <f t="shared" si="90"/>
        <v>2.3263709769322398</v>
      </c>
      <c r="CI1475" s="21">
        <v>47.818800000000003</v>
      </c>
      <c r="CJ1475" s="21">
        <v>1.7706975013099999E-3</v>
      </c>
      <c r="CK1475" s="21">
        <v>-0.81465135938900002</v>
      </c>
      <c r="CL1475" s="25">
        <f t="shared" si="91"/>
        <v>-8.1465135938900007E-3</v>
      </c>
      <c r="CM1475" s="25">
        <f t="shared" si="92"/>
        <v>1.6129780869772162E-3</v>
      </c>
      <c r="CN1475" s="25">
        <f t="shared" si="93"/>
        <v>9.9501654629905225</v>
      </c>
      <c r="CO1475" s="25">
        <f t="shared" si="94"/>
        <v>-7.9412118733083147E-3</v>
      </c>
      <c r="CP1475" s="25">
        <f t="shared" si="95"/>
        <v>4.2148796473800694</v>
      </c>
      <c r="CS1475" s="21">
        <v>47.818800000000003</v>
      </c>
      <c r="CT1475" s="21">
        <v>6.7309750131300001E-4</v>
      </c>
      <c r="CU1475" s="21">
        <v>0.357509812772</v>
      </c>
      <c r="CV1475" s="25">
        <f t="shared" si="96"/>
        <v>3.57509812772E-3</v>
      </c>
      <c r="CW1475" s="25">
        <f t="shared" si="97"/>
        <v>5.3281266172470999E-4</v>
      </c>
      <c r="CX1475" s="25">
        <f t="shared" si="98"/>
        <v>7.8719344873249044</v>
      </c>
      <c r="CY1475" s="25">
        <f t="shared" si="99"/>
        <v>3.5519589181666079E-3</v>
      </c>
      <c r="CZ1475" s="25">
        <f t="shared" si="100"/>
        <v>5.3542301875579436E-2</v>
      </c>
    </row>
    <row r="1476" spans="2:104" ht="15" thickBot="1" x14ac:dyDescent="0.35">
      <c r="B1476" s="23">
        <v>47.818800000000003</v>
      </c>
      <c r="C1476" s="23">
        <v>-4.58377374401E-4</v>
      </c>
      <c r="D1476" s="18">
        <f t="shared" si="101"/>
        <v>8.5773922156278716E-4</v>
      </c>
      <c r="E1476" s="1">
        <f t="shared" si="102"/>
        <v>19.24625437968119</v>
      </c>
      <c r="Q1476" s="21">
        <v>47.8521</v>
      </c>
      <c r="R1476" s="21">
        <v>9.4736563907799997E-4</v>
      </c>
      <c r="S1476" s="21">
        <v>-0.16866191167299999</v>
      </c>
      <c r="T1476" s="25">
        <f t="shared" si="56"/>
        <v>-1.6866191167299999E-3</v>
      </c>
      <c r="U1476" s="25">
        <f t="shared" si="57"/>
        <v>5.0896690979883362E-4</v>
      </c>
      <c r="V1476" s="25">
        <f t="shared" si="58"/>
        <v>76.877378333435104</v>
      </c>
      <c r="W1476" s="25">
        <f t="shared" si="59"/>
        <v>-1.617080023211342E-3</v>
      </c>
      <c r="X1476" s="25">
        <f t="shared" si="60"/>
        <v>0.48356855273966415</v>
      </c>
      <c r="AA1476" s="21">
        <v>47.8521</v>
      </c>
      <c r="AB1476" s="21">
        <v>1.3500016621200001E-3</v>
      </c>
      <c r="AC1476" s="21">
        <v>0.84916607350399997</v>
      </c>
      <c r="AD1476" s="25">
        <f t="shared" si="61"/>
        <v>8.4916607350399992E-3</v>
      </c>
      <c r="AE1476" s="25">
        <f t="shared" si="62"/>
        <v>1.3641659077245232E-3</v>
      </c>
      <c r="AF1476" s="25">
        <f t="shared" si="63"/>
        <v>8.0250341418101362E-2</v>
      </c>
      <c r="AG1476" s="25">
        <f t="shared" si="64"/>
        <v>8.4546091934646125E-3</v>
      </c>
      <c r="AH1476" s="25">
        <f t="shared" si="65"/>
        <v>0.13728167331126104</v>
      </c>
      <c r="AK1476" s="21">
        <v>47.8521</v>
      </c>
      <c r="AL1476" s="21">
        <v>6.7098975013099998E-3</v>
      </c>
      <c r="AM1476" s="21">
        <v>1.1780226332799999</v>
      </c>
      <c r="AN1476" s="25">
        <f t="shared" si="66"/>
        <v>1.1780226332799999E-2</v>
      </c>
      <c r="AO1476" s="25">
        <f t="shared" si="67"/>
        <v>6.4791717378877151E-3</v>
      </c>
      <c r="AP1476" s="25">
        <f t="shared" si="68"/>
        <v>21.293751162718451</v>
      </c>
      <c r="AQ1476" s="25">
        <f t="shared" si="69"/>
        <v>1.1789208730767687E-2</v>
      </c>
      <c r="AR1476" s="25">
        <f t="shared" si="70"/>
        <v>8.0683473249920316E-3</v>
      </c>
      <c r="AU1476" s="21">
        <v>47.8521</v>
      </c>
      <c r="AV1476" s="21">
        <v>9.4749750131299995E-4</v>
      </c>
      <c r="AW1476" s="21">
        <v>-1.1028076475499999</v>
      </c>
      <c r="AX1476" s="25">
        <f t="shared" si="71"/>
        <v>-1.10280764755E-2</v>
      </c>
      <c r="AY1476" s="25">
        <f t="shared" si="72"/>
        <v>7.1748770734096331E-4</v>
      </c>
      <c r="AZ1476" s="25">
        <f t="shared" si="73"/>
        <v>21.161802129223499</v>
      </c>
      <c r="BA1476" s="25">
        <f t="shared" si="74"/>
        <v>-1.1620919123176506E-2</v>
      </c>
      <c r="BB1476" s="25">
        <f t="shared" si="75"/>
        <v>35.146240490408964</v>
      </c>
      <c r="BE1476" s="21">
        <v>47.8521</v>
      </c>
      <c r="BF1476" s="21">
        <v>1.2429750131199999E-4</v>
      </c>
      <c r="BG1476" s="21">
        <v>0.99731445257600004</v>
      </c>
      <c r="BH1476" s="25">
        <f t="shared" si="76"/>
        <v>9.9731445257600013E-3</v>
      </c>
      <c r="BI1476" s="25">
        <f t="shared" si="77"/>
        <v>3.9733942928771288E-4</v>
      </c>
      <c r="BJ1476" s="25">
        <f t="shared" si="78"/>
        <v>29.820757773077755</v>
      </c>
      <c r="BK1476" s="25">
        <f t="shared" si="79"/>
        <v>9.7319870889837779E-3</v>
      </c>
      <c r="BL1476" s="25">
        <f t="shared" si="80"/>
        <v>5.8156909312478158</v>
      </c>
      <c r="BO1476" s="21">
        <v>47.8521</v>
      </c>
      <c r="BP1476" s="21">
        <v>6.98429750131E-3</v>
      </c>
      <c r="BQ1476" s="21">
        <v>-0.52649507123299999</v>
      </c>
      <c r="BR1476" s="25">
        <f t="shared" si="81"/>
        <v>-5.2649507123299997E-3</v>
      </c>
      <c r="BS1476" s="25">
        <f t="shared" si="82"/>
        <v>6.7622707171506331E-3</v>
      </c>
      <c r="BT1476" s="25">
        <f t="shared" si="83"/>
        <v>19.71835715366004</v>
      </c>
      <c r="BU1476" s="25">
        <f t="shared" si="84"/>
        <v>-4.9732446845601836E-3</v>
      </c>
      <c r="BV1476" s="25">
        <f t="shared" si="85"/>
        <v>8.5092406637244675</v>
      </c>
      <c r="BY1476" s="21">
        <v>47.8521</v>
      </c>
      <c r="BZ1476" s="21">
        <v>2.8682975013100001E-3</v>
      </c>
      <c r="CA1476" s="21">
        <v>-0.931867476606</v>
      </c>
      <c r="CB1476" s="25">
        <f t="shared" si="86"/>
        <v>-9.3186747660599992E-3</v>
      </c>
      <c r="CC1476" s="25">
        <f t="shared" si="87"/>
        <v>3.1312518760134604E-3</v>
      </c>
      <c r="CD1476" s="25">
        <f t="shared" si="88"/>
        <v>27.658001270275104</v>
      </c>
      <c r="CE1476" s="25">
        <f t="shared" si="89"/>
        <v>-9.2708068945387603E-3</v>
      </c>
      <c r="CF1476" s="25">
        <f t="shared" si="90"/>
        <v>0.22913331239738344</v>
      </c>
      <c r="CI1476" s="21">
        <v>47.8521</v>
      </c>
      <c r="CJ1476" s="21">
        <v>1.22189750131E-3</v>
      </c>
      <c r="CK1476" s="21">
        <v>-0.53137907611699997</v>
      </c>
      <c r="CL1476" s="25">
        <f t="shared" si="91"/>
        <v>-5.31379076117E-3</v>
      </c>
      <c r="CM1476" s="25">
        <f t="shared" si="92"/>
        <v>1.2659351895823946E-3</v>
      </c>
      <c r="CN1476" s="25">
        <f t="shared" si="93"/>
        <v>0.77572719535064083</v>
      </c>
      <c r="CO1476" s="25">
        <f t="shared" si="94"/>
        <v>-5.0582547119431597E-3</v>
      </c>
      <c r="CP1476" s="25">
        <f t="shared" si="95"/>
        <v>6.5298672454462139</v>
      </c>
      <c r="CS1476" s="21">
        <v>47.8521</v>
      </c>
      <c r="CT1476" s="21">
        <v>3.9869750131199999E-4</v>
      </c>
      <c r="CU1476" s="21">
        <v>0.714042169304</v>
      </c>
      <c r="CV1476" s="25">
        <f t="shared" si="96"/>
        <v>7.1404216930399996E-3</v>
      </c>
      <c r="CW1476" s="25">
        <f t="shared" si="97"/>
        <v>3.7157345072876149E-4</v>
      </c>
      <c r="CX1476" s="25">
        <f t="shared" si="98"/>
        <v>0.29428564801683238</v>
      </c>
      <c r="CY1476" s="25">
        <f t="shared" si="99"/>
        <v>7.0710164835209692E-3</v>
      </c>
      <c r="CZ1476" s="25">
        <f t="shared" si="100"/>
        <v>0.48170831083805093</v>
      </c>
    </row>
    <row r="1477" spans="2:104" ht="15" thickBot="1" x14ac:dyDescent="0.35">
      <c r="B1477" s="23">
        <v>47.8521</v>
      </c>
      <c r="C1477" s="23">
        <v>-7.32777374401E-4</v>
      </c>
      <c r="D1477" s="18">
        <f t="shared" si="101"/>
        <v>5.9896241795985941E-4</v>
      </c>
      <c r="E1477" s="1">
        <f t="shared" si="102"/>
        <v>19.705898606192722</v>
      </c>
      <c r="Q1477" s="21">
        <v>47.885399999999997</v>
      </c>
      <c r="R1477" s="21">
        <v>6.7296563907800002E-4</v>
      </c>
      <c r="S1477" s="21">
        <v>-4.1677784688599999E-2</v>
      </c>
      <c r="T1477" s="25">
        <f t="shared" si="56"/>
        <v>-4.1677784688599998E-4</v>
      </c>
      <c r="U1477" s="25">
        <f t="shared" si="57"/>
        <v>5.4017769203155075E-4</v>
      </c>
      <c r="V1477" s="25">
        <f t="shared" si="58"/>
        <v>7.0530555523242464</v>
      </c>
      <c r="W1477" s="25">
        <f t="shared" si="59"/>
        <v>-3.6396532245452554E-4</v>
      </c>
      <c r="X1477" s="25">
        <f t="shared" si="60"/>
        <v>0.27891627368250843</v>
      </c>
      <c r="AA1477" s="21">
        <v>47.885399999999997</v>
      </c>
      <c r="AB1477" s="21">
        <v>1.3500016621200001E-3</v>
      </c>
      <c r="AC1477" s="21">
        <v>0.98591821025600002</v>
      </c>
      <c r="AD1477" s="25">
        <f t="shared" si="61"/>
        <v>9.8591821025599997E-3</v>
      </c>
      <c r="AE1477" s="25">
        <f t="shared" si="62"/>
        <v>1.46274642241668E-3</v>
      </c>
      <c r="AF1477" s="25">
        <f t="shared" si="63"/>
        <v>5.0845523897423233</v>
      </c>
      <c r="AG1477" s="25">
        <f t="shared" si="64"/>
        <v>9.8643131289544751E-3</v>
      </c>
      <c r="AH1477" s="25">
        <f t="shared" si="65"/>
        <v>2.6327431860803017E-3</v>
      </c>
      <c r="AK1477" s="21">
        <v>47.885399999999997</v>
      </c>
      <c r="AL1477" s="21">
        <v>6.7098975013099998E-3</v>
      </c>
      <c r="AM1477" s="21">
        <v>1.0803425356</v>
      </c>
      <c r="AN1477" s="25">
        <f t="shared" si="66"/>
        <v>1.0803425356E-2</v>
      </c>
      <c r="AO1477" s="25">
        <f t="shared" si="67"/>
        <v>6.699704633254951E-3</v>
      </c>
      <c r="AP1477" s="25">
        <f t="shared" si="68"/>
        <v>4.1557823675054228E-2</v>
      </c>
      <c r="AQ1477" s="25">
        <f t="shared" si="69"/>
        <v>1.0619950038542455E-2</v>
      </c>
      <c r="AR1477" s="25">
        <f t="shared" si="70"/>
        <v>3.3663192116147012</v>
      </c>
      <c r="AU1477" s="21">
        <v>47.885399999999997</v>
      </c>
      <c r="AV1477" s="21">
        <v>-3.16850249869E-3</v>
      </c>
      <c r="AW1477" s="21">
        <v>-1.0979236426600001</v>
      </c>
      <c r="AX1477" s="25">
        <f t="shared" si="71"/>
        <v>-1.0979236426600002E-2</v>
      </c>
      <c r="AY1477" s="25">
        <f t="shared" si="72"/>
        <v>-2.8759670998414486E-3</v>
      </c>
      <c r="AZ1477" s="25">
        <f t="shared" si="73"/>
        <v>34.230783831792422</v>
      </c>
      <c r="BA1477" s="25">
        <f t="shared" si="74"/>
        <v>-1.1660405118312655E-2</v>
      </c>
      <c r="BB1477" s="25">
        <f t="shared" si="75"/>
        <v>46.399078656952796</v>
      </c>
      <c r="BE1477" s="21">
        <v>47.885399999999997</v>
      </c>
      <c r="BF1477" s="21">
        <v>3.1426975013099999E-3</v>
      </c>
      <c r="BG1477" s="21">
        <v>0.772650227912</v>
      </c>
      <c r="BH1477" s="25">
        <f t="shared" si="76"/>
        <v>7.7265022791200002E-3</v>
      </c>
      <c r="BI1477" s="25">
        <f t="shared" si="77"/>
        <v>3.453566412172566E-3</v>
      </c>
      <c r="BJ1477" s="25">
        <f t="shared" si="78"/>
        <v>38.655791896351225</v>
      </c>
      <c r="BK1477" s="25">
        <f t="shared" si="79"/>
        <v>7.4343666649241413E-3</v>
      </c>
      <c r="BL1477" s="25">
        <f t="shared" si="80"/>
        <v>8.5343217081591707</v>
      </c>
      <c r="BO1477" s="21">
        <v>47.885399999999997</v>
      </c>
      <c r="BP1477" s="21">
        <v>7.5330975013100003E-3</v>
      </c>
      <c r="BQ1477" s="21">
        <v>-0.81465135938900002</v>
      </c>
      <c r="BR1477" s="25">
        <f t="shared" si="81"/>
        <v>-8.1465135938900007E-3</v>
      </c>
      <c r="BS1477" s="25">
        <f t="shared" si="82"/>
        <v>7.6683231099344117E-3</v>
      </c>
      <c r="BT1477" s="25">
        <f t="shared" si="83"/>
        <v>7.314386091136992</v>
      </c>
      <c r="BU1477" s="25">
        <f t="shared" si="84"/>
        <v>-7.7118292280658335E-3</v>
      </c>
      <c r="BV1477" s="25">
        <f t="shared" si="85"/>
        <v>18.895049789195845</v>
      </c>
      <c r="BY1477" s="21">
        <v>47.885399999999997</v>
      </c>
      <c r="BZ1477" s="21">
        <v>2.3194975013099998E-3</v>
      </c>
      <c r="CA1477" s="21">
        <v>-0.702319247057</v>
      </c>
      <c r="CB1477" s="25">
        <f t="shared" si="86"/>
        <v>-7.0231924705699998E-3</v>
      </c>
      <c r="CC1477" s="25">
        <f t="shared" si="87"/>
        <v>2.163639652943031E-3</v>
      </c>
      <c r="CD1477" s="25">
        <f t="shared" si="88"/>
        <v>9.7166675590324161</v>
      </c>
      <c r="CE1477" s="25">
        <f t="shared" si="89"/>
        <v>-6.8606035351451138E-3</v>
      </c>
      <c r="CF1477" s="25">
        <f t="shared" si="90"/>
        <v>2.6435161922597734</v>
      </c>
      <c r="CI1477" s="21">
        <v>47.885399999999997</v>
      </c>
      <c r="CJ1477" s="21">
        <v>1.22189750131E-3</v>
      </c>
      <c r="CK1477" s="21">
        <v>-0.17973072446900001</v>
      </c>
      <c r="CL1477" s="25">
        <f t="shared" si="91"/>
        <v>-1.7973072446900002E-3</v>
      </c>
      <c r="CM1477" s="25">
        <f t="shared" si="92"/>
        <v>8.739124362650032E-4</v>
      </c>
      <c r="CN1477" s="25">
        <f t="shared" si="93"/>
        <v>48.437442197748261</v>
      </c>
      <c r="CO1477" s="25">
        <f t="shared" si="94"/>
        <v>-1.7154423529844001E-3</v>
      </c>
      <c r="CP1477" s="25">
        <f t="shared" si="95"/>
        <v>0.67018604939696236</v>
      </c>
      <c r="CS1477" s="21">
        <v>47.885399999999997</v>
      </c>
      <c r="CT1477" s="21">
        <v>1.2429750131199999E-4</v>
      </c>
      <c r="CU1477" s="21">
        <v>0.98754644280799997</v>
      </c>
      <c r="CV1477" s="25">
        <f t="shared" si="96"/>
        <v>9.875464428079999E-3</v>
      </c>
      <c r="CW1477" s="25">
        <f t="shared" si="97"/>
        <v>2.409947112784822E-4</v>
      </c>
      <c r="CX1477" s="25">
        <f t="shared" si="98"/>
        <v>5.4472955255844937</v>
      </c>
      <c r="CY1477" s="25">
        <f t="shared" si="99"/>
        <v>9.8633299019485199E-3</v>
      </c>
      <c r="CZ1477" s="25">
        <f t="shared" si="100"/>
        <v>1.4724672443554942E-2</v>
      </c>
    </row>
    <row r="1478" spans="2:104" ht="15" thickBot="1" x14ac:dyDescent="0.35">
      <c r="B1478" s="23">
        <v>47.885399999999997</v>
      </c>
      <c r="C1478" s="23">
        <v>-7.32777374401E-4</v>
      </c>
      <c r="D1478" s="18">
        <f t="shared" si="101"/>
        <v>3.3579434522023748E-4</v>
      </c>
      <c r="E1478" s="1">
        <f t="shared" si="102"/>
        <v>12.687172444158763</v>
      </c>
      <c r="Q1478" s="21">
        <v>47.918700000000001</v>
      </c>
      <c r="R1478" s="21">
        <v>6.7296563907800002E-4</v>
      </c>
      <c r="S1478" s="21">
        <v>8.5306342295500007E-2</v>
      </c>
      <c r="T1478" s="25">
        <f t="shared" si="56"/>
        <v>8.5306342295500006E-4</v>
      </c>
      <c r="U1478" s="25">
        <f t="shared" si="57"/>
        <v>5.7155099655343774E-4</v>
      </c>
      <c r="V1478" s="25">
        <f t="shared" si="58"/>
        <v>4.1139718873539017</v>
      </c>
      <c r="W1478" s="25">
        <f t="shared" si="59"/>
        <v>8.841088682001217E-4</v>
      </c>
      <c r="X1478" s="25">
        <f t="shared" si="60"/>
        <v>9.6381967046784575E-2</v>
      </c>
      <c r="AA1478" s="21">
        <v>47.918700000000001</v>
      </c>
      <c r="AB1478" s="21">
        <v>1.3500016621200001E-3</v>
      </c>
      <c r="AC1478" s="21">
        <v>1.05429427863</v>
      </c>
      <c r="AD1478" s="25">
        <f t="shared" si="61"/>
        <v>1.05429427863E-2</v>
      </c>
      <c r="AE1478" s="25">
        <f t="shared" si="62"/>
        <v>1.5254789970961431E-3</v>
      </c>
      <c r="AF1478" s="25">
        <f t="shared" si="63"/>
        <v>12.316918036131803</v>
      </c>
      <c r="AG1478" s="25">
        <f t="shared" si="64"/>
        <v>1.0717765837733702E-2</v>
      </c>
      <c r="AH1478" s="25">
        <f t="shared" si="65"/>
        <v>3.0563099312590838</v>
      </c>
      <c r="AK1478" s="21">
        <v>47.918700000000001</v>
      </c>
      <c r="AL1478" s="21">
        <v>6.4354975013099997E-3</v>
      </c>
      <c r="AM1478" s="21">
        <v>0.89475035001199998</v>
      </c>
      <c r="AN1478" s="25">
        <f t="shared" si="66"/>
        <v>8.94750350012E-3</v>
      </c>
      <c r="AO1478" s="25">
        <f t="shared" si="67"/>
        <v>6.4852055777773285E-3</v>
      </c>
      <c r="AP1478" s="25">
        <f t="shared" si="68"/>
        <v>0.98835714643272554</v>
      </c>
      <c r="AQ1478" s="25">
        <f t="shared" si="69"/>
        <v>8.7009353233606646E-3</v>
      </c>
      <c r="AR1478" s="25">
        <f t="shared" si="70"/>
        <v>6.0795865790422878</v>
      </c>
      <c r="AU1478" s="21">
        <v>47.918700000000001</v>
      </c>
      <c r="AV1478" s="21">
        <v>-6.1869024986900001E-3</v>
      </c>
      <c r="AW1478" s="21">
        <v>-1.0686196133600001</v>
      </c>
      <c r="AX1478" s="25">
        <f t="shared" si="71"/>
        <v>-1.0686196133600001E-2</v>
      </c>
      <c r="AY1478" s="25">
        <f t="shared" si="72"/>
        <v>-6.2100104789550702E-3</v>
      </c>
      <c r="AZ1478" s="25">
        <f t="shared" si="73"/>
        <v>0.21359150077234854</v>
      </c>
      <c r="BA1478" s="25">
        <f t="shared" si="74"/>
        <v>-1.0822874176229524E-2</v>
      </c>
      <c r="BB1478" s="25">
        <f t="shared" si="75"/>
        <v>1.8680887337037599</v>
      </c>
      <c r="BE1478" s="21">
        <v>47.918700000000001</v>
      </c>
      <c r="BF1478" s="21">
        <v>6.4354975013099997E-3</v>
      </c>
      <c r="BG1478" s="21">
        <v>0.47472592998800001</v>
      </c>
      <c r="BH1478" s="25">
        <f t="shared" si="76"/>
        <v>4.7472592998800004E-3</v>
      </c>
      <c r="BI1478" s="25">
        <f t="shared" si="77"/>
        <v>6.2976100795034545E-3</v>
      </c>
      <c r="BJ1478" s="25">
        <f t="shared" si="78"/>
        <v>7.6051764369824397</v>
      </c>
      <c r="BK1478" s="25">
        <f t="shared" si="79"/>
        <v>4.5944557705570217E-3</v>
      </c>
      <c r="BL1478" s="25">
        <f t="shared" si="80"/>
        <v>2.334891857355839</v>
      </c>
      <c r="BO1478" s="21">
        <v>47.918700000000001</v>
      </c>
      <c r="BP1478" s="21">
        <v>8.0818975013099998E-3</v>
      </c>
      <c r="BQ1478" s="21">
        <v>-1.0100115547499999</v>
      </c>
      <c r="BR1478" s="25">
        <f t="shared" si="81"/>
        <v>-1.01001155475E-2</v>
      </c>
      <c r="BS1478" s="25">
        <f t="shared" si="82"/>
        <v>8.0434413702271425E-3</v>
      </c>
      <c r="BT1478" s="25">
        <f t="shared" si="83"/>
        <v>0.59154960714476201</v>
      </c>
      <c r="BU1478" s="25">
        <f t="shared" si="84"/>
        <v>-9.8464284954522009E-3</v>
      </c>
      <c r="BV1478" s="25">
        <f t="shared" si="85"/>
        <v>6.4357120376702701</v>
      </c>
      <c r="BY1478" s="21">
        <v>47.918700000000001</v>
      </c>
      <c r="BZ1478" s="21">
        <v>1.22189750131E-3</v>
      </c>
      <c r="CA1478" s="21">
        <v>-0.404394949133</v>
      </c>
      <c r="CB1478" s="25">
        <f t="shared" si="86"/>
        <v>-4.0439494913299999E-3</v>
      </c>
      <c r="CC1478" s="25">
        <f t="shared" si="87"/>
        <v>1.0779001076632335E-3</v>
      </c>
      <c r="CD1478" s="25">
        <f t="shared" si="88"/>
        <v>8.2940997508247349</v>
      </c>
      <c r="CE1478" s="25">
        <f t="shared" si="89"/>
        <v>-3.8951402395784448E-3</v>
      </c>
      <c r="CF1478" s="25">
        <f t="shared" si="90"/>
        <v>2.2144193406857706</v>
      </c>
      <c r="CI1478" s="21">
        <v>47.918700000000001</v>
      </c>
      <c r="CJ1478" s="21">
        <v>3.9869750131199999E-4</v>
      </c>
      <c r="CK1478" s="21">
        <v>0.17680163206300001</v>
      </c>
      <c r="CL1478" s="25">
        <f t="shared" si="91"/>
        <v>1.7680163206300001E-3</v>
      </c>
      <c r="CM1478" s="25">
        <f t="shared" si="92"/>
        <v>4.7096407897951952E-4</v>
      </c>
      <c r="CN1478" s="25">
        <f t="shared" si="93"/>
        <v>2.0889832991102528</v>
      </c>
      <c r="CO1478" s="25">
        <f t="shared" si="94"/>
        <v>1.7968416139798682E-3</v>
      </c>
      <c r="CP1478" s="25">
        <f t="shared" si="95"/>
        <v>8.3089753670595415E-2</v>
      </c>
      <c r="CS1478" s="21">
        <v>47.918700000000001</v>
      </c>
      <c r="CT1478" s="21">
        <v>1.2429750131199999E-4</v>
      </c>
      <c r="CU1478" s="21">
        <v>1.1487186039799999</v>
      </c>
      <c r="CV1478" s="25">
        <f t="shared" si="96"/>
        <v>1.14871860398E-2</v>
      </c>
      <c r="CW1478" s="25">
        <f t="shared" si="97"/>
        <v>1.5493500463421026E-4</v>
      </c>
      <c r="CX1478" s="25">
        <f t="shared" si="98"/>
        <v>0.3754626439273781</v>
      </c>
      <c r="CY1478" s="25">
        <f t="shared" si="99"/>
        <v>1.1632545825804329E-2</v>
      </c>
      <c r="CZ1478" s="25">
        <f t="shared" si="100"/>
        <v>2.112946738722425</v>
      </c>
    </row>
    <row r="1479" spans="2:104" ht="15" thickBot="1" x14ac:dyDescent="0.35">
      <c r="B1479" s="23">
        <v>47.918700000000001</v>
      </c>
      <c r="C1479" s="23">
        <v>-1.0071773744000001E-3</v>
      </c>
      <c r="D1479" s="18">
        <f t="shared" si="101"/>
        <v>8.7963585655928577E-5</v>
      </c>
      <c r="E1479" s="1">
        <f t="shared" si="102"/>
        <v>13.325930248802461</v>
      </c>
      <c r="Q1479" s="21">
        <v>47.951999999999998</v>
      </c>
      <c r="R1479" s="21">
        <v>9.4736563907799997E-4</v>
      </c>
      <c r="S1479" s="21">
        <v>0.21229046928</v>
      </c>
      <c r="T1479" s="25">
        <f t="shared" si="56"/>
        <v>2.1229046928000002E-3</v>
      </c>
      <c r="U1479" s="25">
        <f t="shared" si="57"/>
        <v>6.027420348474605E-4</v>
      </c>
      <c r="V1479" s="25">
        <f t="shared" si="58"/>
        <v>47.506171437138995</v>
      </c>
      <c r="W1479" s="25">
        <f t="shared" si="59"/>
        <v>2.1134263764876053E-3</v>
      </c>
      <c r="X1479" s="25">
        <f t="shared" si="60"/>
        <v>8.9838480117812088E-3</v>
      </c>
      <c r="AA1479" s="21">
        <v>47.951999999999998</v>
      </c>
      <c r="AB1479" s="21">
        <v>1.62440166212E-3</v>
      </c>
      <c r="AC1479" s="21">
        <v>1.0884823128200001</v>
      </c>
      <c r="AD1479" s="25">
        <f t="shared" si="61"/>
        <v>1.0884823128200001E-2</v>
      </c>
      <c r="AE1479" s="25">
        <f t="shared" si="62"/>
        <v>1.5491321930676187E-3</v>
      </c>
      <c r="AF1479" s="25">
        <f t="shared" si="63"/>
        <v>2.2661971885709566</v>
      </c>
      <c r="AG1479" s="25">
        <f t="shared" si="64"/>
        <v>1.0971004831065872E-2</v>
      </c>
      <c r="AH1479" s="25">
        <f t="shared" si="65"/>
        <v>0.74272859088612453</v>
      </c>
      <c r="AK1479" s="21">
        <v>47.951999999999998</v>
      </c>
      <c r="AL1479" s="21">
        <v>5.8866975013100002E-3</v>
      </c>
      <c r="AM1479" s="21">
        <v>0.64078209604400005</v>
      </c>
      <c r="AN1479" s="25">
        <f t="shared" si="66"/>
        <v>6.4078209604400008E-3</v>
      </c>
      <c r="AO1479" s="25">
        <f t="shared" si="67"/>
        <v>5.8510700702813292E-3</v>
      </c>
      <c r="AP1479" s="25">
        <f t="shared" si="68"/>
        <v>0.50772553668108278</v>
      </c>
      <c r="AQ1479" s="25">
        <f t="shared" si="69"/>
        <v>6.1699003376236797E-3</v>
      </c>
      <c r="AR1479" s="25">
        <f t="shared" si="70"/>
        <v>5.6606222761306109</v>
      </c>
      <c r="AU1479" s="21">
        <v>47.951999999999998</v>
      </c>
      <c r="AV1479" s="21">
        <v>-8.93090249869E-3</v>
      </c>
      <c r="AW1479" s="21">
        <v>-0.931867476606</v>
      </c>
      <c r="AX1479" s="25">
        <f t="shared" si="71"/>
        <v>-9.3186747660599992E-3</v>
      </c>
      <c r="AY1479" s="25">
        <f t="shared" si="72"/>
        <v>-9.0380288509444868E-3</v>
      </c>
      <c r="AZ1479" s="25">
        <f t="shared" si="73"/>
        <v>4.590422138940955</v>
      </c>
      <c r="BA1479" s="25">
        <f t="shared" si="74"/>
        <v>-9.1702770515245981E-3</v>
      </c>
      <c r="BB1479" s="25">
        <f t="shared" si="75"/>
        <v>2.2021881679330391</v>
      </c>
      <c r="BE1479" s="21">
        <v>47.951999999999998</v>
      </c>
      <c r="BF1479" s="21">
        <v>8.6306975013100001E-3</v>
      </c>
      <c r="BG1479" s="21">
        <v>0.13772959299099999</v>
      </c>
      <c r="BH1479" s="25">
        <f t="shared" si="76"/>
        <v>1.3772959299099999E-3</v>
      </c>
      <c r="BI1479" s="25">
        <f t="shared" si="77"/>
        <v>8.7158919780666918E-3</v>
      </c>
      <c r="BJ1479" s="25">
        <f t="shared" si="78"/>
        <v>2.9032395479385897</v>
      </c>
      <c r="BK1479" s="25">
        <f t="shared" si="79"/>
        <v>1.425522501253421E-3</v>
      </c>
      <c r="BL1479" s="25">
        <f t="shared" si="80"/>
        <v>0.23258021835420845</v>
      </c>
      <c r="BO1479" s="21">
        <v>47.951999999999998</v>
      </c>
      <c r="BP1479" s="21">
        <v>7.8074975013099996E-3</v>
      </c>
      <c r="BQ1479" s="21">
        <v>-1.0979236426600001</v>
      </c>
      <c r="BR1479" s="25">
        <f t="shared" si="81"/>
        <v>-1.0979236426600002E-2</v>
      </c>
      <c r="BS1479" s="25">
        <f t="shared" si="82"/>
        <v>7.8590355405697542E-3</v>
      </c>
      <c r="BT1479" s="25">
        <f t="shared" si="83"/>
        <v>1.0624677962960016</v>
      </c>
      <c r="BU1479" s="25">
        <f t="shared" si="84"/>
        <v>-1.1214352186867988E-2</v>
      </c>
      <c r="BV1479" s="25">
        <f t="shared" si="85"/>
        <v>5.5279420726393393</v>
      </c>
      <c r="BY1479" s="21">
        <v>47.951999999999998</v>
      </c>
      <c r="BZ1479" s="21">
        <v>-1.5010249868799999E-4</v>
      </c>
      <c r="CA1479" s="21">
        <v>-6.7398612136799999E-2</v>
      </c>
      <c r="CB1479" s="25">
        <f t="shared" si="86"/>
        <v>-6.7398612136799997E-4</v>
      </c>
      <c r="CC1479" s="25">
        <f t="shared" si="87"/>
        <v>-4.0669234805988468E-5</v>
      </c>
      <c r="CD1479" s="25">
        <f t="shared" si="88"/>
        <v>4.7902556975479857</v>
      </c>
      <c r="CE1479" s="25">
        <f t="shared" si="89"/>
        <v>-6.0738879259965696E-4</v>
      </c>
      <c r="CF1479" s="25">
        <f t="shared" si="90"/>
        <v>0.44352041990787661</v>
      </c>
      <c r="CI1479" s="21">
        <v>47.951999999999998</v>
      </c>
      <c r="CJ1479" s="24">
        <v>3.9869750131199999E-4</v>
      </c>
      <c r="CK1479" s="21">
        <v>0.51379796905999997</v>
      </c>
      <c r="CL1479" s="25">
        <f t="shared" si="91"/>
        <v>5.1379796905999999E-3</v>
      </c>
      <c r="CM1479" s="25">
        <f t="shared" si="92"/>
        <v>9.2093455587398984E-5</v>
      </c>
      <c r="CN1479" s="25">
        <f t="shared" si="93"/>
        <v>37.602416341877287</v>
      </c>
      <c r="CO1479" s="25">
        <f t="shared" si="94"/>
        <v>5.1734919313200138E-3</v>
      </c>
      <c r="CP1479" s="25">
        <f t="shared" si="95"/>
        <v>0.12611192409562152</v>
      </c>
      <c r="CS1479" s="21">
        <v>47.951999999999998</v>
      </c>
      <c r="CT1479" s="21">
        <v>1.2429750131199999E-4</v>
      </c>
      <c r="CU1479" s="21">
        <v>1.2219786772400001</v>
      </c>
      <c r="CV1479" s="25">
        <f t="shared" si="96"/>
        <v>1.2219786772400001E-2</v>
      </c>
      <c r="CW1479" s="25">
        <f t="shared" si="97"/>
        <v>1.225280054018065E-4</v>
      </c>
      <c r="CX1479" s="25">
        <f t="shared" si="98"/>
        <v>1.2524463104765912E-3</v>
      </c>
      <c r="CY1479" s="25">
        <f t="shared" si="99"/>
        <v>1.2190894122164269E-2</v>
      </c>
      <c r="CZ1479" s="25">
        <f t="shared" si="100"/>
        <v>8.3478523764436902E-2</v>
      </c>
    </row>
    <row r="1480" spans="2:104" ht="15" thickBot="1" x14ac:dyDescent="0.35">
      <c r="B1480" s="23">
        <v>47.951999999999998</v>
      </c>
      <c r="C1480" s="23">
        <v>-7.32777374401E-4</v>
      </c>
      <c r="D1480" s="18">
        <f t="shared" si="101"/>
        <v>-1.2605020209079337E-4</v>
      </c>
      <c r="E1480" s="1">
        <f t="shared" si="102"/>
        <v>4.0901984624393259</v>
      </c>
      <c r="Q1480" s="21">
        <v>47.985300000000002</v>
      </c>
      <c r="R1480" s="21">
        <v>6.7296563907800002E-4</v>
      </c>
      <c r="S1480" s="21">
        <v>0.32950658649600001</v>
      </c>
      <c r="T1480" s="25">
        <f t="shared" si="56"/>
        <v>3.2950658649600001E-3</v>
      </c>
      <c r="U1480" s="25">
        <f t="shared" si="57"/>
        <v>6.3340802147863833E-4</v>
      </c>
      <c r="V1480" s="25">
        <f t="shared" si="58"/>
        <v>0.62592204405493201</v>
      </c>
      <c r="W1480" s="25">
        <f t="shared" si="59"/>
        <v>3.3104771636321899E-3</v>
      </c>
      <c r="X1480" s="25">
        <f t="shared" si="60"/>
        <v>2.3750812676343727E-2</v>
      </c>
      <c r="AA1480" s="21">
        <v>47.985300000000002</v>
      </c>
      <c r="AB1480" s="21">
        <v>1.0756016621199999E-3</v>
      </c>
      <c r="AC1480" s="21">
        <v>1.05429427863</v>
      </c>
      <c r="AD1480" s="25">
        <f t="shared" si="61"/>
        <v>1.05429427863E-2</v>
      </c>
      <c r="AE1480" s="25">
        <f t="shared" si="62"/>
        <v>1.532487602619979E-3</v>
      </c>
      <c r="AF1480" s="25">
        <f t="shared" si="63"/>
        <v>83.497905050620176</v>
      </c>
      <c r="AG1480" s="25">
        <f t="shared" si="64"/>
        <v>1.0610985430227385E-2</v>
      </c>
      <c r="AH1480" s="25">
        <f t="shared" si="65"/>
        <v>0.46298013926288251</v>
      </c>
      <c r="AK1480" s="21">
        <v>47.985300000000002</v>
      </c>
      <c r="AL1480" s="21">
        <v>4.7890975013100004E-3</v>
      </c>
      <c r="AM1480" s="21">
        <v>0.328205783468</v>
      </c>
      <c r="AN1480" s="25">
        <f t="shared" si="66"/>
        <v>3.2820578346800001E-3</v>
      </c>
      <c r="AO1480" s="25">
        <f t="shared" si="67"/>
        <v>4.8428126816336603E-3</v>
      </c>
      <c r="AP1480" s="25">
        <f t="shared" si="68"/>
        <v>1.1541282388813172</v>
      </c>
      <c r="AQ1480" s="25">
        <f t="shared" si="69"/>
        <v>3.2085081010846876E-3</v>
      </c>
      <c r="AR1480" s="25">
        <f t="shared" si="70"/>
        <v>0.54095633119414455</v>
      </c>
      <c r="AU1480" s="21">
        <v>47.985300000000002</v>
      </c>
      <c r="AV1480" s="21">
        <v>-1.11261024987E-2</v>
      </c>
      <c r="AW1480" s="21">
        <v>-0.70720325194099998</v>
      </c>
      <c r="AX1480" s="25">
        <f t="shared" si="71"/>
        <v>-7.0720325194100001E-3</v>
      </c>
      <c r="AY1480" s="25">
        <f t="shared" si="72"/>
        <v>-1.1150838455120653E-2</v>
      </c>
      <c r="AZ1480" s="25">
        <f t="shared" si="73"/>
        <v>0.24474701601776652</v>
      </c>
      <c r="BA1480" s="25">
        <f t="shared" si="74"/>
        <v>-6.8248535729322603E-3</v>
      </c>
      <c r="BB1480" s="25">
        <f t="shared" si="75"/>
        <v>6.1097431581845321</v>
      </c>
      <c r="BE1480" s="21">
        <v>47.985300000000002</v>
      </c>
      <c r="BF1480" s="21">
        <v>1.05514975013E-2</v>
      </c>
      <c r="BG1480" s="21">
        <v>-0.20903475377299999</v>
      </c>
      <c r="BH1480" s="25">
        <f t="shared" si="76"/>
        <v>-2.0903475377300001E-3</v>
      </c>
      <c r="BI1480" s="25">
        <f t="shared" si="77"/>
        <v>1.0526806982295057E-2</v>
      </c>
      <c r="BJ1480" s="25">
        <f t="shared" si="78"/>
        <v>0.2438486914933663</v>
      </c>
      <c r="BK1480" s="25">
        <f t="shared" si="79"/>
        <v>-1.8344565346235455E-3</v>
      </c>
      <c r="BL1480" s="25">
        <f t="shared" si="80"/>
        <v>6.5480205470827562</v>
      </c>
      <c r="BO1480" s="21">
        <v>47.985300000000002</v>
      </c>
      <c r="BP1480" s="21">
        <v>7.2586975013100002E-3</v>
      </c>
      <c r="BQ1480" s="21">
        <v>-1.10769165243</v>
      </c>
      <c r="BR1480" s="25">
        <f t="shared" si="81"/>
        <v>-1.10769165243E-2</v>
      </c>
      <c r="BS1480" s="25">
        <f t="shared" si="82"/>
        <v>7.129160268211204E-3</v>
      </c>
      <c r="BT1480" s="25">
        <f t="shared" si="83"/>
        <v>6.7119579035567458</v>
      </c>
      <c r="BU1480" s="25">
        <f t="shared" si="84"/>
        <v>-1.1711342833978036E-2</v>
      </c>
      <c r="BV1480" s="25">
        <f t="shared" si="85"/>
        <v>40.249674241169039</v>
      </c>
      <c r="BY1480" s="21">
        <v>47.985300000000002</v>
      </c>
      <c r="BZ1480" s="21">
        <v>-9.7330249868700001E-4</v>
      </c>
      <c r="CA1480" s="21">
        <v>0.26959772486</v>
      </c>
      <c r="CB1480" s="25">
        <f t="shared" si="86"/>
        <v>2.6959772486E-3</v>
      </c>
      <c r="CC1480" s="25">
        <f t="shared" si="87"/>
        <v>-1.1041916853547795E-3</v>
      </c>
      <c r="CD1480" s="25">
        <f t="shared" si="88"/>
        <v>6.852791674621125</v>
      </c>
      <c r="CE1480" s="25">
        <f t="shared" si="89"/>
        <v>2.7443595217311518E-3</v>
      </c>
      <c r="CF1480" s="25">
        <f t="shared" si="90"/>
        <v>0.23408443533373766</v>
      </c>
      <c r="CI1480" s="21">
        <v>47.985300000000002</v>
      </c>
      <c r="CJ1480" s="21">
        <v>-4.2450249868800002E-4</v>
      </c>
      <c r="CK1480" s="21">
        <v>0.82149027675200004</v>
      </c>
      <c r="CL1480" s="25">
        <f t="shared" si="91"/>
        <v>8.2149027675200003E-3</v>
      </c>
      <c r="CM1480" s="25">
        <f t="shared" si="92"/>
        <v>-2.2978768183080998E-4</v>
      </c>
      <c r="CN1480" s="25">
        <f t="shared" si="93"/>
        <v>15.165543961491622</v>
      </c>
      <c r="CO1480" s="25">
        <f t="shared" si="94"/>
        <v>8.1211855720037043E-3</v>
      </c>
      <c r="CP1480" s="25">
        <f t="shared" si="95"/>
        <v>0.8782912735439643</v>
      </c>
      <c r="CS1480" s="21">
        <v>47.985300000000002</v>
      </c>
      <c r="CT1480" s="21">
        <v>-1.5010249868799999E-4</v>
      </c>
      <c r="CU1480" s="21">
        <v>1.1438345991000001</v>
      </c>
      <c r="CV1480" s="25">
        <f t="shared" si="96"/>
        <v>1.1438345991E-2</v>
      </c>
      <c r="CW1480" s="25">
        <f t="shared" si="97"/>
        <v>1.4721312788420744E-4</v>
      </c>
      <c r="CX1480" s="25">
        <f t="shared" si="98"/>
        <v>35.358632721609723</v>
      </c>
      <c r="CY1480" s="25">
        <f t="shared" si="99"/>
        <v>1.147911626163632E-2</v>
      </c>
      <c r="CZ1480" s="25">
        <f t="shared" si="100"/>
        <v>0.16622149677587478</v>
      </c>
    </row>
    <row r="1481" spans="2:104" ht="15" thickBot="1" x14ac:dyDescent="0.35">
      <c r="B1481" s="23">
        <v>47.985300000000002</v>
      </c>
      <c r="C1481" s="23">
        <v>-7.32777374401E-4</v>
      </c>
      <c r="D1481" s="18">
        <f t="shared" si="101"/>
        <v>-2.9039369447821041E-4</v>
      </c>
      <c r="E1481" s="1">
        <f t="shared" si="102"/>
        <v>2.1744813362447686</v>
      </c>
      <c r="Q1481" s="21">
        <v>48.018599999999999</v>
      </c>
      <c r="R1481" s="21">
        <v>6.7296563907800002E-4</v>
      </c>
      <c r="S1481" s="21">
        <v>0.45160670859599999</v>
      </c>
      <c r="T1481" s="25">
        <f t="shared" si="56"/>
        <v>4.5160670859599999E-3</v>
      </c>
      <c r="U1481" s="25">
        <f t="shared" si="57"/>
        <v>6.6321194126112842E-4</v>
      </c>
      <c r="V1481" s="25">
        <f t="shared" si="58"/>
        <v>3.8053848441138335E-2</v>
      </c>
      <c r="W1481" s="25">
        <f t="shared" si="59"/>
        <v>4.4621057979060469E-3</v>
      </c>
      <c r="X1481" s="25">
        <f t="shared" si="60"/>
        <v>0.29118206084416937</v>
      </c>
      <c r="AA1481" s="21">
        <v>48.018599999999999</v>
      </c>
      <c r="AB1481" s="21">
        <v>1.0756016621199999E-3</v>
      </c>
      <c r="AC1481" s="21">
        <v>0.97615020048800005</v>
      </c>
      <c r="AD1481" s="25">
        <f t="shared" si="61"/>
        <v>9.7615020048800009E-3</v>
      </c>
      <c r="AE1481" s="25">
        <f t="shared" si="62"/>
        <v>1.4764026108344934E-3</v>
      </c>
      <c r="AF1481" s="25">
        <f t="shared" si="63"/>
        <v>64.256560196175201</v>
      </c>
      <c r="AG1481" s="25">
        <f t="shared" si="64"/>
        <v>9.6562527153280595E-3</v>
      </c>
      <c r="AH1481" s="25">
        <f t="shared" si="65"/>
        <v>1.1077412951188406</v>
      </c>
      <c r="AK1481" s="21">
        <v>48.018599999999999</v>
      </c>
      <c r="AL1481" s="21">
        <v>3.6914975013100002E-3</v>
      </c>
      <c r="AM1481" s="21">
        <v>-8.7905535286899993E-3</v>
      </c>
      <c r="AN1481" s="25">
        <f t="shared" si="66"/>
        <v>-8.7905535286899989E-5</v>
      </c>
      <c r="AO1481" s="25">
        <f t="shared" si="67"/>
        <v>3.5328002826774448E-3</v>
      </c>
      <c r="AP1481" s="25">
        <f t="shared" si="68"/>
        <v>10.073922880683632</v>
      </c>
      <c r="AQ1481" s="25">
        <f t="shared" si="69"/>
        <v>2.9310182331635307E-5</v>
      </c>
      <c r="AR1481" s="25">
        <f t="shared" si="70"/>
        <v>1.3739524456828203</v>
      </c>
      <c r="AU1481" s="21">
        <v>48.018599999999999</v>
      </c>
      <c r="AV1481" s="21">
        <v>-1.2223702498699999E-2</v>
      </c>
      <c r="AW1481" s="21">
        <v>-0.419046963785</v>
      </c>
      <c r="AX1481" s="25">
        <f t="shared" si="71"/>
        <v>-4.1904696378499999E-3</v>
      </c>
      <c r="AY1481" s="25">
        <f t="shared" si="72"/>
        <v>-1.2392158319972282E-2</v>
      </c>
      <c r="AZ1481" s="25">
        <f t="shared" si="73"/>
        <v>11.350945488207669</v>
      </c>
      <c r="BA1481" s="25">
        <f t="shared" si="74"/>
        <v>-3.9600907688696835E-3</v>
      </c>
      <c r="BB1481" s="25">
        <f t="shared" si="75"/>
        <v>5.307442327264976</v>
      </c>
      <c r="BE1481" s="21">
        <v>48.018599999999999</v>
      </c>
      <c r="BF1481" s="21">
        <v>1.16490975013E-2</v>
      </c>
      <c r="BG1481" s="21">
        <v>-0.53626308100099995</v>
      </c>
      <c r="BH1481" s="25">
        <f t="shared" si="76"/>
        <v>-5.3626308100099994E-3</v>
      </c>
      <c r="BI1481" s="25">
        <f t="shared" si="77"/>
        <v>1.1594361250058947E-2</v>
      </c>
      <c r="BJ1481" s="25">
        <f t="shared" si="78"/>
        <v>1.1984228799695003</v>
      </c>
      <c r="BK1481" s="25">
        <f t="shared" si="79"/>
        <v>-4.9406674869949454E-3</v>
      </c>
      <c r="BL1481" s="25">
        <f t="shared" si="80"/>
        <v>17.805304596990677</v>
      </c>
      <c r="BO1481" s="21">
        <v>48.018599999999999</v>
      </c>
      <c r="BP1481" s="21">
        <v>5.8866975013100002E-3</v>
      </c>
      <c r="BQ1481" s="21">
        <v>-1.0979236426600001</v>
      </c>
      <c r="BR1481" s="25">
        <f t="shared" si="81"/>
        <v>-1.0979236426600002E-2</v>
      </c>
      <c r="BS1481" s="25">
        <f t="shared" si="82"/>
        <v>5.9094436182071837E-3</v>
      </c>
      <c r="BT1481" s="25">
        <f t="shared" si="83"/>
        <v>0.20695433356013426</v>
      </c>
      <c r="BU1481" s="25">
        <f t="shared" si="84"/>
        <v>-1.129952187164043E-2</v>
      </c>
      <c r="BV1481" s="25">
        <f t="shared" si="85"/>
        <v>10.25827663047451</v>
      </c>
      <c r="BY1481" s="21">
        <v>48.018599999999999</v>
      </c>
      <c r="BZ1481" s="21">
        <v>-2.0709024986899998E-3</v>
      </c>
      <c r="CA1481" s="21">
        <v>0.59194204720400001</v>
      </c>
      <c r="CB1481" s="25">
        <f t="shared" si="86"/>
        <v>5.9194204720399999E-3</v>
      </c>
      <c r="CC1481" s="25">
        <f t="shared" si="87"/>
        <v>-2.0291151312970802E-3</v>
      </c>
      <c r="CD1481" s="25">
        <f t="shared" si="88"/>
        <v>0.69847362945233715</v>
      </c>
      <c r="CE1481" s="25">
        <f t="shared" si="89"/>
        <v>5.8967857178018109E-3</v>
      </c>
      <c r="CF1481" s="25">
        <f t="shared" si="90"/>
        <v>5.1233209942321216E-2</v>
      </c>
      <c r="CI1481" s="21">
        <v>48.018599999999999</v>
      </c>
      <c r="CJ1481" s="21">
        <v>-4.2450249868800002E-4</v>
      </c>
      <c r="CK1481" s="21">
        <v>1.0363864916500001</v>
      </c>
      <c r="CL1481" s="25">
        <f t="shared" si="91"/>
        <v>1.0363864916500001E-2</v>
      </c>
      <c r="CM1481" s="25">
        <f t="shared" si="92"/>
        <v>-4.6671814668489337E-4</v>
      </c>
      <c r="CN1481" s="25">
        <f t="shared" si="93"/>
        <v>0.71286437431904226</v>
      </c>
      <c r="CO1481" s="25">
        <f t="shared" si="94"/>
        <v>1.0383862138832651E-2</v>
      </c>
      <c r="CP1481" s="25">
        <f t="shared" si="95"/>
        <v>3.9988890102141926E-2</v>
      </c>
      <c r="CS1481" s="21">
        <v>48.018599999999999</v>
      </c>
      <c r="CT1481" s="21">
        <v>1.2429750131199999E-4</v>
      </c>
      <c r="CU1481" s="21">
        <v>0.97289442815600002</v>
      </c>
      <c r="CV1481" s="25">
        <f t="shared" si="96"/>
        <v>9.7289442815600008E-3</v>
      </c>
      <c r="CW1481" s="25">
        <f t="shared" si="97"/>
        <v>2.263704947293792E-4</v>
      </c>
      <c r="CX1481" s="25">
        <f t="shared" si="98"/>
        <v>4.167558394073736</v>
      </c>
      <c r="CY1481" s="25">
        <f t="shared" si="99"/>
        <v>9.5727545348372658E-3</v>
      </c>
      <c r="CZ1481" s="25">
        <f t="shared" si="100"/>
        <v>2.4395236981312109</v>
      </c>
    </row>
    <row r="1482" spans="2:104" ht="15" thickBot="1" x14ac:dyDescent="0.35">
      <c r="B1482" s="23">
        <v>48.018599999999999</v>
      </c>
      <c r="C1482" s="23">
        <v>-7.32777374401E-4</v>
      </c>
      <c r="D1482" s="18">
        <f t="shared" si="101"/>
        <v>-3.930136390371511E-4</v>
      </c>
      <c r="E1482" s="1">
        <f t="shared" si="102"/>
        <v>1.2826599540932839</v>
      </c>
      <c r="Q1482" s="21">
        <v>48.051900000000003</v>
      </c>
      <c r="R1482" s="21">
        <v>6.7296563907800002E-4</v>
      </c>
      <c r="S1482" s="21">
        <v>0.55417081116</v>
      </c>
      <c r="T1482" s="25">
        <f t="shared" si="56"/>
        <v>5.5417081116000003E-3</v>
      </c>
      <c r="U1482" s="25">
        <f t="shared" si="57"/>
        <v>6.9182625301113135E-4</v>
      </c>
      <c r="V1482" s="25">
        <f t="shared" si="58"/>
        <v>0.14228910317385091</v>
      </c>
      <c r="W1482" s="25">
        <f t="shared" si="59"/>
        <v>5.5556560311069234E-3</v>
      </c>
      <c r="X1482" s="25">
        <f t="shared" si="60"/>
        <v>1.9454445857160659E-2</v>
      </c>
      <c r="AA1482" s="21">
        <v>48.051900000000003</v>
      </c>
      <c r="AB1482" s="21">
        <v>1.3500016621200001E-3</v>
      </c>
      <c r="AC1482" s="21">
        <v>0.83939806373600001</v>
      </c>
      <c r="AD1482" s="25">
        <f t="shared" si="61"/>
        <v>8.3939806373600004E-3</v>
      </c>
      <c r="AE1482" s="25">
        <f t="shared" si="62"/>
        <v>1.3837662305343083E-3</v>
      </c>
      <c r="AF1482" s="25">
        <f t="shared" si="63"/>
        <v>0.45601843208179882</v>
      </c>
      <c r="AG1482" s="25">
        <f t="shared" si="64"/>
        <v>8.1559862434688567E-3</v>
      </c>
      <c r="AH1482" s="25">
        <f t="shared" si="65"/>
        <v>5.6641331523612859</v>
      </c>
      <c r="AK1482" s="21">
        <v>48.051900000000003</v>
      </c>
      <c r="AL1482" s="21">
        <v>2.0450975013100001E-3</v>
      </c>
      <c r="AM1482" s="21">
        <v>-0.34090288564100002</v>
      </c>
      <c r="AN1482" s="25">
        <f t="shared" si="66"/>
        <v>-3.4090288564100004E-3</v>
      </c>
      <c r="AO1482" s="25">
        <f t="shared" si="67"/>
        <v>2.0150579697268706E-3</v>
      </c>
      <c r="AP1482" s="25">
        <f t="shared" si="68"/>
        <v>0.36094938309353247</v>
      </c>
      <c r="AQ1482" s="25">
        <f t="shared" si="69"/>
        <v>-3.1395090207238315E-3</v>
      </c>
      <c r="AR1482" s="25">
        <f t="shared" si="70"/>
        <v>7.2640941828299459</v>
      </c>
      <c r="AU1482" s="21">
        <v>48.051900000000003</v>
      </c>
      <c r="AV1482" s="21">
        <v>-1.27725024987E-2</v>
      </c>
      <c r="AW1482" s="21">
        <v>-9.1818636556800004E-2</v>
      </c>
      <c r="AX1482" s="25">
        <f t="shared" si="71"/>
        <v>-9.1818636556800001E-4</v>
      </c>
      <c r="AY1482" s="25">
        <f t="shared" si="72"/>
        <v>-1.2670170103681103E-2</v>
      </c>
      <c r="AZ1482" s="25">
        <f t="shared" si="73"/>
        <v>4.1887676281213624</v>
      </c>
      <c r="BA1482" s="25">
        <f t="shared" si="74"/>
        <v>-7.8789032384196092E-4</v>
      </c>
      <c r="BB1482" s="25">
        <f t="shared" si="75"/>
        <v>1.6977058489473718</v>
      </c>
      <c r="BE1482" s="21">
        <v>48.051900000000003</v>
      </c>
      <c r="BF1482" s="21">
        <v>1.19234975013E-2</v>
      </c>
      <c r="BG1482" s="21">
        <v>-0.81465135938900002</v>
      </c>
      <c r="BH1482" s="25">
        <f t="shared" si="76"/>
        <v>-8.1465135938900007E-3</v>
      </c>
      <c r="BI1482" s="25">
        <f t="shared" si="77"/>
        <v>1.1838384919043213E-2</v>
      </c>
      <c r="BJ1482" s="25">
        <f t="shared" si="78"/>
        <v>2.8976606633672799</v>
      </c>
      <c r="BK1482" s="25">
        <f t="shared" si="79"/>
        <v>-7.659843990025267E-3</v>
      </c>
      <c r="BL1482" s="25">
        <f t="shared" si="80"/>
        <v>23.684730332585683</v>
      </c>
      <c r="BO1482" s="21">
        <v>48.051900000000003</v>
      </c>
      <c r="BP1482" s="21">
        <v>4.2402975013100001E-3</v>
      </c>
      <c r="BQ1482" s="21">
        <v>-1.01489555963</v>
      </c>
      <c r="BR1482" s="25">
        <f t="shared" si="81"/>
        <v>-1.01489555963E-2</v>
      </c>
      <c r="BS1482" s="25">
        <f t="shared" si="82"/>
        <v>4.2928473330976205E-3</v>
      </c>
      <c r="BT1482" s="25">
        <f t="shared" si="83"/>
        <v>1.1045939283628785</v>
      </c>
      <c r="BU1482" s="25">
        <f t="shared" si="84"/>
        <v>-1.0010276584986703E-2</v>
      </c>
      <c r="BV1482" s="25">
        <f t="shared" si="85"/>
        <v>1.9231868178833473</v>
      </c>
      <c r="BY1482" s="21">
        <v>48.051900000000003</v>
      </c>
      <c r="BZ1482" s="21">
        <v>-2.8941024986899998E-3</v>
      </c>
      <c r="CA1482" s="21">
        <v>0.86544632070799998</v>
      </c>
      <c r="CB1482" s="25">
        <f t="shared" si="86"/>
        <v>8.6544632070800001E-3</v>
      </c>
      <c r="CC1482" s="25">
        <f t="shared" si="87"/>
        <v>-2.7427760308894084E-3</v>
      </c>
      <c r="CD1482" s="25">
        <f t="shared" si="88"/>
        <v>9.1598799428013784</v>
      </c>
      <c r="CE1482" s="25">
        <f t="shared" si="89"/>
        <v>8.6022298908965816E-3</v>
      </c>
      <c r="CF1482" s="25">
        <f t="shared" si="90"/>
        <v>0.27283193195169664</v>
      </c>
      <c r="CI1482" s="21">
        <v>48.051900000000003</v>
      </c>
      <c r="CJ1482" s="21">
        <v>-6.9890249868699995E-4</v>
      </c>
      <c r="CK1482" s="21">
        <v>1.1584866137500001</v>
      </c>
      <c r="CL1482" s="25">
        <f t="shared" si="91"/>
        <v>1.15848661375E-2</v>
      </c>
      <c r="CM1482" s="25">
        <f t="shared" si="92"/>
        <v>-5.9811625161732094E-4</v>
      </c>
      <c r="CN1482" s="25">
        <f t="shared" si="93"/>
        <v>4.063147039356152</v>
      </c>
      <c r="CO1482" s="25">
        <f t="shared" si="94"/>
        <v>1.1764967331715627E-2</v>
      </c>
      <c r="CP1482" s="25">
        <f t="shared" si="95"/>
        <v>3.2436440157894788</v>
      </c>
      <c r="CS1482" s="21">
        <v>48.051900000000003</v>
      </c>
      <c r="CT1482" s="21">
        <v>1.2429750131199999E-4</v>
      </c>
      <c r="CU1482" s="21">
        <v>0.68962214488399998</v>
      </c>
      <c r="CV1482" s="25">
        <f t="shared" si="96"/>
        <v>6.89622144884E-3</v>
      </c>
      <c r="CW1482" s="25">
        <f t="shared" si="97"/>
        <v>3.515989893218129E-4</v>
      </c>
      <c r="CX1482" s="25">
        <f t="shared" si="98"/>
        <v>20.666386580590046</v>
      </c>
      <c r="CY1482" s="25">
        <f t="shared" si="99"/>
        <v>6.6741346104507004E-3</v>
      </c>
      <c r="CZ1482" s="25">
        <f t="shared" si="100"/>
        <v>4.9322563785754898</v>
      </c>
    </row>
    <row r="1483" spans="2:104" ht="15" thickBot="1" x14ac:dyDescent="0.35">
      <c r="B1483" s="23">
        <v>48.051900000000003</v>
      </c>
      <c r="C1483" s="23">
        <v>-7.32777374401E-4</v>
      </c>
      <c r="D1483" s="18">
        <f t="shared" si="101"/>
        <v>-4.2654006173199397E-4</v>
      </c>
      <c r="E1483" s="1">
        <f t="shared" si="102"/>
        <v>1.0420143518970508</v>
      </c>
      <c r="Q1483" s="21">
        <v>48.0852</v>
      </c>
      <c r="R1483" s="21">
        <v>6.7296563907800002E-4</v>
      </c>
      <c r="S1483" s="21">
        <v>0.66161891860800004</v>
      </c>
      <c r="T1483" s="25">
        <f t="shared" ref="T1483:T1539" si="103">S1483/100</f>
        <v>6.6161891860800001E-3</v>
      </c>
      <c r="U1483" s="25">
        <f t="shared" ref="U1483:U1539" si="104">T$34*SIN(2*PI()*(Q1483-Q$1418)*Q$34+V$34)+R$34</f>
        <v>7.1893648918164863E-4</v>
      </c>
      <c r="V1483" s="25">
        <f t="shared" ref="V1483:V1539" si="105">((U1483-R1483)/0.00005)^2</f>
        <v>0.84532762370085146</v>
      </c>
      <c r="W1483" s="25">
        <f t="shared" ref="W1483:W1539" si="106">U$34*SIN(2*PI()*(Q1483-Q$1418)*Q$34+W$34)+S$34</f>
        <v>6.5791098890700447E-3</v>
      </c>
      <c r="X1483" s="25">
        <f t="shared" ref="X1483:X1539" si="107">((W1483-T1483)/0.0001)^2</f>
        <v>0.1374874266752491</v>
      </c>
      <c r="AA1483" s="21">
        <v>48.0852</v>
      </c>
      <c r="AB1483" s="21">
        <v>1.0756016621199999E-3</v>
      </c>
      <c r="AC1483" s="21">
        <v>0.64892187325999995</v>
      </c>
      <c r="AD1483" s="25">
        <f t="shared" ref="AD1483:AD1539" si="108">AC1483/100</f>
        <v>6.4892187325999995E-3</v>
      </c>
      <c r="AE1483" s="25">
        <f t="shared" ref="AE1483:AE1539" si="109">AD$34*SIN(2*PI()*(AA1483-AA$1418)*AA$34+AF$34)+AB$34</f>
        <v>1.2593502853760091E-3</v>
      </c>
      <c r="AF1483" s="25">
        <f t="shared" ref="AF1483:AF1539" si="110">((AE1483-AB1483)/0.00005)^2</f>
        <v>13.505422619391515</v>
      </c>
      <c r="AG1483" s="25">
        <f t="shared" ref="AG1483:AG1539" si="111">AE$34*SIN(2*PI()*(AA1483-AA$1418)*AA$34+AG$34)+AC$34</f>
        <v>6.187466744082438E-3</v>
      </c>
      <c r="AH1483" s="25">
        <f t="shared" ref="AH1483:AH1539" si="112">((AG1483-AD1483)/0.0001)^2</f>
        <v>9.1054262574302545</v>
      </c>
      <c r="AK1483" s="21">
        <v>48.0852</v>
      </c>
      <c r="AL1483" s="21">
        <v>6.7309750131300001E-4</v>
      </c>
      <c r="AM1483" s="21">
        <v>-0.64371118844899999</v>
      </c>
      <c r="AN1483" s="25">
        <f t="shared" ref="AN1483:AN1539" si="113">AM1483/100</f>
        <v>-6.43711188449E-3</v>
      </c>
      <c r="AO1483" s="25">
        <f t="shared" ref="AO1483:AO1539" si="114">AN$34*SIN(2*PI()*(AK1483-AK$1418)*AK$34+AP$34)+AL$34</f>
        <v>3.9852048818636077E-4</v>
      </c>
      <c r="AP1483" s="25">
        <f t="shared" ref="AP1483:AP1539" si="115">((AO1483-AL1483)/0.00005)^2</f>
        <v>30.157014455018643</v>
      </c>
      <c r="AQ1483" s="25">
        <f t="shared" ref="AQ1483:AQ1539" si="116">AO$34*SIN(2*PI()*(AK1483-AK$1418)*AK$34+AQ$34)+AM$34</f>
        <v>-6.0705100342184556E-3</v>
      </c>
      <c r="AR1483" s="25">
        <f t="shared" ref="AR1483:AR1539" si="117">((AQ1483-AN1483)/0.0001)^2</f>
        <v>13.439691662251985</v>
      </c>
      <c r="AU1483" s="21">
        <v>48.0852</v>
      </c>
      <c r="AV1483" s="21">
        <v>-1.1674902498700001E-2</v>
      </c>
      <c r="AW1483" s="21">
        <v>0.25006170532400002</v>
      </c>
      <c r="AX1483" s="25">
        <f t="shared" ref="AX1483:AX1539" si="118">AW1483/100</f>
        <v>2.5006170532400002E-3</v>
      </c>
      <c r="AY1483" s="25">
        <f t="shared" ref="AY1483:AY1539" si="119">AX$34*SIN(2*PI()*(AU1483-AU$1418)*AU$34+AZ$34)+AV$34</f>
        <v>-1.196430974237514E-2</v>
      </c>
      <c r="AZ1483" s="25">
        <f t="shared" ref="AZ1483:AZ1539" si="120">((AY1483-AV1483)/0.00005)^2</f>
        <v>33.502621076656581</v>
      </c>
      <c r="BA1483" s="25">
        <f t="shared" ref="BA1483:BA1539" si="121">AY$34*SIN(2*PI()*(AU1483-AU$1418)*AU$34+BA$34)+AW$34</f>
        <v>2.4571054326208101E-3</v>
      </c>
      <c r="BB1483" s="25">
        <f t="shared" ref="BB1483:BB1539" si="122">((BA1483-AX1483)/0.0001)^2</f>
        <v>0.1893261128908332</v>
      </c>
      <c r="BE1483" s="21">
        <v>48.0852</v>
      </c>
      <c r="BF1483" s="21">
        <v>1.11002975013E-2</v>
      </c>
      <c r="BG1483" s="21">
        <v>-1.0100115547499999</v>
      </c>
      <c r="BH1483" s="25">
        <f t="shared" ref="BH1483:BH1539" si="123">BG1483/100</f>
        <v>-1.01001155475E-2</v>
      </c>
      <c r="BI1483" s="25">
        <f t="shared" ref="BI1483:BI1539" si="124">BH$34*SIN(2*PI()*(BE1483-BE$1418)*BE$34+BJ$34)+BF$34</f>
        <v>1.1240552603330662E-2</v>
      </c>
      <c r="BJ1483" s="25">
        <f t="shared" ref="BJ1483:BJ1539" si="125">((BI1483-BF1483)/0.00005)^2</f>
        <v>7.8685974582525935</v>
      </c>
      <c r="BK1483" s="25">
        <f t="shared" ref="BK1483:BK1539" si="126">BI$34*SIN(2*PI()*(BE1483-BE$1418)*BE$34+BK$34)+BG$34</f>
        <v>-9.7877847094652165E-3</v>
      </c>
      <c r="BL1483" s="25">
        <f t="shared" ref="BL1483:BL1539" si="127">((BK1483-BH1483)/0.0001)^2</f>
        <v>9.7550552387510141</v>
      </c>
      <c r="BO1483" s="21">
        <v>48.0852</v>
      </c>
      <c r="BP1483" s="21">
        <v>2.3194975013099998E-3</v>
      </c>
      <c r="BQ1483" s="21">
        <v>-0.81465135938900002</v>
      </c>
      <c r="BR1483" s="25">
        <f t="shared" ref="BR1483:BR1539" si="128">BQ1483/100</f>
        <v>-8.1465135938900007E-3</v>
      </c>
      <c r="BS1483" s="25">
        <f t="shared" ref="BS1483:BS1539" si="129">BR$34*SIN(2*PI()*(BO1483-BO$1418)*BO$34+BT$34)+BP$34</f>
        <v>2.4025816745842322E-3</v>
      </c>
      <c r="BT1483" s="25">
        <f t="shared" ref="BT1483:BT1539" si="130">((BS1483-BP1483)/0.00005)^2</f>
        <v>2.761191939465069</v>
      </c>
      <c r="BU1483" s="25">
        <f t="shared" ref="BU1483:BU1539" si="131">BS$34*SIN(2*PI()*(BO1483-BO$1418)*BO$34+BU$34)+BQ$34</f>
        <v>-7.9418679007735721E-3</v>
      </c>
      <c r="BV1483" s="25">
        <f t="shared" ref="BV1483:BV1539" si="132">((BU1483-BR1483)/0.0001)^2</f>
        <v>4.1879859711103498</v>
      </c>
      <c r="BY1483" s="21">
        <v>48.0852</v>
      </c>
      <c r="BZ1483" s="21">
        <v>-3.4429024986900002E-3</v>
      </c>
      <c r="CA1483" s="21">
        <v>1.06080651607</v>
      </c>
      <c r="CB1483" s="25">
        <f t="shared" ref="CB1483:CB1539" si="133">CA1483/100</f>
        <v>1.06080651607E-2</v>
      </c>
      <c r="CC1483" s="25">
        <f t="shared" ref="CC1483:CC1539" si="134">CB$34*SIN(2*PI()*(BY1483-BY$1418)*BY$34+CD$34)+BZ$34</f>
        <v>-3.1891079833974659E-3</v>
      </c>
      <c r="CD1483" s="25">
        <f t="shared" ref="CD1483:CD1539" si="135">((CC1483-BZ1483)/0.00005)^2</f>
        <v>25.764662397028957</v>
      </c>
      <c r="CE1483" s="25">
        <f t="shared" ref="CE1483:CE1539" si="136">CC$34*SIN(2*PI()*(BY1483-BY$1418)*BY$34+CE$34)+CA$34</f>
        <v>1.0648147795898979E-2</v>
      </c>
      <c r="CF1483" s="25">
        <f t="shared" ref="CF1483:CF1539" si="137">((CE1483-CB1483)/0.0001)^2</f>
        <v>0.16066176444944139</v>
      </c>
      <c r="CI1483" s="21">
        <v>48.0852</v>
      </c>
      <c r="CJ1483" s="21">
        <v>-6.9890249868699995E-4</v>
      </c>
      <c r="CK1483" s="21">
        <v>1.19755865282</v>
      </c>
      <c r="CL1483" s="25">
        <f t="shared" ref="CL1483:CL1539" si="138">CK1483/100</f>
        <v>1.1975586528199999E-2</v>
      </c>
      <c r="CM1483" s="25">
        <f t="shared" ref="CM1483:CM1539" si="139">CL$34*SIN(2*PI()*(CI1483-CI$1418)*CI$34+CN$34)+CJ$34</f>
        <v>-6.1256769953978304E-4</v>
      </c>
      <c r="CN1483" s="25">
        <f t="shared" ref="CN1483:CN1539" si="140">((CM1483-CJ1483)/0.00005)^2</f>
        <v>2.9814790175161145</v>
      </c>
      <c r="CO1483" s="25">
        <f t="shared" ref="CO1483:CO1539" si="141">CM$34*SIN(2*PI()*(CI1483-CI$1418)*CI$34+CO$34)+CK$34</f>
        <v>1.2144527236341761E-2</v>
      </c>
      <c r="CP1483" s="25">
        <f t="shared" ref="CP1483:CP1539" si="142">((CO1483-CL1483)/0.0001)^2</f>
        <v>2.8540962867439879</v>
      </c>
      <c r="CS1483" s="21">
        <v>48.0852</v>
      </c>
      <c r="CT1483" s="21">
        <v>3.9869750131199999E-4</v>
      </c>
      <c r="CU1483" s="21">
        <v>0.32332177858400002</v>
      </c>
      <c r="CV1483" s="25">
        <f t="shared" ref="CV1483:CV1539" si="143">CU1483/100</f>
        <v>3.2332177858400003E-3</v>
      </c>
      <c r="CW1483" s="25">
        <f t="shared" ref="CW1483:CW1539" si="144">CV$34*SIN(2*PI()*(CS1483-CS$1418)*CS$34+CX$34)+CT$34</f>
        <v>5.0960788170681588E-4</v>
      </c>
      <c r="CX1483" s="25">
        <f t="shared" ref="CX1483:CX1539" si="145">((CW1483-CT1483)/0.00005)^2</f>
        <v>4.920444991729104</v>
      </c>
      <c r="CY1483" s="25">
        <f t="shared" ref="CY1483:CY1539" si="146">CW$34*SIN(2*PI()*(CS1483-CS$1418)*CS$34+CY$34)+CU$34</f>
        <v>3.0908923406977595E-3</v>
      </c>
      <c r="CZ1483" s="25">
        <f t="shared" ref="CZ1483:CZ1539" si="147">((CY1483-CV1483)/0.0001)^2</f>
        <v>2.0256532334936987</v>
      </c>
    </row>
    <row r="1484" spans="2:104" ht="15" thickBot="1" x14ac:dyDescent="0.35">
      <c r="B1484" s="23">
        <v>48.0852</v>
      </c>
      <c r="C1484" s="23">
        <v>-1.8397737440099999E-4</v>
      </c>
      <c r="D1484" s="18">
        <f t="shared" si="101"/>
        <v>-3.8881428979471711E-4</v>
      </c>
      <c r="E1484" s="1">
        <f t="shared" si="102"/>
        <v>0.4662017989779203</v>
      </c>
      <c r="Q1484" s="21">
        <v>48.118499999999997</v>
      </c>
      <c r="R1484" s="24">
        <v>9.4736563907799997E-4</v>
      </c>
      <c r="S1484" s="21">
        <v>0.75441501140400002</v>
      </c>
      <c r="T1484" s="25">
        <f t="shared" si="103"/>
        <v>7.54415011404E-3</v>
      </c>
      <c r="U1484" s="25">
        <f t="shared" si="104"/>
        <v>7.4424471181977502E-4</v>
      </c>
      <c r="V1484" s="25">
        <f t="shared" si="105"/>
        <v>16.503244436096441</v>
      </c>
      <c r="W1484" s="25">
        <f t="shared" si="106"/>
        <v>7.521219747635431E-3</v>
      </c>
      <c r="X1484" s="25">
        <f t="shared" si="107"/>
        <v>5.2580170344778715E-2</v>
      </c>
      <c r="AA1484" s="21">
        <v>48.118499999999997</v>
      </c>
      <c r="AB1484" s="24">
        <v>1.0756016621199999E-3</v>
      </c>
      <c r="AC1484" s="21">
        <v>0.39983762417599999</v>
      </c>
      <c r="AD1484" s="25">
        <f t="shared" si="108"/>
        <v>3.9983762417599997E-3</v>
      </c>
      <c r="AE1484" s="25">
        <f t="shared" si="109"/>
        <v>1.1095636068406221E-3</v>
      </c>
      <c r="AF1484" s="25">
        <f t="shared" si="110"/>
        <v>0.46136547568263775</v>
      </c>
      <c r="AG1484" s="25">
        <f t="shared" si="111"/>
        <v>3.8520952853568807E-3</v>
      </c>
      <c r="AH1484" s="25">
        <f t="shared" si="112"/>
        <v>2.139811820621119</v>
      </c>
      <c r="AK1484" s="21">
        <v>48.118499999999997</v>
      </c>
      <c r="AL1484" s="24">
        <v>-1.2477024986899999E-3</v>
      </c>
      <c r="AM1484" s="21">
        <v>-0.89279543753400004</v>
      </c>
      <c r="AN1484" s="25">
        <f t="shared" si="113"/>
        <v>-8.9279543753400005E-3</v>
      </c>
      <c r="AO1484" s="25">
        <f t="shared" si="114"/>
        <v>-1.2007864720202201E-3</v>
      </c>
      <c r="AP1484" s="25">
        <f t="shared" si="115"/>
        <v>0.8804454233917961</v>
      </c>
      <c r="AQ1484" s="25">
        <f t="shared" si="116"/>
        <v>-8.5533225953891515E-3</v>
      </c>
      <c r="AR1484" s="25">
        <f t="shared" si="117"/>
        <v>14.034897054914131</v>
      </c>
      <c r="AU1484" s="21">
        <v>48.118499999999997</v>
      </c>
      <c r="AV1484" s="24">
        <v>-1.05773024987E-2</v>
      </c>
      <c r="AW1484" s="21">
        <v>0.56263801790000001</v>
      </c>
      <c r="AX1484" s="25">
        <f t="shared" si="118"/>
        <v>5.626380179E-3</v>
      </c>
      <c r="AY1484" s="25">
        <f t="shared" si="119"/>
        <v>-1.0326788539334105E-2</v>
      </c>
      <c r="AZ1484" s="25">
        <f t="shared" si="120"/>
        <v>25.102897534870884</v>
      </c>
      <c r="BA1484" s="25">
        <f t="shared" si="121"/>
        <v>5.5348696242854736E-3</v>
      </c>
      <c r="BB1484" s="25">
        <f t="shared" si="122"/>
        <v>0.83741816241603328</v>
      </c>
      <c r="BE1484" s="21">
        <v>48.118499999999997</v>
      </c>
      <c r="BF1484" s="24">
        <v>1.0002697501299999E-2</v>
      </c>
      <c r="BG1484" s="21">
        <v>-1.0832716280100001</v>
      </c>
      <c r="BH1484" s="25">
        <f t="shared" si="123"/>
        <v>-1.0832716280100001E-2</v>
      </c>
      <c r="BI1484" s="25">
        <f t="shared" si="124"/>
        <v>9.8457595704368444E-3</v>
      </c>
      <c r="BJ1484" s="25">
        <f t="shared" si="125"/>
        <v>9.8518056574433661</v>
      </c>
      <c r="BK1484" s="25">
        <f t="shared" si="126"/>
        <v>-1.1164688200419718E-2</v>
      </c>
      <c r="BL1484" s="25">
        <f t="shared" si="127"/>
        <v>11.020535588076026</v>
      </c>
      <c r="BO1484" s="21">
        <v>48.118499999999997</v>
      </c>
      <c r="BP1484" s="24">
        <v>3.9869750131199999E-4</v>
      </c>
      <c r="BQ1484" s="21">
        <v>-0.54114708588500005</v>
      </c>
      <c r="BR1484" s="25">
        <f t="shared" si="128"/>
        <v>-5.4114708588500005E-3</v>
      </c>
      <c r="BS1484" s="25">
        <f t="shared" si="129"/>
        <v>3.8271484857261721E-4</v>
      </c>
      <c r="BT1484" s="25">
        <f t="shared" si="130"/>
        <v>0.10217807543507992</v>
      </c>
      <c r="BU1484" s="25">
        <f t="shared" si="131"/>
        <v>-5.2519413472220779E-3</v>
      </c>
      <c r="BV1484" s="25">
        <f t="shared" si="132"/>
        <v>2.5449665080243484</v>
      </c>
      <c r="BY1484" s="21">
        <v>48.118499999999997</v>
      </c>
      <c r="BZ1484" s="24">
        <v>-3.4429024986900002E-3</v>
      </c>
      <c r="CA1484" s="21">
        <v>1.1731386284</v>
      </c>
      <c r="CB1484" s="25">
        <f t="shared" si="133"/>
        <v>1.1731386284E-2</v>
      </c>
      <c r="CC1484" s="25">
        <f t="shared" si="134"/>
        <v>-3.3330463998492766E-3</v>
      </c>
      <c r="CD1484" s="25">
        <f t="shared" si="135"/>
        <v>4.8273449810011293</v>
      </c>
      <c r="CE1484" s="25">
        <f t="shared" si="136"/>
        <v>1.1873808680716812E-2</v>
      </c>
      <c r="CF1484" s="25">
        <f t="shared" si="137"/>
        <v>2.0284139086560939</v>
      </c>
      <c r="CI1484" s="21">
        <v>48.118499999999997</v>
      </c>
      <c r="CJ1484" s="21">
        <v>-1.5010249868799999E-4</v>
      </c>
      <c r="CK1484" s="21">
        <v>1.1487186039799999</v>
      </c>
      <c r="CL1484" s="25">
        <f t="shared" si="138"/>
        <v>1.14871860398E-2</v>
      </c>
      <c r="CM1484" s="25">
        <f t="shared" si="139"/>
        <v>-5.088171213583169E-4</v>
      </c>
      <c r="CN1484" s="25">
        <f t="shared" si="140"/>
        <v>51.470472207003127</v>
      </c>
      <c r="CO1484" s="25">
        <f t="shared" si="141"/>
        <v>1.1489570224114346E-2</v>
      </c>
      <c r="CP1484" s="25">
        <f t="shared" si="142"/>
        <v>5.6843348447741925E-4</v>
      </c>
      <c r="CS1484" s="21">
        <v>48.118499999999997</v>
      </c>
      <c r="CT1484" s="21">
        <v>3.9869750131199999E-4</v>
      </c>
      <c r="CU1484" s="21">
        <v>-9.1818636556800004E-2</v>
      </c>
      <c r="CV1484" s="25">
        <f t="shared" si="143"/>
        <v>-9.1818636556800001E-4</v>
      </c>
      <c r="CW1484" s="25">
        <f t="shared" si="144"/>
        <v>6.8362739815235626E-4</v>
      </c>
      <c r="CX1484" s="25">
        <f t="shared" si="145"/>
        <v>32.474018445382427</v>
      </c>
      <c r="CY1484" s="25">
        <f t="shared" si="146"/>
        <v>-7.9667619624647216E-4</v>
      </c>
      <c r="CZ1484" s="25">
        <f t="shared" si="147"/>
        <v>1.4764721248546369</v>
      </c>
    </row>
    <row r="1485" spans="2:104" ht="15" thickBot="1" x14ac:dyDescent="0.35">
      <c r="B1485" s="23">
        <v>48.118499999999997</v>
      </c>
      <c r="C1485" s="30">
        <v>9.0422625598699996E-5</v>
      </c>
      <c r="D1485" s="18">
        <f t="shared" si="101"/>
        <v>-2.8302405981814045E-4</v>
      </c>
      <c r="E1485" s="1">
        <f t="shared" si="102"/>
        <v>1.5495825205424958</v>
      </c>
      <c r="Q1485" s="21">
        <v>48.151800000000001</v>
      </c>
      <c r="R1485" s="21">
        <v>6.7296563907800002E-4</v>
      </c>
      <c r="S1485" s="21">
        <v>0.83744309443200005</v>
      </c>
      <c r="T1485" s="25">
        <f t="shared" si="103"/>
        <v>8.3744309443200011E-3</v>
      </c>
      <c r="U1485" s="25">
        <f t="shared" si="104"/>
        <v>7.6747278686584933E-4</v>
      </c>
      <c r="V1485" s="25">
        <f t="shared" si="105"/>
        <v>3.5726403931977555</v>
      </c>
      <c r="W1485" s="25">
        <f t="shared" si="106"/>
        <v>8.3716319425668918E-3</v>
      </c>
      <c r="X1485" s="25">
        <f t="shared" si="107"/>
        <v>7.8344108139090482E-4</v>
      </c>
      <c r="AA1485" s="21">
        <v>48.151800000000001</v>
      </c>
      <c r="AB1485" s="21">
        <v>8.0120166212100004E-4</v>
      </c>
      <c r="AC1485" s="21">
        <v>0.131217355556</v>
      </c>
      <c r="AD1485" s="25">
        <f t="shared" si="108"/>
        <v>1.3121735555599999E-3</v>
      </c>
      <c r="AE1485" s="25">
        <f t="shared" si="109"/>
        <v>9.4212190676566849E-4</v>
      </c>
      <c r="AF1485" s="25">
        <f t="shared" si="110"/>
        <v>7.9434061402852834</v>
      </c>
      <c r="AG1485" s="25">
        <f t="shared" si="111"/>
        <v>1.2701699698022956E-3</v>
      </c>
      <c r="AH1485" s="25">
        <f t="shared" si="112"/>
        <v>0.1764301216504825</v>
      </c>
      <c r="AK1485" s="21">
        <v>48.151800000000001</v>
      </c>
      <c r="AL1485" s="21">
        <v>-2.8941024986899998E-3</v>
      </c>
      <c r="AM1485" s="21">
        <v>-1.05885160359</v>
      </c>
      <c r="AN1485" s="25">
        <f t="shared" si="113"/>
        <v>-1.0588516035899999E-2</v>
      </c>
      <c r="AO1485" s="25">
        <f t="shared" si="114"/>
        <v>-2.6680739279109902E-3</v>
      </c>
      <c r="AP1485" s="25">
        <f t="shared" si="115"/>
        <v>20.435565923360709</v>
      </c>
      <c r="AQ1485" s="25">
        <f t="shared" si="116"/>
        <v>-1.0409744810588916E-2</v>
      </c>
      <c r="AR1485" s="25">
        <f t="shared" si="117"/>
        <v>3.1959150999226171</v>
      </c>
      <c r="AU1485" s="21">
        <v>48.151800000000001</v>
      </c>
      <c r="AV1485" s="21">
        <v>-7.8333024986899993E-3</v>
      </c>
      <c r="AW1485" s="21">
        <v>0.83125828652</v>
      </c>
      <c r="AX1485" s="25">
        <f t="shared" si="118"/>
        <v>8.3125828652000008E-3</v>
      </c>
      <c r="AY1485" s="25">
        <f t="shared" si="119"/>
        <v>-7.8787311827329259E-3</v>
      </c>
      <c r="AZ1485" s="25">
        <f t="shared" si="120"/>
        <v>0.82550613354882174</v>
      </c>
      <c r="BA1485" s="25">
        <f t="shared" si="121"/>
        <v>8.2177452123912073E-3</v>
      </c>
      <c r="BB1485" s="25">
        <f t="shared" si="122"/>
        <v>0.89941803902812623</v>
      </c>
      <c r="BE1485" s="21">
        <v>48.151800000000001</v>
      </c>
      <c r="BF1485" s="21">
        <v>7.5330975013100003E-3</v>
      </c>
      <c r="BG1485" s="21">
        <v>-1.07838762313</v>
      </c>
      <c r="BH1485" s="25">
        <f t="shared" si="123"/>
        <v>-1.07838762313E-2</v>
      </c>
      <c r="BI1485" s="25">
        <f t="shared" si="124"/>
        <v>7.7587502523609854E-3</v>
      </c>
      <c r="BJ1485" s="25">
        <f t="shared" si="125"/>
        <v>20.367665622751144</v>
      </c>
      <c r="BK1485" s="25">
        <f t="shared" si="126"/>
        <v>-1.168715347745421E-2</v>
      </c>
      <c r="BL1485" s="25">
        <f t="shared" si="127"/>
        <v>81.590978341993463</v>
      </c>
      <c r="BO1485" s="21">
        <v>48.151800000000001</v>
      </c>
      <c r="BP1485" s="21">
        <v>-1.5221024986900001E-3</v>
      </c>
      <c r="BQ1485" s="21">
        <v>-0.228570773309</v>
      </c>
      <c r="BR1485" s="25">
        <f t="shared" si="128"/>
        <v>-2.2857077330899998E-3</v>
      </c>
      <c r="BS1485" s="25">
        <f t="shared" si="129"/>
        <v>-1.6128072757516064E-3</v>
      </c>
      <c r="BT1485" s="25">
        <f t="shared" si="130"/>
        <v>3.2909426327182794</v>
      </c>
      <c r="BU1485" s="25">
        <f t="shared" si="131"/>
        <v>-2.145511965917583E-3</v>
      </c>
      <c r="BV1485" s="25">
        <f t="shared" si="132"/>
        <v>1.9654853133062504</v>
      </c>
      <c r="BY1485" s="21">
        <v>48.151800000000001</v>
      </c>
      <c r="BZ1485" s="21">
        <v>-2.8941024986899998E-3</v>
      </c>
      <c r="CA1485" s="21">
        <v>1.2219786772400001</v>
      </c>
      <c r="CB1485" s="25">
        <f t="shared" si="133"/>
        <v>1.2219786772400001E-2</v>
      </c>
      <c r="CC1485" s="25">
        <f t="shared" si="134"/>
        <v>-3.1632832361268843E-3</v>
      </c>
      <c r="CD1485" s="25">
        <f t="shared" si="135"/>
        <v>28.983307762825984</v>
      </c>
      <c r="CE1485" s="25">
        <f t="shared" si="136"/>
        <v>1.2182922564532224E-2</v>
      </c>
      <c r="CF1485" s="25">
        <f t="shared" si="137"/>
        <v>0.13589698217187338</v>
      </c>
      <c r="CI1485" s="21">
        <v>48.151800000000001</v>
      </c>
      <c r="CJ1485" s="21">
        <v>-4.2450249868800002E-4</v>
      </c>
      <c r="CK1485" s="21">
        <v>1.0070824623400001</v>
      </c>
      <c r="CL1485" s="25">
        <f t="shared" si="138"/>
        <v>1.0070824623400001E-2</v>
      </c>
      <c r="CM1485" s="25">
        <f t="shared" si="139"/>
        <v>-2.9587712743776157E-4</v>
      </c>
      <c r="CN1485" s="25">
        <f t="shared" si="140"/>
        <v>6.6177944517046647</v>
      </c>
      <c r="CO1485" s="25">
        <f t="shared" si="141"/>
        <v>9.8569911332153006E-3</v>
      </c>
      <c r="CP1485" s="25">
        <f t="shared" si="142"/>
        <v>4.5724761524570274</v>
      </c>
      <c r="CS1485" s="21">
        <v>48.151800000000001</v>
      </c>
      <c r="CT1485" s="21">
        <v>6.7309750131300001E-4</v>
      </c>
      <c r="CU1485" s="21">
        <v>-0.48253902727699999</v>
      </c>
      <c r="CV1485" s="25">
        <f t="shared" si="143"/>
        <v>-4.8253902727699999E-3</v>
      </c>
      <c r="CW1485" s="25">
        <f t="shared" si="144"/>
        <v>8.5518852801164081E-4</v>
      </c>
      <c r="CX1485" s="25">
        <f t="shared" si="145"/>
        <v>13.262856801666045</v>
      </c>
      <c r="CY1485" s="25">
        <f t="shared" si="146"/>
        <v>-4.5759762169604746E-3</v>
      </c>
      <c r="CZ1485" s="25">
        <f t="shared" si="147"/>
        <v>6.2207371235356996</v>
      </c>
    </row>
    <row r="1486" spans="2:104" ht="15" thickBot="1" x14ac:dyDescent="0.35">
      <c r="B1486" s="23">
        <v>48.151800000000001</v>
      </c>
      <c r="C1486" s="23">
        <v>3.6482262559900001E-4</v>
      </c>
      <c r="D1486" s="18">
        <f t="shared" si="101"/>
        <v>-1.1743759475862361E-4</v>
      </c>
      <c r="E1486" s="1">
        <f t="shared" si="102"/>
        <v>2.5841657793264861</v>
      </c>
      <c r="Q1486" s="21">
        <v>48.185099999999998</v>
      </c>
      <c r="R1486" s="21">
        <v>6.7296563907800002E-4</v>
      </c>
      <c r="S1486" s="21">
        <v>0.90581916280800001</v>
      </c>
      <c r="T1486" s="25">
        <f t="shared" si="103"/>
        <v>9.0581916280799996E-3</v>
      </c>
      <c r="U1486" s="25">
        <f t="shared" si="104"/>
        <v>7.8836544081041038E-4</v>
      </c>
      <c r="V1486" s="25">
        <f t="shared" si="105"/>
        <v>5.3268456959518478</v>
      </c>
      <c r="W1486" s="25">
        <f t="shared" si="106"/>
        <v>9.1210005549685197E-3</v>
      </c>
      <c r="X1486" s="25">
        <f t="shared" si="107"/>
        <v>0.39449612968874576</v>
      </c>
      <c r="AA1486" s="21">
        <v>48.185099999999998</v>
      </c>
      <c r="AB1486" s="21">
        <v>8.0120166212100004E-4</v>
      </c>
      <c r="AC1486" s="21">
        <v>-0.156938932601</v>
      </c>
      <c r="AD1486" s="25">
        <f t="shared" si="108"/>
        <v>-1.5693893260100001E-3</v>
      </c>
      <c r="AE1486" s="25">
        <f t="shared" si="109"/>
        <v>7.6565033072491988E-4</v>
      </c>
      <c r="AF1486" s="25">
        <f t="shared" si="110"/>
        <v>0.505558865613566</v>
      </c>
      <c r="AG1486" s="25">
        <f t="shared" si="111"/>
        <v>-1.4253107816545368E-3</v>
      </c>
      <c r="AH1486" s="25">
        <f t="shared" si="112"/>
        <v>2.0758626943589178</v>
      </c>
      <c r="AK1486" s="21">
        <v>48.185099999999998</v>
      </c>
      <c r="AL1486" s="21">
        <v>-3.7173024986899999E-3</v>
      </c>
      <c r="AM1486" s="21">
        <v>-1.1174596621999999</v>
      </c>
      <c r="AN1486" s="25">
        <f t="shared" si="113"/>
        <v>-1.1174596621999999E-2</v>
      </c>
      <c r="AO1486" s="25">
        <f t="shared" si="114"/>
        <v>-3.898028491252213E-3</v>
      </c>
      <c r="AP1486" s="25">
        <f t="shared" si="115"/>
        <v>13.064753755038835</v>
      </c>
      <c r="AQ1486" s="25">
        <f t="shared" si="116"/>
        <v>-1.1506533454238358E-2</v>
      </c>
      <c r="AR1486" s="25">
        <f t="shared" si="117"/>
        <v>11.018206059643681</v>
      </c>
      <c r="AU1486" s="21">
        <v>48.185099999999998</v>
      </c>
      <c r="AV1486" s="21">
        <v>-5.0893024986900003E-3</v>
      </c>
      <c r="AW1486" s="21">
        <v>1.0217344770000001</v>
      </c>
      <c r="AX1486" s="25">
        <f t="shared" si="118"/>
        <v>1.0217344770000001E-2</v>
      </c>
      <c r="AY1486" s="25">
        <f t="shared" si="119"/>
        <v>-4.8012163562584347E-3</v>
      </c>
      <c r="AZ1486" s="25">
        <f t="shared" si="120"/>
        <v>33.197450184440108</v>
      </c>
      <c r="BA1486" s="25">
        <f t="shared" si="121"/>
        <v>1.0307284403760398E-2</v>
      </c>
      <c r="BB1486" s="25">
        <f t="shared" si="122"/>
        <v>0.80891377209543935</v>
      </c>
      <c r="BE1486" s="21">
        <v>48.185099999999998</v>
      </c>
      <c r="BF1486" s="21">
        <v>5.3378975013099999E-3</v>
      </c>
      <c r="BG1486" s="21">
        <v>-1.07838762313</v>
      </c>
      <c r="BH1486" s="25">
        <f t="shared" si="123"/>
        <v>-1.07838762313E-2</v>
      </c>
      <c r="BI1486" s="25">
        <f t="shared" si="124"/>
        <v>5.1362522785405283E-3</v>
      </c>
      <c r="BJ1486" s="25">
        <f t="shared" si="125"/>
        <v>16.264318346299927</v>
      </c>
      <c r="BK1486" s="25">
        <f t="shared" si="126"/>
        <v>-1.1315945093163752E-2</v>
      </c>
      <c r="BL1486" s="25">
        <f t="shared" si="127"/>
        <v>28.309727376498873</v>
      </c>
      <c r="BO1486" s="21">
        <v>48.185099999999998</v>
      </c>
      <c r="BP1486" s="21">
        <v>-3.7173024986899999E-3</v>
      </c>
      <c r="BQ1486" s="21">
        <v>0.113309568571</v>
      </c>
      <c r="BR1486" s="25">
        <f t="shared" si="128"/>
        <v>1.13309568571E-3</v>
      </c>
      <c r="BS1486" s="25">
        <f t="shared" si="129"/>
        <v>-3.4318942813596274E-3</v>
      </c>
      <c r="BT1486" s="25">
        <f t="shared" si="130"/>
        <v>32.583140207880447</v>
      </c>
      <c r="BU1486" s="25">
        <f t="shared" si="131"/>
        <v>1.140661084063622E-3</v>
      </c>
      <c r="BV1486" s="25">
        <f t="shared" si="132"/>
        <v>5.7235252248985955E-3</v>
      </c>
      <c r="BY1486" s="21">
        <v>48.185099999999998</v>
      </c>
      <c r="BZ1486" s="21">
        <v>-2.8941024986899998E-3</v>
      </c>
      <c r="CA1486" s="21">
        <v>1.1584866137500001</v>
      </c>
      <c r="CB1486" s="25">
        <f t="shared" si="133"/>
        <v>1.15848661375E-2</v>
      </c>
      <c r="CC1486" s="25">
        <f t="shared" si="134"/>
        <v>-2.6931553719341033E-3</v>
      </c>
      <c r="CD1486" s="25">
        <f t="shared" si="135"/>
        <v>16.151899100580138</v>
      </c>
      <c r="CE1486" s="25">
        <f t="shared" si="136"/>
        <v>1.1551204940666445E-2</v>
      </c>
      <c r="CF1486" s="25">
        <f t="shared" si="137"/>
        <v>0.11330761722673643</v>
      </c>
      <c r="CI1486" s="21">
        <v>48.185099999999998</v>
      </c>
      <c r="CJ1486" s="21">
        <v>1.2429750131199999E-4</v>
      </c>
      <c r="CK1486" s="21">
        <v>0.76776622302800002</v>
      </c>
      <c r="CL1486" s="25">
        <f t="shared" si="138"/>
        <v>7.67766223028E-3</v>
      </c>
      <c r="CM1486" s="25">
        <f t="shared" si="139"/>
        <v>7.7546002816243284E-6</v>
      </c>
      <c r="CN1486" s="25">
        <f t="shared" si="140"/>
        <v>5.4328991122303743</v>
      </c>
      <c r="CO1486" s="25">
        <f t="shared" si="141"/>
        <v>7.3886089249856042E-3</v>
      </c>
      <c r="CP1486" s="25">
        <f t="shared" si="142"/>
        <v>8.3551813301615141</v>
      </c>
      <c r="CS1486" s="21">
        <v>48.185099999999998</v>
      </c>
      <c r="CT1486" s="21">
        <v>1.22189750131E-3</v>
      </c>
      <c r="CU1486" s="21">
        <v>-0.81953536427399998</v>
      </c>
      <c r="CV1486" s="25">
        <f t="shared" si="143"/>
        <v>-8.1953536427399991E-3</v>
      </c>
      <c r="CW1486" s="25">
        <f t="shared" si="144"/>
        <v>1.0060831737178739E-3</v>
      </c>
      <c r="CX1486" s="25">
        <f t="shared" si="145"/>
        <v>18.630329597616605</v>
      </c>
      <c r="CY1486" s="25">
        <f t="shared" si="146"/>
        <v>-7.8459036743457333E-3</v>
      </c>
      <c r="CZ1486" s="25">
        <f t="shared" si="147"/>
        <v>12.211528041075333</v>
      </c>
    </row>
    <row r="1487" spans="2:104" ht="15" thickBot="1" x14ac:dyDescent="0.35">
      <c r="B1487" s="23">
        <v>48.185099999999998</v>
      </c>
      <c r="C1487" s="23">
        <v>9.1362262559900001E-4</v>
      </c>
      <c r="D1487" s="18">
        <f t="shared" si="101"/>
        <v>9.524139566417523E-5</v>
      </c>
      <c r="E1487" s="1">
        <f t="shared" si="102"/>
        <v>7.4416426389959627</v>
      </c>
      <c r="Q1487" s="21">
        <v>48.218400000000003</v>
      </c>
      <c r="R1487" s="21">
        <v>6.7296563907800002E-4</v>
      </c>
      <c r="S1487" s="21">
        <v>0.96442722141600001</v>
      </c>
      <c r="T1487" s="25">
        <f t="shared" si="103"/>
        <v>9.6442722141599994E-3</v>
      </c>
      <c r="U1487" s="25">
        <f t="shared" si="104"/>
        <v>8.0669306611674287E-4</v>
      </c>
      <c r="V1487" s="25">
        <f t="shared" si="105"/>
        <v>7.1532098969609148</v>
      </c>
      <c r="W1487" s="25">
        <f t="shared" si="106"/>
        <v>9.7610901217133252E-3</v>
      </c>
      <c r="X1487" s="25">
        <f t="shared" si="107"/>
        <v>1.3646423525137381</v>
      </c>
      <c r="AA1487" s="21">
        <v>48.218400000000003</v>
      </c>
      <c r="AB1487" s="21">
        <v>5.2680166212099998E-4</v>
      </c>
      <c r="AC1487" s="21">
        <v>-0.44021121587299999</v>
      </c>
      <c r="AD1487" s="25">
        <f t="shared" si="108"/>
        <v>-4.4021121587300002E-3</v>
      </c>
      <c r="AE1487" s="25">
        <f t="shared" si="109"/>
        <v>5.8923916526156732E-4</v>
      </c>
      <c r="AF1487" s="25">
        <f t="shared" si="110"/>
        <v>1.5593767193713421</v>
      </c>
      <c r="AG1487" s="25">
        <f t="shared" si="111"/>
        <v>-4.0954991559429103E-3</v>
      </c>
      <c r="AH1487" s="25">
        <f t="shared" si="112"/>
        <v>9.4011533478115954</v>
      </c>
      <c r="AK1487" s="21">
        <v>48.218400000000003</v>
      </c>
      <c r="AL1487" s="21">
        <v>-4.8149024986900001E-3</v>
      </c>
      <c r="AM1487" s="21">
        <v>-1.12234366708</v>
      </c>
      <c r="AN1487" s="25">
        <f t="shared" si="113"/>
        <v>-1.12234366708E-2</v>
      </c>
      <c r="AO1487" s="25">
        <f t="shared" si="114"/>
        <v>-4.8023711531029233E-3</v>
      </c>
      <c r="AP1487" s="25">
        <f t="shared" si="115"/>
        <v>6.2813848889100035E-2</v>
      </c>
      <c r="AQ1487" s="25">
        <f t="shared" si="116"/>
        <v>-1.1764967395195804E-2</v>
      </c>
      <c r="AR1487" s="25">
        <f t="shared" si="117"/>
        <v>29.325552546464412</v>
      </c>
      <c r="AU1487" s="21">
        <v>48.218400000000003</v>
      </c>
      <c r="AV1487" s="21">
        <v>-1.2477024986899999E-3</v>
      </c>
      <c r="AW1487" s="21">
        <v>1.15360260886</v>
      </c>
      <c r="AX1487" s="25">
        <f t="shared" si="118"/>
        <v>1.15360260886E-2</v>
      </c>
      <c r="AY1487" s="25">
        <f t="shared" si="119"/>
        <v>-1.3218826535472375E-3</v>
      </c>
      <c r="AZ1487" s="25">
        <f t="shared" si="120"/>
        <v>2.2010781498574987</v>
      </c>
      <c r="BA1487" s="25">
        <f t="shared" si="121"/>
        <v>1.1648927500165145E-2</v>
      </c>
      <c r="BB1487" s="25">
        <f t="shared" si="122"/>
        <v>1.2746728733402286</v>
      </c>
      <c r="BE1487" s="21">
        <v>48.218400000000003</v>
      </c>
      <c r="BF1487" s="21">
        <v>2.0450975013100001E-3</v>
      </c>
      <c r="BG1487" s="21">
        <v>-1.01489555963</v>
      </c>
      <c r="BH1487" s="25">
        <f t="shared" si="123"/>
        <v>-1.01489555963E-2</v>
      </c>
      <c r="BI1487" s="25">
        <f t="shared" si="124"/>
        <v>2.1752067393084116E-3</v>
      </c>
      <c r="BJ1487" s="25">
        <f t="shared" si="125"/>
        <v>6.7713655250109195</v>
      </c>
      <c r="BK1487" s="25">
        <f t="shared" si="126"/>
        <v>-1.0078939592991932E-2</v>
      </c>
      <c r="BL1487" s="25">
        <f t="shared" si="127"/>
        <v>0.49022407192354217</v>
      </c>
      <c r="BO1487" s="21">
        <v>48.218400000000003</v>
      </c>
      <c r="BP1487" s="21">
        <v>-4.8149024986900001E-3</v>
      </c>
      <c r="BQ1487" s="21">
        <v>0.44053789580000002</v>
      </c>
      <c r="BR1487" s="25">
        <f t="shared" si="128"/>
        <v>4.4053789580000002E-3</v>
      </c>
      <c r="BS1487" s="25">
        <f t="shared" si="129"/>
        <v>-4.9359029039551857E-3</v>
      </c>
      <c r="BT1487" s="25">
        <f t="shared" si="130"/>
        <v>5.856439229735658</v>
      </c>
      <c r="BU1487" s="25">
        <f t="shared" si="131"/>
        <v>4.356119326965723E-3</v>
      </c>
      <c r="BV1487" s="25">
        <f t="shared" si="132"/>
        <v>0.24265112496331251</v>
      </c>
      <c r="BY1487" s="21">
        <v>48.218400000000003</v>
      </c>
      <c r="BZ1487" s="21">
        <v>-1.7965024986900001E-3</v>
      </c>
      <c r="CA1487" s="21">
        <v>1.01685047211</v>
      </c>
      <c r="CB1487" s="25">
        <f t="shared" si="133"/>
        <v>1.0168504721100001E-2</v>
      </c>
      <c r="CC1487" s="25">
        <f t="shared" si="134"/>
        <v>-1.959596843092392E-3</v>
      </c>
      <c r="CD1487" s="25">
        <f t="shared" si="135"/>
        <v>10.639906070418412</v>
      </c>
      <c r="CE1487" s="25">
        <f t="shared" si="136"/>
        <v>1.0028284608273853E-2</v>
      </c>
      <c r="CF1487" s="25">
        <f t="shared" si="137"/>
        <v>1.9661680040977578</v>
      </c>
      <c r="CI1487" s="21">
        <v>48.218400000000003</v>
      </c>
      <c r="CJ1487" s="24">
        <v>3.9869750131199999E-4</v>
      </c>
      <c r="CK1487" s="21">
        <v>0.44542190068400001</v>
      </c>
      <c r="CL1487" s="25">
        <f t="shared" si="138"/>
        <v>4.4542190068399996E-3</v>
      </c>
      <c r="CM1487" s="25">
        <f t="shared" si="139"/>
        <v>3.7570216583561109E-4</v>
      </c>
      <c r="CN1487" s="25">
        <f t="shared" si="140"/>
        <v>0.21151418146866799</v>
      </c>
      <c r="CO1487" s="25">
        <f t="shared" si="141"/>
        <v>4.2988471473635421E-3</v>
      </c>
      <c r="CP1487" s="25">
        <f t="shared" si="142"/>
        <v>2.4140414717172058</v>
      </c>
      <c r="CS1487" s="21">
        <v>48.218400000000003</v>
      </c>
      <c r="CT1487" s="21">
        <v>1.22189750131E-3</v>
      </c>
      <c r="CU1487" s="21">
        <v>-1.04419958894</v>
      </c>
      <c r="CV1487" s="25">
        <f t="shared" si="143"/>
        <v>-1.0441995889400001E-2</v>
      </c>
      <c r="CW1487" s="25">
        <f t="shared" si="144"/>
        <v>1.1202966095953835E-3</v>
      </c>
      <c r="CX1487" s="25">
        <f t="shared" si="145"/>
        <v>4.129096478882091</v>
      </c>
      <c r="CY1487" s="25">
        <f t="shared" si="146"/>
        <v>-1.0259415166270394E-2</v>
      </c>
      <c r="CZ1487" s="25">
        <f t="shared" si="147"/>
        <v>3.3335720458529998</v>
      </c>
    </row>
    <row r="1488" spans="2:104" ht="15" thickBot="1" x14ac:dyDescent="0.35">
      <c r="B1488" s="23">
        <v>48.218400000000003</v>
      </c>
      <c r="C1488" s="23">
        <v>1.1880226255999999E-3</v>
      </c>
      <c r="D1488" s="18">
        <f t="shared" si="101"/>
        <v>3.388475629322288E-4</v>
      </c>
      <c r="E1488" s="1">
        <f t="shared" si="102"/>
        <v>8.0122031895201467</v>
      </c>
      <c r="Q1488" s="21">
        <v>48.2517</v>
      </c>
      <c r="R1488" s="21">
        <v>9.4736563907799997E-4</v>
      </c>
      <c r="S1488" s="21">
        <v>1.0132672702600001</v>
      </c>
      <c r="T1488" s="25">
        <f t="shared" si="103"/>
        <v>1.0132672702600001E-2</v>
      </c>
      <c r="U1488" s="25">
        <f t="shared" si="104"/>
        <v>8.2225424457766619E-4</v>
      </c>
      <c r="V1488" s="25">
        <f t="shared" si="105"/>
        <v>6.2611444135272594</v>
      </c>
      <c r="W1488" s="25">
        <f t="shared" si="106"/>
        <v>1.0284866142105569E-2</v>
      </c>
      <c r="X1488" s="25">
        <f t="shared" si="107"/>
        <v>2.3162843028534827</v>
      </c>
      <c r="AA1488" s="21">
        <v>48.2517</v>
      </c>
      <c r="AB1488" s="21">
        <v>5.2680166212099998E-4</v>
      </c>
      <c r="AC1488" s="21">
        <v>-0.70394747960899995</v>
      </c>
      <c r="AD1488" s="25">
        <f t="shared" si="108"/>
        <v>-7.0394747960899999E-3</v>
      </c>
      <c r="AE1488" s="25">
        <f t="shared" si="109"/>
        <v>4.2197558508942688E-4</v>
      </c>
      <c r="AF1488" s="25">
        <f t="shared" si="110"/>
        <v>4.3954025703317186</v>
      </c>
      <c r="AG1488" s="25">
        <f t="shared" si="111"/>
        <v>-6.602850184113533E-3</v>
      </c>
      <c r="AH1488" s="25">
        <f t="shared" si="112"/>
        <v>19.064105178360034</v>
      </c>
      <c r="AK1488" s="21">
        <v>48.2517</v>
      </c>
      <c r="AL1488" s="21">
        <v>-5.0893024986900003E-3</v>
      </c>
      <c r="AM1488" s="21">
        <v>-1.0979236426600001</v>
      </c>
      <c r="AN1488" s="25">
        <f t="shared" si="113"/>
        <v>-1.0979236426600002E-2</v>
      </c>
      <c r="AO1488" s="25">
        <f t="shared" si="114"/>
        <v>-5.3161934393523022E-3</v>
      </c>
      <c r="AP1488" s="25">
        <f t="shared" si="115"/>
        <v>20.591799581849692</v>
      </c>
      <c r="AQ1488" s="25">
        <f t="shared" si="116"/>
        <v>-1.1166497743230133E-2</v>
      </c>
      <c r="AR1488" s="25">
        <f t="shared" si="117"/>
        <v>3.5066800706050234</v>
      </c>
      <c r="AU1488" s="21">
        <v>48.2517</v>
      </c>
      <c r="AV1488" s="21">
        <v>2.3194975013099998E-3</v>
      </c>
      <c r="AW1488" s="21">
        <v>1.2024426577</v>
      </c>
      <c r="AX1488" s="25">
        <f t="shared" si="118"/>
        <v>1.2024426577000001E-2</v>
      </c>
      <c r="AY1488" s="25">
        <f t="shared" si="119"/>
        <v>2.3019094655670493E-3</v>
      </c>
      <c r="AZ1488" s="25">
        <f t="shared" si="120"/>
        <v>0.12373560051812178</v>
      </c>
      <c r="BA1488" s="25">
        <f t="shared" si="121"/>
        <v>1.2143435419147143E-2</v>
      </c>
      <c r="BB1488" s="25">
        <f t="shared" si="122"/>
        <v>1.4163104509203421</v>
      </c>
      <c r="BE1488" s="21">
        <v>48.2517</v>
      </c>
      <c r="BF1488" s="21">
        <v>-9.7330249868700001E-4</v>
      </c>
      <c r="BG1488" s="21">
        <v>-0.82930337404200005</v>
      </c>
      <c r="BH1488" s="25">
        <f t="shared" si="123"/>
        <v>-8.2930337404200014E-3</v>
      </c>
      <c r="BI1488" s="25">
        <f t="shared" si="124"/>
        <v>-9.0202145110112296E-4</v>
      </c>
      <c r="BJ1488" s="25">
        <f t="shared" si="125"/>
        <v>2.032395097976027</v>
      </c>
      <c r="BK1488" s="25">
        <f t="shared" si="126"/>
        <v>-8.0690320771013534E-3</v>
      </c>
      <c r="BL1488" s="25">
        <f t="shared" si="127"/>
        <v>5.0176745169520931</v>
      </c>
      <c r="BO1488" s="21">
        <v>48.2517</v>
      </c>
      <c r="BP1488" s="21">
        <v>-5.9125024986899999E-3</v>
      </c>
      <c r="BQ1488" s="21">
        <v>0.73357818884000003</v>
      </c>
      <c r="BR1488" s="25">
        <f t="shared" si="128"/>
        <v>7.3357818884000007E-3</v>
      </c>
      <c r="BS1488" s="25">
        <f t="shared" si="129"/>
        <v>-6.0102038463547523E-3</v>
      </c>
      <c r="BT1488" s="25">
        <f t="shared" si="130"/>
        <v>3.8182213342035278</v>
      </c>
      <c r="BU1488" s="25">
        <f t="shared" si="131"/>
        <v>7.2557938762348789E-3</v>
      </c>
      <c r="BV1488" s="25">
        <f t="shared" si="132"/>
        <v>0.63980820901276714</v>
      </c>
      <c r="BY1488" s="21">
        <v>48.2517</v>
      </c>
      <c r="BZ1488" s="21">
        <v>-1.2477024986899999E-3</v>
      </c>
      <c r="CA1488" s="21">
        <v>0.79707025233200002</v>
      </c>
      <c r="CB1488" s="25">
        <f t="shared" si="133"/>
        <v>7.9707025233199998E-3</v>
      </c>
      <c r="CC1488" s="25">
        <f t="shared" si="134"/>
        <v>-1.0202372415600547E-3</v>
      </c>
      <c r="CD1488" s="25">
        <f t="shared" si="135"/>
        <v>20.696177280476832</v>
      </c>
      <c r="CE1488" s="25">
        <f t="shared" si="136"/>
        <v>7.7338047503999439E-3</v>
      </c>
      <c r="CF1488" s="25">
        <f t="shared" si="137"/>
        <v>5.6120554814482357</v>
      </c>
      <c r="CI1488" s="21">
        <v>48.2517</v>
      </c>
      <c r="CJ1488" s="21">
        <v>6.7309750131300001E-4</v>
      </c>
      <c r="CK1488" s="21">
        <v>7.91215343834E-2</v>
      </c>
      <c r="CL1488" s="25">
        <f t="shared" si="138"/>
        <v>7.9121534383399996E-4</v>
      </c>
      <c r="CM1488" s="25">
        <f t="shared" si="139"/>
        <v>7.7600268187271533E-4</v>
      </c>
      <c r="CN1488" s="25">
        <f t="shared" si="140"/>
        <v>4.2357904744110444</v>
      </c>
      <c r="CO1488" s="25">
        <f t="shared" si="141"/>
        <v>8.5610737950445547E-4</v>
      </c>
      <c r="CP1488" s="25">
        <f t="shared" si="142"/>
        <v>0.42109762934556699</v>
      </c>
      <c r="CS1488" s="21">
        <v>48.2517</v>
      </c>
      <c r="CT1488" s="21">
        <v>1.49629750131E-3</v>
      </c>
      <c r="CU1488" s="21">
        <v>-1.12234366708</v>
      </c>
      <c r="CV1488" s="25">
        <f t="shared" si="143"/>
        <v>-1.12234366708E-2</v>
      </c>
      <c r="CW1488" s="25">
        <f t="shared" si="144"/>
        <v>1.1857071540861026E-3</v>
      </c>
      <c r="CX1488" s="25">
        <f t="shared" si="145"/>
        <v>38.586545515464444</v>
      </c>
      <c r="CY1488" s="25">
        <f t="shared" si="146"/>
        <v>-1.1560360288738006E-2</v>
      </c>
      <c r="CZ1488" s="25">
        <f t="shared" si="147"/>
        <v>11.351752432443524</v>
      </c>
    </row>
    <row r="1489" spans="2:104" ht="15" thickBot="1" x14ac:dyDescent="0.35">
      <c r="B1489" s="23">
        <v>48.2517</v>
      </c>
      <c r="C1489" s="23">
        <v>1.7368226256E-3</v>
      </c>
      <c r="D1489" s="18">
        <f t="shared" si="101"/>
        <v>5.9498201915825103E-4</v>
      </c>
      <c r="E1489" s="1">
        <f t="shared" si="102"/>
        <v>14.486666339102907</v>
      </c>
      <c r="Q1489" s="21">
        <v>48.284999999999997</v>
      </c>
      <c r="R1489" s="21">
        <v>6.7296563907800002E-4</v>
      </c>
      <c r="S1489" s="21">
        <v>1.05233930933</v>
      </c>
      <c r="T1489" s="25">
        <f t="shared" si="103"/>
        <v>1.05233930933E-2</v>
      </c>
      <c r="U1489" s="25">
        <f t="shared" si="104"/>
        <v>8.3487796087534059E-4</v>
      </c>
      <c r="V1489" s="25">
        <f t="shared" si="105"/>
        <v>10.486239979922226</v>
      </c>
      <c r="W1489" s="25">
        <f t="shared" si="106"/>
        <v>1.0686572386125198E-2</v>
      </c>
      <c r="X1489" s="25">
        <f t="shared" si="107"/>
        <v>2.6627481606931558</v>
      </c>
      <c r="AA1489" s="21">
        <v>48.284999999999997</v>
      </c>
      <c r="AB1489" s="21">
        <v>5.2680166212099998E-4</v>
      </c>
      <c r="AC1489" s="21">
        <v>-0.93349570915799995</v>
      </c>
      <c r="AD1489" s="25">
        <f t="shared" si="108"/>
        <v>-9.3349570915800002E-3</v>
      </c>
      <c r="AE1489" s="25">
        <f t="shared" si="109"/>
        <v>2.7247556058811184E-4</v>
      </c>
      <c r="AF1489" s="25">
        <f t="shared" si="110"/>
        <v>25.872706368366774</v>
      </c>
      <c r="AG1489" s="25">
        <f t="shared" si="111"/>
        <v>-8.8182068663714818E-3</v>
      </c>
      <c r="AH1489" s="25">
        <f t="shared" si="112"/>
        <v>26.703079525305444</v>
      </c>
      <c r="AK1489" s="21">
        <v>48.284999999999997</v>
      </c>
      <c r="AL1489" s="21">
        <v>-5.3637024986899996E-3</v>
      </c>
      <c r="AM1489" s="21">
        <v>-0.98559153033000002</v>
      </c>
      <c r="AN1489" s="25">
        <f t="shared" si="113"/>
        <v>-9.8559153032999995E-3</v>
      </c>
      <c r="AO1489" s="25">
        <f t="shared" si="114"/>
        <v>-5.402616164741165E-3</v>
      </c>
      <c r="AP1489" s="25">
        <f t="shared" si="115"/>
        <v>0.60570936221664906</v>
      </c>
      <c r="AQ1489" s="25">
        <f t="shared" si="116"/>
        <v>-9.7540791808409279E-3</v>
      </c>
      <c r="AR1489" s="25">
        <f t="shared" si="117"/>
        <v>1.0370595837499033</v>
      </c>
      <c r="AU1489" s="21">
        <v>48.284999999999997</v>
      </c>
      <c r="AV1489" s="21">
        <v>5.6122975013100001E-3</v>
      </c>
      <c r="AW1489" s="21">
        <v>1.1731386284</v>
      </c>
      <c r="AX1489" s="25">
        <f t="shared" si="118"/>
        <v>1.1731386284E-2</v>
      </c>
      <c r="AY1489" s="25">
        <f t="shared" si="119"/>
        <v>5.8021141952502983E-3</v>
      </c>
      <c r="AZ1489" s="25">
        <f t="shared" si="120"/>
        <v>14.412150919369937</v>
      </c>
      <c r="BA1489" s="25">
        <f t="shared" si="121"/>
        <v>1.1754230241974585E-2</v>
      </c>
      <c r="BB1489" s="25">
        <f t="shared" si="122"/>
        <v>5.2184641594460089E-2</v>
      </c>
      <c r="BE1489" s="21">
        <v>48.284999999999997</v>
      </c>
      <c r="BF1489" s="21">
        <v>-3.7173024986899999E-3</v>
      </c>
      <c r="BG1489" s="21">
        <v>-0.56556711030499995</v>
      </c>
      <c r="BH1489" s="25">
        <f t="shared" si="123"/>
        <v>-5.6556711030499992E-3</v>
      </c>
      <c r="BI1489" s="25">
        <f t="shared" si="124"/>
        <v>-3.8643424382538922E-3</v>
      </c>
      <c r="BJ1489" s="25">
        <f t="shared" si="125"/>
        <v>8.6482975307812353</v>
      </c>
      <c r="BK1489" s="25">
        <f t="shared" si="126"/>
        <v>-5.4371600797059405E-3</v>
      </c>
      <c r="BL1489" s="25">
        <f t="shared" si="127"/>
        <v>4.7747067322867753</v>
      </c>
      <c r="BO1489" s="21">
        <v>48.284999999999997</v>
      </c>
      <c r="BP1489" s="21">
        <v>-6.4613024986900002E-3</v>
      </c>
      <c r="BQ1489" s="21">
        <v>0.96312641838799995</v>
      </c>
      <c r="BR1489" s="25">
        <f t="shared" si="128"/>
        <v>9.6312641838800003E-3</v>
      </c>
      <c r="BS1489" s="25">
        <f t="shared" si="129"/>
        <v>-6.5729183479318627E-3</v>
      </c>
      <c r="BT1489" s="25">
        <f t="shared" si="130"/>
        <v>4.9832391207928612</v>
      </c>
      <c r="BU1489" s="25">
        <f t="shared" si="131"/>
        <v>9.6186835682825645E-3</v>
      </c>
      <c r="BV1489" s="25">
        <f t="shared" si="132"/>
        <v>1.5827188881044386E-2</v>
      </c>
      <c r="BY1489" s="21">
        <v>48.284999999999997</v>
      </c>
      <c r="BZ1489" s="21">
        <v>1.2429750131199999E-4</v>
      </c>
      <c r="CA1489" s="21">
        <v>0.50402995929200001</v>
      </c>
      <c r="CB1489" s="25">
        <f t="shared" si="133"/>
        <v>5.0402995929200002E-3</v>
      </c>
      <c r="CC1489" s="25">
        <f t="shared" si="134"/>
        <v>5.1125762252733978E-5</v>
      </c>
      <c r="CD1489" s="25">
        <f t="shared" si="135"/>
        <v>2.1416413587829259</v>
      </c>
      <c r="CE1489" s="25">
        <f t="shared" si="136"/>
        <v>4.8480235642654858E-3</v>
      </c>
      <c r="CF1489" s="25">
        <f t="shared" si="137"/>
        <v>3.6970071195151655</v>
      </c>
      <c r="CI1489" s="21">
        <v>48.284999999999997</v>
      </c>
      <c r="CJ1489" s="21">
        <v>9.4749750131299995E-4</v>
      </c>
      <c r="CK1489" s="21">
        <v>-0.287178831917</v>
      </c>
      <c r="CL1489" s="25">
        <f t="shared" si="138"/>
        <v>-2.87178831917E-3</v>
      </c>
      <c r="CM1489" s="25">
        <f t="shared" si="139"/>
        <v>1.173882823336457E-3</v>
      </c>
      <c r="CN1489" s="25">
        <f t="shared" si="140"/>
        <v>20.500125611065727</v>
      </c>
      <c r="CO1489" s="25">
        <f t="shared" si="141"/>
        <v>-2.640546289896985E-3</v>
      </c>
      <c r="CP1489" s="25">
        <f t="shared" si="142"/>
        <v>5.3472876102301914</v>
      </c>
      <c r="CS1489" s="21">
        <v>48.284999999999997</v>
      </c>
      <c r="CT1489" s="21">
        <v>1.49629750131E-3</v>
      </c>
      <c r="CU1489" s="21">
        <v>-1.1125756573100001</v>
      </c>
      <c r="CV1489" s="25">
        <f t="shared" si="143"/>
        <v>-1.11257565731E-2</v>
      </c>
      <c r="CW1489" s="25">
        <f t="shared" si="144"/>
        <v>1.1953726660596314E-3</v>
      </c>
      <c r="CX1489" s="25">
        <f t="shared" si="145"/>
        <v>36.22230258818459</v>
      </c>
      <c r="CY1489" s="25">
        <f t="shared" si="146"/>
        <v>-1.1610667348363508E-2</v>
      </c>
      <c r="CZ1489" s="25">
        <f t="shared" si="147"/>
        <v>23.513845996665609</v>
      </c>
    </row>
    <row r="1490" spans="2:104" ht="15" thickBot="1" x14ac:dyDescent="0.35">
      <c r="B1490" s="23">
        <v>48.284999999999997</v>
      </c>
      <c r="C1490" s="23">
        <v>2.0112226256000002E-3</v>
      </c>
      <c r="D1490" s="18">
        <f t="shared" si="101"/>
        <v>8.4440143237369907E-4</v>
      </c>
      <c r="E1490" s="1">
        <f t="shared" si="102"/>
        <v>15.127463299578325</v>
      </c>
      <c r="Q1490" s="21">
        <v>48.318300000000001</v>
      </c>
      <c r="R1490" s="21">
        <v>9.4736563907799997E-4</v>
      </c>
      <c r="S1490" s="21">
        <v>1.0767593337500001</v>
      </c>
      <c r="T1490" s="25">
        <f t="shared" si="103"/>
        <v>1.0767593337500001E-2</v>
      </c>
      <c r="U1490" s="25">
        <f t="shared" si="104"/>
        <v>8.4442548201724762E-4</v>
      </c>
      <c r="V1490" s="25">
        <f t="shared" si="105"/>
        <v>4.2386703742769445</v>
      </c>
      <c r="W1490" s="25">
        <f t="shared" si="106"/>
        <v>1.096179415464304E-2</v>
      </c>
      <c r="X1490" s="25">
        <f t="shared" si="107"/>
        <v>3.7713957379024174</v>
      </c>
      <c r="AA1490" s="21">
        <v>48.318300000000001</v>
      </c>
      <c r="AB1490" s="21">
        <v>2.5240166212099998E-4</v>
      </c>
      <c r="AC1490" s="21">
        <v>-1.09955187521</v>
      </c>
      <c r="AD1490" s="25">
        <f t="shared" si="108"/>
        <v>-1.09955187521E-2</v>
      </c>
      <c r="AE1490" s="25">
        <f t="shared" si="109"/>
        <v>1.48440037663054E-4</v>
      </c>
      <c r="AF1490" s="25">
        <f t="shared" si="110"/>
        <v>4.3232077439739953</v>
      </c>
      <c r="AG1490" s="25">
        <f t="shared" si="111"/>
        <v>-1.0627453221610858E-2</v>
      </c>
      <c r="AH1490" s="25">
        <f t="shared" si="112"/>
        <v>13.547223473425293</v>
      </c>
      <c r="AK1490" s="21">
        <v>48.318300000000001</v>
      </c>
      <c r="AL1490" s="21">
        <v>-5.0893024986900003E-3</v>
      </c>
      <c r="AM1490" s="21">
        <v>-0.78534733008500002</v>
      </c>
      <c r="AN1490" s="25">
        <f t="shared" si="113"/>
        <v>-7.8534733008500009E-3</v>
      </c>
      <c r="AO1490" s="25">
        <f t="shared" si="114"/>
        <v>-5.0554364070032063E-3</v>
      </c>
      <c r="AP1490" s="25">
        <f t="shared" si="115"/>
        <v>0.45876486645533576</v>
      </c>
      <c r="AQ1490" s="25">
        <f t="shared" si="116"/>
        <v>-7.629086925140984E-3</v>
      </c>
      <c r="AR1490" s="25">
        <f t="shared" si="117"/>
        <v>5.034924560382807</v>
      </c>
      <c r="AU1490" s="21">
        <v>48.318300000000001</v>
      </c>
      <c r="AV1490" s="21">
        <v>8.9050975013099994E-3</v>
      </c>
      <c r="AW1490" s="21">
        <v>1.0656905209500001</v>
      </c>
      <c r="AX1490" s="25">
        <f t="shared" si="118"/>
        <v>1.06569052095E-2</v>
      </c>
      <c r="AY1490" s="25">
        <f t="shared" si="119"/>
        <v>8.9198272809223721E-3</v>
      </c>
      <c r="AZ1490" s="25">
        <f t="shared" si="120"/>
        <v>8.6786562971628262E-2</v>
      </c>
      <c r="BA1490" s="25">
        <f t="shared" si="121"/>
        <v>1.0510100820744914E-2</v>
      </c>
      <c r="BB1490" s="25">
        <f t="shared" si="122"/>
        <v>2.155152855775436</v>
      </c>
      <c r="BE1490" s="21">
        <v>48.318300000000001</v>
      </c>
      <c r="BF1490" s="21">
        <v>-6.4613024986900002E-3</v>
      </c>
      <c r="BG1490" s="21">
        <v>-0.25299079772900002</v>
      </c>
      <c r="BH1490" s="25">
        <f t="shared" si="123"/>
        <v>-2.5299079772900003E-3</v>
      </c>
      <c r="BI1490" s="25">
        <f t="shared" si="124"/>
        <v>-6.4892955259161613E-3</v>
      </c>
      <c r="BJ1490" s="25">
        <f t="shared" si="125"/>
        <v>0.31344382931383691</v>
      </c>
      <c r="BK1490" s="25">
        <f t="shared" si="126"/>
        <v>-2.3809686498996742E-3</v>
      </c>
      <c r="BL1490" s="25">
        <f t="shared" si="127"/>
        <v>2.2182923243482726</v>
      </c>
      <c r="BO1490" s="21">
        <v>48.318300000000001</v>
      </c>
      <c r="BP1490" s="21">
        <v>-6.4613024986900002E-3</v>
      </c>
      <c r="BQ1490" s="21">
        <v>1.1194145746799999</v>
      </c>
      <c r="BR1490" s="25">
        <f t="shared" si="128"/>
        <v>1.1194145746799999E-2</v>
      </c>
      <c r="BS1490" s="25">
        <f t="shared" si="129"/>
        <v>-6.5811586440411348E-3</v>
      </c>
      <c r="BT1490" s="25">
        <f t="shared" si="130"/>
        <v>5.7461982313729179</v>
      </c>
      <c r="BU1490" s="25">
        <f t="shared" si="131"/>
        <v>1.1264698754252706E-2</v>
      </c>
      <c r="BV1490" s="25">
        <f t="shared" si="132"/>
        <v>0.49777268606216019</v>
      </c>
      <c r="BY1490" s="21">
        <v>48.318300000000001</v>
      </c>
      <c r="BZ1490" s="21">
        <v>1.22189750131E-3</v>
      </c>
      <c r="CA1490" s="21">
        <v>0.16214961741100001</v>
      </c>
      <c r="CB1490" s="25">
        <f t="shared" si="133"/>
        <v>1.6214961741100001E-3</v>
      </c>
      <c r="CC1490" s="25">
        <f t="shared" si="134"/>
        <v>1.1703240886074241E-3</v>
      </c>
      <c r="CD1490" s="25">
        <f t="shared" si="135"/>
        <v>1.0639267591160895</v>
      </c>
      <c r="CE1490" s="25">
        <f t="shared" si="136"/>
        <v>1.597652874077672E-3</v>
      </c>
      <c r="CF1490" s="25">
        <f t="shared" si="137"/>
        <v>5.6850295643161936E-2</v>
      </c>
      <c r="CI1490" s="21">
        <v>48.318300000000001</v>
      </c>
      <c r="CJ1490" s="21">
        <v>1.49629750131E-3</v>
      </c>
      <c r="CK1490" s="21">
        <v>-0.62417516891299996</v>
      </c>
      <c r="CL1490" s="25">
        <f t="shared" si="138"/>
        <v>-6.2417516891299998E-3</v>
      </c>
      <c r="CM1490" s="25">
        <f t="shared" si="139"/>
        <v>1.5347795183886896E-3</v>
      </c>
      <c r="CN1490" s="25">
        <f t="shared" si="140"/>
        <v>0.59234625537782459</v>
      </c>
      <c r="CO1490" s="25">
        <f t="shared" si="141"/>
        <v>-5.8873663766762672E-3</v>
      </c>
      <c r="CP1490" s="25">
        <f t="shared" si="142"/>
        <v>12.55889496829297</v>
      </c>
      <c r="CS1490" s="21">
        <v>48.318300000000001</v>
      </c>
      <c r="CT1490" s="21">
        <v>1.22189750131E-3</v>
      </c>
      <c r="CU1490" s="21">
        <v>-1.0393155840499999</v>
      </c>
      <c r="CV1490" s="25">
        <f t="shared" si="143"/>
        <v>-1.0393155840499999E-2</v>
      </c>
      <c r="CW1490" s="25">
        <f t="shared" si="144"/>
        <v>1.1482673269917292E-3</v>
      </c>
      <c r="CX1490" s="25">
        <f t="shared" si="145"/>
        <v>2.1685610280555805</v>
      </c>
      <c r="CY1490" s="25">
        <f t="shared" si="146"/>
        <v>-1.0404997164583225E-2</v>
      </c>
      <c r="CZ1490" s="25">
        <f t="shared" si="147"/>
        <v>1.4021695604398371E-2</v>
      </c>
    </row>
    <row r="1491" spans="2:104" ht="15" thickBot="1" x14ac:dyDescent="0.35">
      <c r="B1491" s="23">
        <v>48.318300000000001</v>
      </c>
      <c r="C1491" s="23">
        <v>2.0112226256000002E-3</v>
      </c>
      <c r="D1491" s="18">
        <f t="shared" si="101"/>
        <v>1.0684632814170676E-3</v>
      </c>
      <c r="E1491" s="1">
        <f t="shared" si="102"/>
        <v>9.8755020116025936</v>
      </c>
      <c r="Q1491" s="21">
        <v>48.351599999999998</v>
      </c>
      <c r="R1491" s="21">
        <v>6.7296563907800002E-4</v>
      </c>
      <c r="S1491" s="21">
        <v>1.0962953532799999</v>
      </c>
      <c r="T1491" s="25">
        <f t="shared" si="103"/>
        <v>1.09629535328E-2</v>
      </c>
      <c r="U1491" s="25">
        <f t="shared" si="104"/>
        <v>8.5079188199364635E-4</v>
      </c>
      <c r="V1491" s="25">
        <f t="shared" si="105"/>
        <v>12.648869067797783</v>
      </c>
      <c r="W1491" s="25">
        <f t="shared" si="106"/>
        <v>1.1107506796387293E-2</v>
      </c>
      <c r="X1491" s="25">
        <f t="shared" si="107"/>
        <v>2.0895646013737403</v>
      </c>
      <c r="AA1491" s="21">
        <v>48.351599999999998</v>
      </c>
      <c r="AB1491" s="21">
        <v>5.2680166212099998E-4</v>
      </c>
      <c r="AC1491" s="21">
        <v>-1.1874639631299999</v>
      </c>
      <c r="AD1491" s="25">
        <f t="shared" si="108"/>
        <v>-1.1874639631299999E-2</v>
      </c>
      <c r="AE1491" s="25">
        <f t="shared" si="109"/>
        <v>5.6258251738101504E-5</v>
      </c>
      <c r="AF1491" s="25">
        <f t="shared" si="110"/>
        <v>88.564440421907534</v>
      </c>
      <c r="AG1491" s="25">
        <f t="shared" si="111"/>
        <v>-1.193739255399201E-2</v>
      </c>
      <c r="AH1491" s="25">
        <f t="shared" si="112"/>
        <v>0.39379293063894566</v>
      </c>
      <c r="AK1491" s="21">
        <v>48.351599999999998</v>
      </c>
      <c r="AL1491" s="21">
        <v>-4.2661024986899998E-3</v>
      </c>
      <c r="AM1491" s="21">
        <v>-0.50695905169699995</v>
      </c>
      <c r="AN1491" s="25">
        <f t="shared" si="113"/>
        <v>-5.0695905169699995E-3</v>
      </c>
      <c r="AO1491" s="25">
        <f t="shared" si="114"/>
        <v>-4.2995727166697216E-3</v>
      </c>
      <c r="AP1491" s="25">
        <f t="shared" si="115"/>
        <v>0.448102196644037</v>
      </c>
      <c r="AQ1491" s="25">
        <f t="shared" si="116"/>
        <v>-4.9440406024105852E-3</v>
      </c>
      <c r="AR1491" s="25">
        <f t="shared" si="117"/>
        <v>1.5762781045876229</v>
      </c>
      <c r="AU1491" s="21">
        <v>48.351599999999998</v>
      </c>
      <c r="AV1491" s="21">
        <v>1.1374697501299999E-2</v>
      </c>
      <c r="AW1491" s="21">
        <v>0.87521433047599995</v>
      </c>
      <c r="AX1491" s="25">
        <f t="shared" si="118"/>
        <v>8.7521433047599989E-3</v>
      </c>
      <c r="AY1491" s="25">
        <f t="shared" si="119"/>
        <v>1.1424436731346962E-2</v>
      </c>
      <c r="AZ1491" s="25">
        <f t="shared" si="120"/>
        <v>0.98959640226585943</v>
      </c>
      <c r="BA1491" s="25">
        <f t="shared" si="121"/>
        <v>8.5030733154354571E-3</v>
      </c>
      <c r="BB1491" s="25">
        <f t="shared" si="122"/>
        <v>6.2035859582127335</v>
      </c>
      <c r="BE1491" s="21">
        <v>48.351599999999998</v>
      </c>
      <c r="BF1491" s="21">
        <v>-8.6565024986900007E-3</v>
      </c>
      <c r="BG1491" s="21">
        <v>8.4005539267399995E-2</v>
      </c>
      <c r="BH1491" s="25">
        <f t="shared" si="123"/>
        <v>8.400553926739999E-4</v>
      </c>
      <c r="BI1491" s="25">
        <f t="shared" si="124"/>
        <v>-8.5797552526678065E-3</v>
      </c>
      <c r="BJ1491" s="25">
        <f t="shared" si="125"/>
        <v>2.3560559087964816</v>
      </c>
      <c r="BK1491" s="25">
        <f t="shared" si="126"/>
        <v>8.7003215035846089E-4</v>
      </c>
      <c r="BL1491" s="25">
        <f t="shared" si="127"/>
        <v>8.9860600127289081E-2</v>
      </c>
      <c r="BO1491" s="21">
        <v>48.351599999999998</v>
      </c>
      <c r="BP1491" s="21">
        <v>-6.1869024986900001E-3</v>
      </c>
      <c r="BQ1491" s="21">
        <v>1.19755865282</v>
      </c>
      <c r="BR1491" s="25">
        <f t="shared" si="128"/>
        <v>1.1975586528199999E-2</v>
      </c>
      <c r="BS1491" s="25">
        <f t="shared" si="129"/>
        <v>-6.034296693501558E-3</v>
      </c>
      <c r="BT1491" s="25">
        <f t="shared" si="130"/>
        <v>9.3154127108850933</v>
      </c>
      <c r="BU1491" s="25">
        <f t="shared" si="131"/>
        <v>1.2068386985877023E-2</v>
      </c>
      <c r="BV1491" s="25">
        <f t="shared" si="132"/>
        <v>0.86119249450650348</v>
      </c>
      <c r="BY1491" s="21">
        <v>48.351599999999998</v>
      </c>
      <c r="BZ1491" s="21">
        <v>2.3194975013099998E-3</v>
      </c>
      <c r="CA1491" s="21">
        <v>-0.184614729353</v>
      </c>
      <c r="CB1491" s="25">
        <f t="shared" si="133"/>
        <v>-1.84614729353E-3</v>
      </c>
      <c r="CC1491" s="25">
        <f t="shared" si="134"/>
        <v>2.2494316343611744E-3</v>
      </c>
      <c r="CD1491" s="25">
        <f t="shared" si="135"/>
        <v>1.963690284516205</v>
      </c>
      <c r="CE1491" s="25">
        <f t="shared" si="136"/>
        <v>-1.7619527312330691E-3</v>
      </c>
      <c r="CF1491" s="25">
        <f t="shared" si="137"/>
        <v>0.70887243203717798</v>
      </c>
      <c r="CI1491" s="21">
        <v>48.351599999999998</v>
      </c>
      <c r="CJ1491" s="21">
        <v>1.7706975013099999E-3</v>
      </c>
      <c r="CK1491" s="21">
        <v>-0.89767944241800002</v>
      </c>
      <c r="CL1491" s="25">
        <f t="shared" si="138"/>
        <v>-8.9767944241799999E-3</v>
      </c>
      <c r="CM1491" s="25">
        <f t="shared" si="139"/>
        <v>1.8273423750459544E-3</v>
      </c>
      <c r="CN1491" s="25">
        <f t="shared" si="140"/>
        <v>1.2834566882248899</v>
      </c>
      <c r="CO1491" s="25">
        <f t="shared" si="141"/>
        <v>-8.6023079526980212E-3</v>
      </c>
      <c r="CP1491" s="25">
        <f t="shared" si="142"/>
        <v>14.024011732302286</v>
      </c>
      <c r="CS1491" s="21">
        <v>48.351599999999998</v>
      </c>
      <c r="CT1491" s="21">
        <v>1.22189750131E-3</v>
      </c>
      <c r="CU1491" s="21">
        <v>-0.82441936915799996</v>
      </c>
      <c r="CV1491" s="25">
        <f t="shared" si="143"/>
        <v>-8.2441936915800002E-3</v>
      </c>
      <c r="CW1491" s="25">
        <f t="shared" si="144"/>
        <v>1.0493905129669949E-3</v>
      </c>
      <c r="CX1491" s="25">
        <f t="shared" si="145"/>
        <v>11.903464410869477</v>
      </c>
      <c r="CY1491" s="25">
        <f t="shared" si="146"/>
        <v>-8.0713097266887374E-3</v>
      </c>
      <c r="CZ1491" s="25">
        <f t="shared" si="147"/>
        <v>2.9888865316523385</v>
      </c>
    </row>
    <row r="1492" spans="2:104" ht="15" thickBot="1" x14ac:dyDescent="0.35">
      <c r="B1492" s="23">
        <v>48.351599999999998</v>
      </c>
      <c r="C1492" s="23">
        <v>1.7368226256E-3</v>
      </c>
      <c r="D1492" s="18">
        <f t="shared" si="101"/>
        <v>1.2505187626975253E-3</v>
      </c>
      <c r="E1492" s="1">
        <f t="shared" si="102"/>
        <v>2.627682745265211</v>
      </c>
      <c r="Q1492" s="21">
        <v>48.384900000000002</v>
      </c>
      <c r="R1492" s="21">
        <v>6.7296563907800002E-4</v>
      </c>
      <c r="S1492" s="21">
        <v>1.1109473679399999</v>
      </c>
      <c r="T1492" s="25">
        <f t="shared" si="103"/>
        <v>1.11094736794E-2</v>
      </c>
      <c r="U1492" s="25">
        <f t="shared" si="104"/>
        <v>8.5390719490072175E-4</v>
      </c>
      <c r="V1492" s="25">
        <f t="shared" si="105"/>
        <v>13.095938649418846</v>
      </c>
      <c r="W1492" s="25">
        <f t="shared" si="106"/>
        <v>1.1122108948466101E-2</v>
      </c>
      <c r="X1492" s="25">
        <f t="shared" si="107"/>
        <v>1.5965002437277945E-2</v>
      </c>
      <c r="AA1492" s="21">
        <v>48.384900000000002</v>
      </c>
      <c r="AB1492" s="24">
        <v>-2.1998337878599999E-5</v>
      </c>
      <c r="AC1492" s="21">
        <v>-1.19234796801</v>
      </c>
      <c r="AD1492" s="25">
        <f t="shared" si="108"/>
        <v>-1.19234796801E-2</v>
      </c>
      <c r="AE1492" s="25">
        <f t="shared" si="109"/>
        <v>6.7860970642558832E-7</v>
      </c>
      <c r="AF1492" s="25">
        <f t="shared" si="110"/>
        <v>0.20569758070959912</v>
      </c>
      <c r="AG1492" s="25">
        <f t="shared" si="111"/>
        <v>-1.268054813920219E-2</v>
      </c>
      <c r="AH1492" s="25">
        <f t="shared" si="112"/>
        <v>57.315265176736418</v>
      </c>
      <c r="AK1492" s="21">
        <v>48.384900000000002</v>
      </c>
      <c r="AL1492" s="21">
        <v>-3.16850249869E-3</v>
      </c>
      <c r="AM1492" s="21">
        <v>-0.20415074888900001</v>
      </c>
      <c r="AN1492" s="25">
        <f t="shared" si="113"/>
        <v>-2.0415074888900002E-3</v>
      </c>
      <c r="AO1492" s="25">
        <f t="shared" si="114"/>
        <v>-3.1892766079558836E-3</v>
      </c>
      <c r="AP1492" s="25">
        <f t="shared" si="115"/>
        <v>0.17262544631634741</v>
      </c>
      <c r="AQ1492" s="25">
        <f t="shared" si="116"/>
        <v>-1.8916572734225825E-3</v>
      </c>
      <c r="AR1492" s="25">
        <f t="shared" si="117"/>
        <v>2.2455087075631526</v>
      </c>
      <c r="AU1492" s="21">
        <v>48.384900000000002</v>
      </c>
      <c r="AV1492" s="21">
        <v>1.30210975013E-2</v>
      </c>
      <c r="AW1492" s="21">
        <v>0.61147806674000005</v>
      </c>
      <c r="AX1492" s="25">
        <f t="shared" si="118"/>
        <v>6.1147806674000001E-3</v>
      </c>
      <c r="AY1492" s="25">
        <f t="shared" si="119"/>
        <v>1.3130680799610949E-2</v>
      </c>
      <c r="AZ1492" s="25">
        <f t="shared" si="120"/>
        <v>4.8033997074825532</v>
      </c>
      <c r="BA1492" s="25">
        <f t="shared" si="121"/>
        <v>5.8816041736864874E-3</v>
      </c>
      <c r="BB1492" s="25">
        <f t="shared" si="122"/>
        <v>5.4371277220527805</v>
      </c>
      <c r="BE1492" s="21">
        <v>48.384900000000002</v>
      </c>
      <c r="BF1492" s="21">
        <v>-1.00285024987E-2</v>
      </c>
      <c r="BG1492" s="21">
        <v>0.41123386649600002</v>
      </c>
      <c r="BH1492" s="25">
        <f t="shared" si="123"/>
        <v>4.1123386649600004E-3</v>
      </c>
      <c r="BI1492" s="25">
        <f t="shared" si="124"/>
        <v>-9.9787348745748548E-3</v>
      </c>
      <c r="BJ1492" s="25">
        <f t="shared" si="125"/>
        <v>0.99072656442467921</v>
      </c>
      <c r="BK1492" s="25">
        <f t="shared" si="126"/>
        <v>4.0717027073614081E-3</v>
      </c>
      <c r="BL1492" s="25">
        <f t="shared" si="127"/>
        <v>0.16512810499545863</v>
      </c>
      <c r="BO1492" s="21">
        <v>48.384900000000002</v>
      </c>
      <c r="BP1492" s="21">
        <v>-5.0893024986900003E-3</v>
      </c>
      <c r="BQ1492" s="21">
        <v>1.18779064305</v>
      </c>
      <c r="BR1492" s="25">
        <f t="shared" si="128"/>
        <v>1.1877906430500001E-2</v>
      </c>
      <c r="BS1492" s="25">
        <f t="shared" si="129"/>
        <v>-4.974012045289326E-3</v>
      </c>
      <c r="BT1492" s="25">
        <f t="shared" si="130"/>
        <v>5.3167554581332208</v>
      </c>
      <c r="BU1492" s="25">
        <f t="shared" si="131"/>
        <v>1.1968494480590234E-2</v>
      </c>
      <c r="BV1492" s="25">
        <f t="shared" si="132"/>
        <v>0.82061948191505862</v>
      </c>
      <c r="BY1492" s="21">
        <v>48.384900000000002</v>
      </c>
      <c r="BZ1492" s="21">
        <v>3.1426975013099999E-3</v>
      </c>
      <c r="CA1492" s="21">
        <v>-0.52161106634900001</v>
      </c>
      <c r="CB1492" s="25">
        <f t="shared" si="133"/>
        <v>-5.2161106634900003E-3</v>
      </c>
      <c r="CC1492" s="25">
        <f t="shared" si="134"/>
        <v>3.2036718955335297E-3</v>
      </c>
      <c r="CD1492" s="25">
        <f t="shared" si="135"/>
        <v>1.4871507003705688</v>
      </c>
      <c r="CE1492" s="25">
        <f t="shared" si="136"/>
        <v>-4.966856984061044E-3</v>
      </c>
      <c r="CF1492" s="25">
        <f t="shared" si="137"/>
        <v>6.2127396708872906</v>
      </c>
      <c r="CI1492" s="21">
        <v>48.384900000000002</v>
      </c>
      <c r="CJ1492" s="21">
        <v>1.7706975013099999E-3</v>
      </c>
      <c r="CK1492" s="21">
        <v>-1.0686196133600001</v>
      </c>
      <c r="CL1492" s="25">
        <f t="shared" si="138"/>
        <v>-1.0686196133600001E-2</v>
      </c>
      <c r="CM1492" s="25">
        <f t="shared" si="139"/>
        <v>2.0261570285837523E-3</v>
      </c>
      <c r="CN1492" s="25">
        <f t="shared" si="140"/>
        <v>26.10382802997162</v>
      </c>
      <c r="CO1492" s="25">
        <f t="shared" si="141"/>
        <v>-1.0549529338649033E-2</v>
      </c>
      <c r="CP1492" s="25">
        <f t="shared" si="142"/>
        <v>1.8677812842170056</v>
      </c>
      <c r="CS1492" s="21">
        <v>48.384900000000002</v>
      </c>
      <c r="CT1492" s="21">
        <v>9.4749750131299995E-4</v>
      </c>
      <c r="CU1492" s="21">
        <v>-0.49719104192899999</v>
      </c>
      <c r="CV1492" s="25">
        <f t="shared" si="143"/>
        <v>-4.9719104192899998E-3</v>
      </c>
      <c r="CW1492" s="25">
        <f t="shared" si="144"/>
        <v>9.0923620171988939E-4</v>
      </c>
      <c r="CX1492" s="25">
        <f t="shared" si="145"/>
        <v>0.58557081862150506</v>
      </c>
      <c r="CY1492" s="25">
        <f t="shared" si="146"/>
        <v>-4.857283565324542E-3</v>
      </c>
      <c r="CZ1492" s="25">
        <f t="shared" si="147"/>
        <v>1.3139315650018404</v>
      </c>
    </row>
    <row r="1493" spans="2:104" ht="15" thickBot="1" x14ac:dyDescent="0.35">
      <c r="B1493" s="23">
        <v>48.384900000000002</v>
      </c>
      <c r="C1493" s="23">
        <v>1.4624226256000001E-3</v>
      </c>
      <c r="D1493" s="18">
        <f t="shared" si="101"/>
        <v>1.3771493134779697E-3</v>
      </c>
      <c r="E1493" s="1">
        <f t="shared" si="102"/>
        <v>8.0794864002902297E-2</v>
      </c>
      <c r="Q1493" s="21">
        <v>48.418199999999999</v>
      </c>
      <c r="R1493" s="21">
        <v>6.7296563907800002E-4</v>
      </c>
      <c r="S1493" s="21">
        <v>1.0962953532799999</v>
      </c>
      <c r="T1493" s="25">
        <f t="shared" si="103"/>
        <v>1.09629535328E-2</v>
      </c>
      <c r="U1493" s="25">
        <f t="shared" si="104"/>
        <v>8.5373718385671439E-4</v>
      </c>
      <c r="V1493" s="25">
        <f t="shared" si="105"/>
        <v>13.071340560673091</v>
      </c>
      <c r="W1493" s="25">
        <f t="shared" si="106"/>
        <v>1.1005440135136237E-2</v>
      </c>
      <c r="X1493" s="25">
        <f t="shared" si="107"/>
        <v>0.18051113780776026</v>
      </c>
      <c r="AA1493" s="21">
        <v>48.418199999999999</v>
      </c>
      <c r="AB1493" s="21">
        <v>2.5240166212099998E-4</v>
      </c>
      <c r="AC1493" s="21">
        <v>-1.19234796801</v>
      </c>
      <c r="AD1493" s="25">
        <f t="shared" si="108"/>
        <v>-1.19234796801E-2</v>
      </c>
      <c r="AE1493" s="25">
        <f t="shared" si="109"/>
        <v>-1.5435906849449324E-5</v>
      </c>
      <c r="AF1493" s="25">
        <f t="shared" si="110"/>
        <v>28.694785340800074</v>
      </c>
      <c r="AG1493" s="25">
        <f t="shared" si="111"/>
        <v>-1.2818639040631652E-2</v>
      </c>
      <c r="AH1493" s="25">
        <f t="shared" si="112"/>
        <v>80.131028074743725</v>
      </c>
      <c r="AK1493" s="21">
        <v>48.418199999999999</v>
      </c>
      <c r="AL1493" s="21">
        <v>-2.0709024986899998E-3</v>
      </c>
      <c r="AM1493" s="21">
        <v>0.123077578339</v>
      </c>
      <c r="AN1493" s="25">
        <f t="shared" si="113"/>
        <v>1.2307757833899999E-3</v>
      </c>
      <c r="AO1493" s="25">
        <f t="shared" si="114"/>
        <v>-1.8042386995485125E-3</v>
      </c>
      <c r="AP1493" s="25">
        <f t="shared" si="115"/>
        <v>28.443832709028573</v>
      </c>
      <c r="AQ1493" s="25">
        <f t="shared" si="116"/>
        <v>1.3089806800625746E-3</v>
      </c>
      <c r="AR1493" s="25">
        <f t="shared" si="117"/>
        <v>0.61160058635680747</v>
      </c>
      <c r="AU1493" s="21">
        <v>48.418199999999999</v>
      </c>
      <c r="AV1493" s="21">
        <v>1.4118697501299999E-2</v>
      </c>
      <c r="AW1493" s="21">
        <v>0.29401774928000002</v>
      </c>
      <c r="AX1493" s="25">
        <f t="shared" si="118"/>
        <v>2.9401774928E-3</v>
      </c>
      <c r="AY1493" s="25">
        <f t="shared" si="119"/>
        <v>1.3912351482827282E-2</v>
      </c>
      <c r="AZ1493" s="25">
        <f t="shared" si="120"/>
        <v>17.031471735817274</v>
      </c>
      <c r="BA1493" s="25">
        <f t="shared" si="121"/>
        <v>2.8395990571580057E-3</v>
      </c>
      <c r="BB1493" s="25">
        <f t="shared" si="122"/>
        <v>1.0116021716190788</v>
      </c>
      <c r="BE1493" s="21">
        <v>48.418199999999999</v>
      </c>
      <c r="BF1493" s="21">
        <v>-1.05773024987E-2</v>
      </c>
      <c r="BG1493" s="21">
        <v>0.70915816442000001</v>
      </c>
      <c r="BH1493" s="25">
        <f t="shared" si="123"/>
        <v>7.0915816442000002E-3</v>
      </c>
      <c r="BI1493" s="25">
        <f t="shared" si="124"/>
        <v>-1.0581175560383571E-2</v>
      </c>
      <c r="BJ1493" s="25">
        <f t="shared" si="125"/>
        <v>6.0002427218988552E-3</v>
      </c>
      <c r="BK1493" s="25">
        <f t="shared" si="126"/>
        <v>6.9836079486384865E-3</v>
      </c>
      <c r="BL1493" s="25">
        <f t="shared" si="127"/>
        <v>1.1658318933210439</v>
      </c>
      <c r="BO1493" s="21">
        <v>48.418199999999999</v>
      </c>
      <c r="BP1493" s="21">
        <v>-3.7173024986899999E-3</v>
      </c>
      <c r="BQ1493" s="21">
        <v>1.10476256002</v>
      </c>
      <c r="BR1493" s="25">
        <f t="shared" si="128"/>
        <v>1.1047625600199999E-2</v>
      </c>
      <c r="BS1493" s="25">
        <f t="shared" si="129"/>
        <v>-3.4811151962414418E-3</v>
      </c>
      <c r="BT1493" s="25">
        <f t="shared" si="130"/>
        <v>22.313776735170652</v>
      </c>
      <c r="BU1493" s="25">
        <f t="shared" si="131"/>
        <v>1.0972634630698004E-2</v>
      </c>
      <c r="BV1493" s="25">
        <f t="shared" si="132"/>
        <v>0.56236455068491109</v>
      </c>
      <c r="BY1493" s="21">
        <v>48.418199999999999</v>
      </c>
      <c r="BZ1493" s="21">
        <v>3.9658975013099999E-3</v>
      </c>
      <c r="CA1493" s="21">
        <v>-0.80488334962100005</v>
      </c>
      <c r="CB1493" s="25">
        <f t="shared" si="133"/>
        <v>-8.0488334962100002E-3</v>
      </c>
      <c r="CC1493" s="25">
        <f t="shared" si="134"/>
        <v>3.9580781520614063E-3</v>
      </c>
      <c r="CD1493" s="25">
        <f t="shared" si="135"/>
        <v>2.445688906859278E-2</v>
      </c>
      <c r="CE1493" s="25">
        <f t="shared" si="136"/>
        <v>-7.7652772152747235E-3</v>
      </c>
      <c r="CF1493" s="25">
        <f t="shared" si="137"/>
        <v>8.0404164457845564</v>
      </c>
      <c r="CI1493" s="21">
        <v>48.418199999999999</v>
      </c>
      <c r="CJ1493" s="21">
        <v>2.0450975013100001E-3</v>
      </c>
      <c r="CK1493" s="21">
        <v>-1.0881556328899999</v>
      </c>
      <c r="CL1493" s="25">
        <f t="shared" si="138"/>
        <v>-1.08815563289E-2</v>
      </c>
      <c r="CM1493" s="25">
        <f t="shared" si="139"/>
        <v>2.1139528378299184E-3</v>
      </c>
      <c r="CN1493" s="25">
        <f t="shared" si="140"/>
        <v>1.8964229469084783</v>
      </c>
      <c r="CO1493" s="25">
        <f t="shared" si="141"/>
        <v>-1.1559879210715369E-2</v>
      </c>
      <c r="CP1493" s="25">
        <f t="shared" si="142"/>
        <v>46.01219319943074</v>
      </c>
      <c r="CS1493" s="21">
        <v>48.418199999999999</v>
      </c>
      <c r="CT1493" s="21">
        <v>9.4749750131299995E-4</v>
      </c>
      <c r="CU1493" s="21">
        <v>-0.116238660977</v>
      </c>
      <c r="CV1493" s="25">
        <f t="shared" si="143"/>
        <v>-1.16238660977E-3</v>
      </c>
      <c r="CW1493" s="25">
        <f t="shared" si="144"/>
        <v>7.4267922751903442E-4</v>
      </c>
      <c r="CX1493" s="25">
        <f t="shared" si="145"/>
        <v>16.780210111975933</v>
      </c>
      <c r="CY1493" s="25">
        <f t="shared" si="146"/>
        <v>-1.104029175486524E-3</v>
      </c>
      <c r="CZ1493" s="25">
        <f t="shared" si="147"/>
        <v>0.34055901361502106</v>
      </c>
    </row>
    <row r="1494" spans="2:104" ht="15" thickBot="1" x14ac:dyDescent="0.35">
      <c r="B1494" s="23">
        <v>48.418199999999999</v>
      </c>
      <c r="C1494" s="23">
        <v>1.4624226256000001E-3</v>
      </c>
      <c r="D1494" s="18">
        <f t="shared" si="101"/>
        <v>1.4391549561587847E-3</v>
      </c>
      <c r="E1494" s="1">
        <f t="shared" si="102"/>
        <v>6.0153826802851838E-3</v>
      </c>
      <c r="Q1494" s="21">
        <v>48.451500000000003</v>
      </c>
      <c r="R1494" s="21">
        <v>6.7296563907800002E-4</v>
      </c>
      <c r="S1494" s="21">
        <v>1.0767593337500001</v>
      </c>
      <c r="T1494" s="25">
        <f t="shared" si="103"/>
        <v>1.0767593337500001E-2</v>
      </c>
      <c r="U1494" s="25">
        <f t="shared" si="104"/>
        <v>8.5028371726078144E-4</v>
      </c>
      <c r="V1494" s="25">
        <f t="shared" si="105"/>
        <v>12.576680340173992</v>
      </c>
      <c r="W1494" s="25">
        <f t="shared" si="106"/>
        <v>1.0758782531410561E-2</v>
      </c>
      <c r="X1494" s="25">
        <f t="shared" si="107"/>
        <v>7.7630303945707873E-3</v>
      </c>
      <c r="AA1494" s="21">
        <v>48.451500000000003</v>
      </c>
      <c r="AB1494" s="21">
        <v>2.5240166212099998E-4</v>
      </c>
      <c r="AC1494" s="21">
        <v>-1.1874639631299999</v>
      </c>
      <c r="AD1494" s="25">
        <f t="shared" si="108"/>
        <v>-1.1874639631299999E-2</v>
      </c>
      <c r="AE1494" s="25">
        <f t="shared" si="109"/>
        <v>8.7447823377045843E-6</v>
      </c>
      <c r="AF1494" s="25">
        <f t="shared" si="110"/>
        <v>23.7474700262925</v>
      </c>
      <c r="AG1494" s="25">
        <f t="shared" si="111"/>
        <v>-1.2344552011540234E-2</v>
      </c>
      <c r="AH1494" s="25">
        <f t="shared" si="112"/>
        <v>22.081764510304279</v>
      </c>
      <c r="AK1494" s="21">
        <v>48.451500000000003</v>
      </c>
      <c r="AL1494" s="21">
        <v>-4.2450249868800002E-4</v>
      </c>
      <c r="AM1494" s="21">
        <v>0.44542190068400001</v>
      </c>
      <c r="AN1494" s="25">
        <f t="shared" si="113"/>
        <v>4.4542190068399996E-3</v>
      </c>
      <c r="AO1494" s="25">
        <f t="shared" si="114"/>
        <v>-2.4386898393361747E-4</v>
      </c>
      <c r="AP1494" s="25">
        <f t="shared" si="115"/>
        <v>13.051386661008694</v>
      </c>
      <c r="AQ1494" s="25">
        <f t="shared" si="116"/>
        <v>4.4281500187204996E-3</v>
      </c>
      <c r="AR1494" s="25">
        <f t="shared" si="117"/>
        <v>6.7959214157463407E-2</v>
      </c>
      <c r="AU1494" s="21">
        <v>48.451500000000003</v>
      </c>
      <c r="AV1494" s="21">
        <v>1.3569897501300001E-2</v>
      </c>
      <c r="AW1494" s="21">
        <v>-4.7862592600699999E-2</v>
      </c>
      <c r="AX1494" s="25">
        <f t="shared" si="118"/>
        <v>-4.7862592600699997E-4</v>
      </c>
      <c r="AY1494" s="25">
        <f t="shared" si="119"/>
        <v>1.3711629915759745E-2</v>
      </c>
      <c r="AZ1494" s="25">
        <f t="shared" si="120"/>
        <v>8.0352309234355292</v>
      </c>
      <c r="BA1494" s="25">
        <f t="shared" si="121"/>
        <v>-3.979300340111826E-4</v>
      </c>
      <c r="BB1494" s="25">
        <f t="shared" si="122"/>
        <v>0.65118269850006205</v>
      </c>
      <c r="BE1494" s="21">
        <v>48.451500000000003</v>
      </c>
      <c r="BF1494" s="21">
        <v>-1.05773024987E-2</v>
      </c>
      <c r="BG1494" s="21">
        <v>0.94359039885200002</v>
      </c>
      <c r="BH1494" s="25">
        <f t="shared" si="123"/>
        <v>9.4359039885200009E-3</v>
      </c>
      <c r="BI1494" s="25">
        <f t="shared" si="124"/>
        <v>-1.0341835968934295E-2</v>
      </c>
      <c r="BJ1494" s="25">
        <f t="shared" si="125"/>
        <v>22.177794655961527</v>
      </c>
      <c r="BK1494" s="25">
        <f t="shared" si="126"/>
        <v>9.3870732369209162E-3</v>
      </c>
      <c r="BL1494" s="25">
        <f t="shared" si="127"/>
        <v>0.23844423017315189</v>
      </c>
      <c r="BO1494" s="21">
        <v>48.451500000000003</v>
      </c>
      <c r="BP1494" s="21">
        <v>-1.7965024986900001E-3</v>
      </c>
      <c r="BQ1494" s="21">
        <v>0.93870639396800004</v>
      </c>
      <c r="BR1494" s="25">
        <f t="shared" si="128"/>
        <v>9.3870639396799998E-3</v>
      </c>
      <c r="BS1494" s="25">
        <f t="shared" si="129"/>
        <v>-1.6693885502623851E-3</v>
      </c>
      <c r="BT1494" s="25">
        <f t="shared" si="130"/>
        <v>6.4631823539433428</v>
      </c>
      <c r="BU1494" s="25">
        <f t="shared" si="131"/>
        <v>9.1567077422026882E-3</v>
      </c>
      <c r="BV1494" s="25">
        <f t="shared" si="132"/>
        <v>5.306397771620615</v>
      </c>
      <c r="BY1494" s="21">
        <v>48.451500000000003</v>
      </c>
      <c r="BZ1494" s="21">
        <v>4.5146975013100003E-3</v>
      </c>
      <c r="CA1494" s="21">
        <v>-1.0100115547499999</v>
      </c>
      <c r="CB1494" s="25">
        <f t="shared" si="133"/>
        <v>-1.01001155475E-2</v>
      </c>
      <c r="CC1494" s="25">
        <f t="shared" si="134"/>
        <v>4.4533829794317654E-3</v>
      </c>
      <c r="CD1494" s="25">
        <f t="shared" si="135"/>
        <v>1.5037882372626177</v>
      </c>
      <c r="CE1494" s="25">
        <f t="shared" si="136"/>
        <v>-9.9373648242374255E-3</v>
      </c>
      <c r="CF1494" s="25">
        <f t="shared" si="137"/>
        <v>2.6487797922491114</v>
      </c>
      <c r="CI1494" s="21">
        <v>48.451500000000003</v>
      </c>
      <c r="CJ1494" s="21">
        <v>1.7706975013099999E-3</v>
      </c>
      <c r="CK1494" s="21">
        <v>-1.0832716280100001</v>
      </c>
      <c r="CL1494" s="25">
        <f t="shared" si="138"/>
        <v>-1.0832716280100001E-2</v>
      </c>
      <c r="CM1494" s="25">
        <f t="shared" si="139"/>
        <v>2.0831031520778072E-3</v>
      </c>
      <c r="CN1494" s="25">
        <f t="shared" si="140"/>
        <v>39.038916252662858</v>
      </c>
      <c r="CO1494" s="25">
        <f t="shared" si="141"/>
        <v>-1.154559044616172E-2</v>
      </c>
      <c r="CP1494" s="25">
        <f t="shared" si="142"/>
        <v>50.818957663819084</v>
      </c>
      <c r="CS1494" s="21">
        <v>48.451500000000003</v>
      </c>
      <c r="CT1494" s="21">
        <v>6.7309750131300001E-4</v>
      </c>
      <c r="CU1494" s="21">
        <v>0.27936573462800002</v>
      </c>
      <c r="CV1494" s="25">
        <f t="shared" si="143"/>
        <v>2.7936573462800001E-3</v>
      </c>
      <c r="CW1494" s="25">
        <f t="shared" si="144"/>
        <v>5.6739658770725836E-4</v>
      </c>
      <c r="CX1494" s="25">
        <f t="shared" si="145"/>
        <v>4.4690732548353829</v>
      </c>
      <c r="CY1494" s="25">
        <f t="shared" si="146"/>
        <v>2.7901136663346822E-3</v>
      </c>
      <c r="CZ1494" s="25">
        <f t="shared" si="147"/>
        <v>1.2557667554848136E-3</v>
      </c>
    </row>
    <row r="1495" spans="2:104" ht="15" thickBot="1" x14ac:dyDescent="0.35">
      <c r="B1495" s="23">
        <v>48.451500000000003</v>
      </c>
      <c r="C1495" s="23">
        <v>9.1362262559900001E-4</v>
      </c>
      <c r="D1495" s="18">
        <f t="shared" si="101"/>
        <v>1.4322217192816408E-3</v>
      </c>
      <c r="E1495" s="1">
        <f t="shared" si="102"/>
        <v>2.9882779996495161</v>
      </c>
      <c r="Q1495" s="21">
        <v>48.4848</v>
      </c>
      <c r="R1495" s="21">
        <v>6.7296563907800002E-4</v>
      </c>
      <c r="S1495" s="21">
        <v>1.0474553044399999</v>
      </c>
      <c r="T1495" s="25">
        <f t="shared" si="103"/>
        <v>1.0474553044399999E-2</v>
      </c>
      <c r="U1495" s="25">
        <f t="shared" si="104"/>
        <v>8.4358474825953558E-4</v>
      </c>
      <c r="V1495" s="25">
        <f t="shared" si="105"/>
        <v>11.644352167160299</v>
      </c>
      <c r="W1495" s="25">
        <f t="shared" si="106"/>
        <v>1.03848468721224E-2</v>
      </c>
      <c r="X1495" s="25">
        <f t="shared" si="107"/>
        <v>0.80471973446981981</v>
      </c>
      <c r="AA1495" s="21">
        <v>48.4848</v>
      </c>
      <c r="AB1495" s="24">
        <v>-2.1998337878599999E-5</v>
      </c>
      <c r="AC1495" s="21">
        <v>-1.1337399094</v>
      </c>
      <c r="AD1495" s="25">
        <f t="shared" si="108"/>
        <v>-1.1337399094E-2</v>
      </c>
      <c r="AE1495" s="25">
        <f t="shared" si="109"/>
        <v>7.1975097676780673E-5</v>
      </c>
      <c r="AF1495" s="25">
        <f t="shared" si="110"/>
        <v>3.5324026360325136</v>
      </c>
      <c r="AG1495" s="25">
        <f t="shared" si="111"/>
        <v>-1.1282707907895859E-2</v>
      </c>
      <c r="AH1495" s="25">
        <f t="shared" si="112"/>
        <v>0.29911258374778499</v>
      </c>
      <c r="AK1495" s="21">
        <v>48.4848</v>
      </c>
      <c r="AL1495" s="21">
        <v>1.49629750131E-3</v>
      </c>
      <c r="AM1495" s="21">
        <v>0.73357818884000003</v>
      </c>
      <c r="AN1495" s="25">
        <f t="shared" si="113"/>
        <v>7.3357818884000007E-3</v>
      </c>
      <c r="AO1495" s="25">
        <f t="shared" si="114"/>
        <v>1.3798382456172375E-3</v>
      </c>
      <c r="AP1495" s="25">
        <f t="shared" si="115"/>
        <v>5.4251032946048934</v>
      </c>
      <c r="AQ1495" s="25">
        <f t="shared" si="116"/>
        <v>7.2419748481515993E-3</v>
      </c>
      <c r="AR1495" s="25">
        <f t="shared" si="117"/>
        <v>0.87997608001651995</v>
      </c>
      <c r="AU1495" s="21">
        <v>48.4848</v>
      </c>
      <c r="AV1495" s="21">
        <v>1.24722975013E-2</v>
      </c>
      <c r="AW1495" s="21">
        <v>-0.38485892959700002</v>
      </c>
      <c r="AX1495" s="25">
        <f t="shared" si="118"/>
        <v>-3.8485892959700002E-3</v>
      </c>
      <c r="AY1495" s="25">
        <f t="shared" si="119"/>
        <v>1.2543363135000084E-2</v>
      </c>
      <c r="AZ1495" s="25">
        <f t="shared" si="120"/>
        <v>2.0201297172778108</v>
      </c>
      <c r="BA1495" s="25">
        <f t="shared" si="121"/>
        <v>-3.5915085202545809E-3</v>
      </c>
      <c r="BB1495" s="25">
        <f t="shared" si="122"/>
        <v>6.6090525242441673</v>
      </c>
      <c r="BE1495" s="21">
        <v>48.4848</v>
      </c>
      <c r="BF1495" s="21">
        <v>-9.4797024986900003E-3</v>
      </c>
      <c r="BG1495" s="21">
        <v>1.10476256002</v>
      </c>
      <c r="BH1495" s="25">
        <f t="shared" si="123"/>
        <v>1.1047625600199999E-2</v>
      </c>
      <c r="BI1495" s="25">
        <f t="shared" si="124"/>
        <v>-9.2786897271166981E-3</v>
      </c>
      <c r="BJ1495" s="25">
        <f t="shared" si="125"/>
        <v>16.162453734232226</v>
      </c>
      <c r="BK1495" s="25">
        <f t="shared" si="126"/>
        <v>1.1101606126005829E-2</v>
      </c>
      <c r="BL1495" s="25">
        <f t="shared" si="127"/>
        <v>0.2913897166273855</v>
      </c>
      <c r="BO1495" s="21">
        <v>48.4848</v>
      </c>
      <c r="BP1495" s="21">
        <v>6.7309750131300001E-4</v>
      </c>
      <c r="BQ1495" s="21">
        <v>0.69450614976799996</v>
      </c>
      <c r="BR1495" s="25">
        <f t="shared" si="128"/>
        <v>6.9450614976799994E-3</v>
      </c>
      <c r="BS1495" s="25">
        <f t="shared" si="129"/>
        <v>3.2308560442334696E-4</v>
      </c>
      <c r="BT1495" s="25">
        <f t="shared" si="130"/>
        <v>49.003331185717236</v>
      </c>
      <c r="BU1495" s="25">
        <f t="shared" si="131"/>
        <v>6.6591162283868429E-3</v>
      </c>
      <c r="BV1495" s="25">
        <f t="shared" si="132"/>
        <v>8.1764697031135771</v>
      </c>
      <c r="BY1495" s="21">
        <v>48.4848</v>
      </c>
      <c r="BZ1495" s="21">
        <v>4.5146975013100003E-3</v>
      </c>
      <c r="CA1495" s="21">
        <v>-1.10769165243</v>
      </c>
      <c r="CB1495" s="25">
        <f t="shared" si="133"/>
        <v>-1.10769165243E-2</v>
      </c>
      <c r="CC1495" s="25">
        <f t="shared" si="134"/>
        <v>4.6506743972448686E-3</v>
      </c>
      <c r="CD1495" s="25">
        <f t="shared" si="135"/>
        <v>7.3958864912327993</v>
      </c>
      <c r="CE1495" s="25">
        <f t="shared" si="136"/>
        <v>-1.1312476954679816E-2</v>
      </c>
      <c r="CF1495" s="25">
        <f t="shared" si="137"/>
        <v>5.548871636072418</v>
      </c>
      <c r="CI1495" s="21">
        <v>48.4848</v>
      </c>
      <c r="CJ1495" s="21">
        <v>2.0450975013100001E-3</v>
      </c>
      <c r="CK1495" s="21">
        <v>-1.04908359382</v>
      </c>
      <c r="CL1495" s="25">
        <f t="shared" si="138"/>
        <v>-1.0490835938200001E-2</v>
      </c>
      <c r="CM1495" s="25">
        <f t="shared" si="139"/>
        <v>1.9362878233575259E-3</v>
      </c>
      <c r="CN1495" s="25">
        <f t="shared" si="140"/>
        <v>4.7358184064484581</v>
      </c>
      <c r="CO1495" s="25">
        <f t="shared" si="141"/>
        <v>-1.050790428209513E-2</v>
      </c>
      <c r="CP1495" s="25">
        <f t="shared" si="142"/>
        <v>2.9132836332241056E-2</v>
      </c>
      <c r="CS1495" s="21">
        <v>48.4848</v>
      </c>
      <c r="CT1495" s="21">
        <v>3.9869750131199999E-4</v>
      </c>
      <c r="CU1495" s="21">
        <v>0.64566610092800003</v>
      </c>
      <c r="CV1495" s="25">
        <f t="shared" si="143"/>
        <v>6.4566610092800002E-3</v>
      </c>
      <c r="CW1495" s="25">
        <f t="shared" si="144"/>
        <v>4.0199135053245623E-4</v>
      </c>
      <c r="CX1495" s="25">
        <f t="shared" si="145"/>
        <v>4.3397770748400764E-3</v>
      </c>
      <c r="CY1495" s="25">
        <f t="shared" si="146"/>
        <v>6.4118524336730003E-3</v>
      </c>
      <c r="CZ1495" s="25">
        <f t="shared" si="147"/>
        <v>0.20078084479282277</v>
      </c>
    </row>
    <row r="1496" spans="2:104" ht="15" thickBot="1" x14ac:dyDescent="0.35">
      <c r="B1496" s="23">
        <v>48.4848</v>
      </c>
      <c r="C1496" s="23">
        <v>9.1362262559900001E-4</v>
      </c>
      <c r="D1496" s="18">
        <f t="shared" si="101"/>
        <v>1.3572197923463845E-3</v>
      </c>
      <c r="E1496" s="1">
        <f t="shared" si="102"/>
        <v>2.186427181625632</v>
      </c>
      <c r="Q1496" s="21">
        <v>48.518099999999997</v>
      </c>
      <c r="R1496" s="21">
        <v>9.4736563907799997E-4</v>
      </c>
      <c r="S1496" s="21">
        <v>0.998615255604</v>
      </c>
      <c r="T1496" s="25">
        <f t="shared" si="103"/>
        <v>9.9861525560400004E-3</v>
      </c>
      <c r="U1496" s="25">
        <f t="shared" si="104"/>
        <v>8.3371389764691907E-4</v>
      </c>
      <c r="V1496" s="25">
        <f t="shared" si="105"/>
        <v>5.1666873321269087</v>
      </c>
      <c r="W1496" s="25">
        <f t="shared" si="106"/>
        <v>9.8877426613036123E-3</v>
      </c>
      <c r="X1496" s="25">
        <f t="shared" si="107"/>
        <v>0.96845073820269845</v>
      </c>
      <c r="AA1496" s="21">
        <v>48.518099999999997</v>
      </c>
      <c r="AB1496" s="21">
        <v>2.5240166212099998E-4</v>
      </c>
      <c r="AC1496" s="21">
        <v>-0.98721976288199997</v>
      </c>
      <c r="AD1496" s="25">
        <f t="shared" si="108"/>
        <v>-9.8721976288200005E-3</v>
      </c>
      <c r="AE1496" s="25">
        <f t="shared" si="109"/>
        <v>1.7099796118645171E-4</v>
      </c>
      <c r="AF1496" s="25">
        <f t="shared" si="110"/>
        <v>2.6506250103365496</v>
      </c>
      <c r="AG1496" s="25">
        <f t="shared" si="111"/>
        <v>-9.6878037374713687E-3</v>
      </c>
      <c r="AH1496" s="25">
        <f t="shared" si="112"/>
        <v>3.4001107166691011</v>
      </c>
      <c r="AK1496" s="21">
        <v>48.518099999999997</v>
      </c>
      <c r="AL1496" s="21">
        <v>2.8682975013100001E-3</v>
      </c>
      <c r="AM1496" s="21">
        <v>0.95335840861999999</v>
      </c>
      <c r="AN1496" s="25">
        <f t="shared" si="113"/>
        <v>9.5335840861999997E-3</v>
      </c>
      <c r="AO1496" s="25">
        <f t="shared" si="114"/>
        <v>2.9503426962284693E-3</v>
      </c>
      <c r="AP1496" s="25">
        <f t="shared" si="115"/>
        <v>2.6925656036838386</v>
      </c>
      <c r="AQ1496" s="25">
        <f t="shared" si="116"/>
        <v>9.5484951328555258E-3</v>
      </c>
      <c r="AR1496" s="25">
        <f t="shared" si="117"/>
        <v>2.2233931236327494E-2</v>
      </c>
      <c r="AU1496" s="21">
        <v>48.518099999999997</v>
      </c>
      <c r="AV1496" s="21">
        <v>1.05514975013E-2</v>
      </c>
      <c r="AW1496" s="21">
        <v>-0.69255123728900003</v>
      </c>
      <c r="AX1496" s="25">
        <f t="shared" si="118"/>
        <v>-6.9255123728900001E-3</v>
      </c>
      <c r="AY1496" s="25">
        <f t="shared" si="119"/>
        <v>1.049396586865242E-2</v>
      </c>
      <c r="AZ1496" s="25">
        <f t="shared" si="120"/>
        <v>1.3239555020384239</v>
      </c>
      <c r="BA1496" s="25">
        <f t="shared" si="121"/>
        <v>-6.5049127743049993E-3</v>
      </c>
      <c r="BB1496" s="25">
        <f t="shared" si="122"/>
        <v>17.690402232986376</v>
      </c>
      <c r="BE1496" s="21">
        <v>48.518099999999997</v>
      </c>
      <c r="BF1496" s="21">
        <v>-7.55890249869E-3</v>
      </c>
      <c r="BG1496" s="21">
        <v>1.1926746479400001</v>
      </c>
      <c r="BH1496" s="25">
        <f t="shared" si="123"/>
        <v>1.1926746479400001E-2</v>
      </c>
      <c r="BI1496" s="25">
        <f t="shared" si="124"/>
        <v>-7.4715756687977085E-3</v>
      </c>
      <c r="BJ1496" s="25">
        <f t="shared" si="125"/>
        <v>3.0503900876148919</v>
      </c>
      <c r="BK1496" s="25">
        <f t="shared" si="126"/>
        <v>1.1998450757944415E-2</v>
      </c>
      <c r="BL1496" s="25">
        <f t="shared" si="127"/>
        <v>0.51415035615748783</v>
      </c>
      <c r="BO1496" s="21">
        <v>48.518099999999997</v>
      </c>
      <c r="BP1496" s="21">
        <v>2.0450975013100001E-3</v>
      </c>
      <c r="BQ1496" s="21">
        <v>0.37704583230799998</v>
      </c>
      <c r="BR1496" s="25">
        <f t="shared" si="128"/>
        <v>3.7704583230799998E-3</v>
      </c>
      <c r="BS1496" s="25">
        <f t="shared" si="129"/>
        <v>2.3444491543881977E-3</v>
      </c>
      <c r="BT1496" s="25">
        <f t="shared" si="130"/>
        <v>35.844564880259831</v>
      </c>
      <c r="BU1496" s="25">
        <f t="shared" si="131"/>
        <v>3.6702161520927937E-3</v>
      </c>
      <c r="BV1496" s="25">
        <f t="shared" si="132"/>
        <v>1.0048492844228267</v>
      </c>
      <c r="BY1496" s="21">
        <v>48.518099999999997</v>
      </c>
      <c r="BZ1496" s="21">
        <v>4.5146975013100003E-3</v>
      </c>
      <c r="CA1496" s="21">
        <v>-1.12234366708</v>
      </c>
      <c r="CB1496" s="25">
        <f t="shared" si="133"/>
        <v>-1.12234366708E-2</v>
      </c>
      <c r="CC1496" s="25">
        <f t="shared" si="134"/>
        <v>4.5344528598499721E-3</v>
      </c>
      <c r="CD1496" s="25">
        <f t="shared" si="135"/>
        <v>0.15610967641713452</v>
      </c>
      <c r="CE1496" s="25">
        <f t="shared" si="136"/>
        <v>-1.1782582484533713E-2</v>
      </c>
      <c r="CF1496" s="25">
        <f t="shared" si="137"/>
        <v>31.264404101593581</v>
      </c>
      <c r="CI1496" s="21">
        <v>48.518099999999997</v>
      </c>
      <c r="CJ1496" s="21">
        <v>1.22189750131E-3</v>
      </c>
      <c r="CK1496" s="21">
        <v>-0.86837541311400002</v>
      </c>
      <c r="CL1496" s="25">
        <f t="shared" si="138"/>
        <v>-8.68375413114E-3</v>
      </c>
      <c r="CM1496" s="25">
        <f t="shared" si="139"/>
        <v>1.6862604129170575E-3</v>
      </c>
      <c r="CN1496" s="25">
        <f t="shared" si="140"/>
        <v>86.253165470473533</v>
      </c>
      <c r="CO1496" s="25">
        <f t="shared" si="141"/>
        <v>-8.536962491619093E-3</v>
      </c>
      <c r="CP1496" s="25">
        <f t="shared" si="142"/>
        <v>2.1547785433235904</v>
      </c>
      <c r="CS1496" s="21">
        <v>48.518099999999997</v>
      </c>
      <c r="CT1496" s="21">
        <v>1.2429750131199999E-4</v>
      </c>
      <c r="CU1496" s="21">
        <v>0.93870639396800004</v>
      </c>
      <c r="CV1496" s="25">
        <f t="shared" si="143"/>
        <v>9.3870639396799998E-3</v>
      </c>
      <c r="CW1496" s="25">
        <f t="shared" si="144"/>
        <v>2.6401827737320609E-4</v>
      </c>
      <c r="CX1496" s="25">
        <f t="shared" si="145"/>
        <v>7.8087581052582813</v>
      </c>
      <c r="CY1496" s="25">
        <f t="shared" si="146"/>
        <v>9.3768053444148701E-3</v>
      </c>
      <c r="CZ1496" s="25">
        <f t="shared" si="147"/>
        <v>1.0523877681374132E-2</v>
      </c>
    </row>
    <row r="1497" spans="2:104" ht="15" thickBot="1" x14ac:dyDescent="0.35">
      <c r="B1497" s="23">
        <v>48.518099999999997</v>
      </c>
      <c r="C1497" s="23">
        <v>3.6482262559900001E-4</v>
      </c>
      <c r="D1497" s="18">
        <f t="shared" si="101"/>
        <v>1.2201119686174344E-3</v>
      </c>
      <c r="E1497" s="1">
        <f t="shared" si="102"/>
        <v>8.1279984475656128</v>
      </c>
      <c r="Q1497" s="21">
        <v>48.551400000000001</v>
      </c>
      <c r="R1497" s="21">
        <v>9.4736563907799997E-4</v>
      </c>
      <c r="S1497" s="21">
        <v>0.94977520676399996</v>
      </c>
      <c r="T1497" s="25">
        <f t="shared" si="103"/>
        <v>9.4977520676399994E-3</v>
      </c>
      <c r="U1497" s="25">
        <f t="shared" si="104"/>
        <v>8.2077964478129801E-4</v>
      </c>
      <c r="V1497" s="25">
        <f t="shared" si="105"/>
        <v>6.4096055808338646</v>
      </c>
      <c r="W1497" s="25">
        <f t="shared" si="106"/>
        <v>9.2729330092723751E-3</v>
      </c>
      <c r="X1497" s="25">
        <f t="shared" si="107"/>
        <v>5.0543609005305283</v>
      </c>
      <c r="AA1497" s="21">
        <v>48.551400000000001</v>
      </c>
      <c r="AB1497" s="24">
        <v>-2.1998337878599999E-5</v>
      </c>
      <c r="AC1497" s="21">
        <v>-0.78697556263699997</v>
      </c>
      <c r="AD1497" s="25">
        <f t="shared" si="108"/>
        <v>-7.8697556263700001E-3</v>
      </c>
      <c r="AE1497" s="25">
        <f t="shared" si="109"/>
        <v>3.0071257293152483E-4</v>
      </c>
      <c r="AF1497" s="25">
        <f t="shared" si="110"/>
        <v>41.656932782360137</v>
      </c>
      <c r="AG1497" s="25">
        <f t="shared" si="111"/>
        <v>-7.6419951439312909E-3</v>
      </c>
      <c r="AH1497" s="25">
        <f t="shared" si="112"/>
        <v>5.187483736071357</v>
      </c>
      <c r="AK1497" s="21">
        <v>48.551400000000001</v>
      </c>
      <c r="AL1497" s="21">
        <v>4.2402975013100001E-3</v>
      </c>
      <c r="AM1497" s="21">
        <v>1.10476256002</v>
      </c>
      <c r="AN1497" s="25">
        <f t="shared" si="113"/>
        <v>1.1047625600199999E-2</v>
      </c>
      <c r="AO1497" s="25">
        <f t="shared" si="114"/>
        <v>4.354922662098951E-3</v>
      </c>
      <c r="AP1497" s="25">
        <f t="shared" si="115"/>
        <v>5.2555709943571358</v>
      </c>
      <c r="AQ1497" s="25">
        <f t="shared" si="116"/>
        <v>1.1182162216885616E-2</v>
      </c>
      <c r="AR1497" s="25">
        <f t="shared" si="117"/>
        <v>1.8100101229212593</v>
      </c>
      <c r="AU1497" s="21">
        <v>48.551400000000001</v>
      </c>
      <c r="AV1497" s="21">
        <v>7.5330975013100003E-3</v>
      </c>
      <c r="AW1497" s="21">
        <v>-0.931867476606</v>
      </c>
      <c r="AX1497" s="25">
        <f t="shared" si="118"/>
        <v>-9.3186747660599992E-3</v>
      </c>
      <c r="AY1497" s="25">
        <f t="shared" si="119"/>
        <v>7.7150285842918073E-3</v>
      </c>
      <c r="AZ1497" s="25">
        <f t="shared" si="120"/>
        <v>13.239567581973249</v>
      </c>
      <c r="BA1497" s="25">
        <f t="shared" si="121"/>
        <v>-8.9226431854428963E-3</v>
      </c>
      <c r="BB1497" s="25">
        <f t="shared" si="122"/>
        <v>15.684101284608081</v>
      </c>
      <c r="BE1497" s="21">
        <v>48.551400000000001</v>
      </c>
      <c r="BF1497" s="21">
        <v>-5.3637024986899996E-3</v>
      </c>
      <c r="BG1497" s="21">
        <v>1.18779064305</v>
      </c>
      <c r="BH1497" s="25">
        <f t="shared" si="123"/>
        <v>1.1877906430500001E-2</v>
      </c>
      <c r="BI1497" s="25">
        <f t="shared" si="124"/>
        <v>-5.0562021973981379E-3</v>
      </c>
      <c r="BJ1497" s="25">
        <f t="shared" si="125"/>
        <v>37.822574117834286</v>
      </c>
      <c r="BK1497" s="25">
        <f t="shared" si="126"/>
        <v>1.2010257010281852E-2</v>
      </c>
      <c r="BL1497" s="25">
        <f t="shared" si="127"/>
        <v>1.7516675968592061</v>
      </c>
      <c r="BO1497" s="21">
        <v>48.551400000000001</v>
      </c>
      <c r="BP1497" s="21">
        <v>4.2402975013100001E-3</v>
      </c>
      <c r="BQ1497" s="21">
        <v>3.0281485543299999E-2</v>
      </c>
      <c r="BR1497" s="25">
        <f t="shared" si="128"/>
        <v>3.0281485543299998E-4</v>
      </c>
      <c r="BS1497" s="25">
        <f t="shared" si="129"/>
        <v>4.2406421563566084E-3</v>
      </c>
      <c r="BT1497" s="25">
        <f t="shared" si="130"/>
        <v>4.7514840461031553E-5</v>
      </c>
      <c r="BU1497" s="25">
        <f t="shared" si="131"/>
        <v>4.1780907638814532E-4</v>
      </c>
      <c r="BV1497" s="25">
        <f t="shared" si="132"/>
        <v>1.3223670853080787</v>
      </c>
      <c r="BY1497" s="21">
        <v>48.551400000000001</v>
      </c>
      <c r="BZ1497" s="21">
        <v>4.2402975013100001E-3</v>
      </c>
      <c r="CA1497" s="21">
        <v>-1.10769165243</v>
      </c>
      <c r="CB1497" s="25">
        <f t="shared" si="133"/>
        <v>-1.10769165243E-2</v>
      </c>
      <c r="CC1497" s="25">
        <f t="shared" si="134"/>
        <v>4.1138489267230644E-3</v>
      </c>
      <c r="CD1497" s="25">
        <f t="shared" si="135"/>
        <v>6.395696806027134</v>
      </c>
      <c r="CE1497" s="25">
        <f t="shared" si="136"/>
        <v>-1.1310749132600516E-2</v>
      </c>
      <c r="CF1497" s="25">
        <f t="shared" si="137"/>
        <v>5.4677688704622378</v>
      </c>
      <c r="CI1497" s="21">
        <v>48.551400000000001</v>
      </c>
      <c r="CJ1497" s="21">
        <v>1.22189750131E-3</v>
      </c>
      <c r="CK1497" s="21">
        <v>-0.60463914937700003</v>
      </c>
      <c r="CL1497" s="25">
        <f t="shared" si="138"/>
        <v>-6.0463914937700005E-3</v>
      </c>
      <c r="CM1497" s="25">
        <f t="shared" si="139"/>
        <v>1.3547403142319132E-3</v>
      </c>
      <c r="CN1497" s="25">
        <f t="shared" si="140"/>
        <v>7.0588851780025648</v>
      </c>
      <c r="CO1497" s="25">
        <f t="shared" si="141"/>
        <v>-5.8039769438212943E-3</v>
      </c>
      <c r="CP1497" s="25">
        <f t="shared" si="142"/>
        <v>5.8764814026833756</v>
      </c>
      <c r="CS1497" s="21">
        <v>48.551400000000001</v>
      </c>
      <c r="CT1497" s="21">
        <v>1.2429750131199999E-4</v>
      </c>
      <c r="CU1497" s="21">
        <v>1.1291825844400001</v>
      </c>
      <c r="CV1497" s="25">
        <f t="shared" si="143"/>
        <v>1.1291825844400001E-2</v>
      </c>
      <c r="CW1497" s="25">
        <f t="shared" si="144"/>
        <v>1.6812070369670357E-4</v>
      </c>
      <c r="CX1497" s="25">
        <f t="shared" si="145"/>
        <v>0.76818922690027558</v>
      </c>
      <c r="CY1497" s="25">
        <f t="shared" si="146"/>
        <v>1.1370296504762361E-2</v>
      </c>
      <c r="CZ1497" s="25">
        <f t="shared" si="147"/>
        <v>0.61576445377047262</v>
      </c>
    </row>
    <row r="1498" spans="2:104" ht="15" thickBot="1" x14ac:dyDescent="0.35">
      <c r="B1498" s="23">
        <v>48.551400000000001</v>
      </c>
      <c r="C1498" s="30">
        <v>9.0422625598699996E-5</v>
      </c>
      <c r="D1498" s="18">
        <f t="shared" si="101"/>
        <v>1.0314812161294554E-3</v>
      </c>
      <c r="E1498" s="1">
        <f t="shared" si="102"/>
        <v>9.8399030090192454</v>
      </c>
      <c r="Q1498" s="21">
        <v>48.584699999999998</v>
      </c>
      <c r="R1498" s="21">
        <v>9.4736563907799997E-4</v>
      </c>
      <c r="S1498" s="21">
        <v>0.88139913838799999</v>
      </c>
      <c r="T1498" s="25">
        <f t="shared" si="103"/>
        <v>8.8139913838799992E-3</v>
      </c>
      <c r="U1498" s="25">
        <f t="shared" si="104"/>
        <v>8.0492413541150064E-4</v>
      </c>
      <c r="V1498" s="25">
        <f t="shared" si="105"/>
        <v>8.1158327867093369</v>
      </c>
      <c r="W1498" s="25">
        <f t="shared" si="106"/>
        <v>8.547174593765125E-3</v>
      </c>
      <c r="X1498" s="25">
        <f t="shared" si="107"/>
        <v>7.1191199487204795</v>
      </c>
      <c r="AA1498" s="21">
        <v>48.584699999999998</v>
      </c>
      <c r="AB1498" s="21">
        <v>5.2680166212099998E-4</v>
      </c>
      <c r="AC1498" s="21">
        <v>-0.55254332820499996</v>
      </c>
      <c r="AD1498" s="25">
        <f t="shared" si="108"/>
        <v>-5.5254332820499994E-3</v>
      </c>
      <c r="AE1498" s="25">
        <f t="shared" si="109"/>
        <v>4.5443716003914375E-4</v>
      </c>
      <c r="AF1498" s="25">
        <f t="shared" si="110"/>
        <v>2.0946484646219901</v>
      </c>
      <c r="AG1498" s="25">
        <f t="shared" si="111"/>
        <v>-5.2506644599170467E-3</v>
      </c>
      <c r="AH1498" s="25">
        <f t="shared" si="112"/>
        <v>7.5497905616330216</v>
      </c>
      <c r="AK1498" s="21">
        <v>48.584699999999998</v>
      </c>
      <c r="AL1498" s="21">
        <v>5.6122975013100001E-3</v>
      </c>
      <c r="AM1498" s="21">
        <v>1.18779064305</v>
      </c>
      <c r="AN1498" s="25">
        <f t="shared" si="113"/>
        <v>1.1877906430500001E-2</v>
      </c>
      <c r="AO1498" s="25">
        <f t="shared" si="114"/>
        <v>5.4927655351352965E-3</v>
      </c>
      <c r="AP1498" s="25">
        <f t="shared" si="115"/>
        <v>5.7151563750361927</v>
      </c>
      <c r="AQ1498" s="25">
        <f t="shared" si="116"/>
        <v>1.2025720946744542E-2</v>
      </c>
      <c r="AR1498" s="25">
        <f t="shared" si="117"/>
        <v>2.1849131212607822</v>
      </c>
      <c r="AU1498" s="21">
        <v>48.584699999999998</v>
      </c>
      <c r="AV1498" s="21">
        <v>4.2402975013100001E-3</v>
      </c>
      <c r="AW1498" s="21">
        <v>-1.07838762313</v>
      </c>
      <c r="AX1498" s="25">
        <f t="shared" si="118"/>
        <v>-1.07838762313E-2</v>
      </c>
      <c r="AY1498" s="25">
        <f t="shared" si="119"/>
        <v>4.412104597139044E-3</v>
      </c>
      <c r="AZ1498" s="25">
        <f t="shared" si="120"/>
        <v>11.807071270884103</v>
      </c>
      <c r="BA1498" s="25">
        <f t="shared" si="121"/>
        <v>-1.0665864303110771E-2</v>
      </c>
      <c r="BB1498" s="25">
        <f t="shared" si="122"/>
        <v>1.3926815194939519</v>
      </c>
      <c r="BE1498" s="21">
        <v>48.584699999999998</v>
      </c>
      <c r="BF1498" s="21">
        <v>-2.3453024986899999E-3</v>
      </c>
      <c r="BG1498" s="21">
        <v>1.1194145746799999</v>
      </c>
      <c r="BH1498" s="25">
        <f t="shared" si="123"/>
        <v>1.1194145746799999E-2</v>
      </c>
      <c r="BI1498" s="25">
        <f t="shared" si="124"/>
        <v>-2.2139560250422994E-3</v>
      </c>
      <c r="BJ1498" s="25">
        <f t="shared" si="125"/>
        <v>6.9007584558744384</v>
      </c>
      <c r="BK1498" s="25">
        <f t="shared" si="126"/>
        <v>1.1136138271767579E-2</v>
      </c>
      <c r="BL1498" s="25">
        <f t="shared" si="127"/>
        <v>0.33648671596368512</v>
      </c>
      <c r="BO1498" s="21">
        <v>48.584699999999998</v>
      </c>
      <c r="BP1498" s="21">
        <v>5.6122975013100001E-3</v>
      </c>
      <c r="BQ1498" s="21">
        <v>-0.316482861221</v>
      </c>
      <c r="BR1498" s="25">
        <f t="shared" si="128"/>
        <v>-3.1648286122099999E-3</v>
      </c>
      <c r="BS1498" s="25">
        <f t="shared" si="129"/>
        <v>5.8671446468958749E-3</v>
      </c>
      <c r="BT1498" s="25">
        <f t="shared" si="130"/>
        <v>25.978827045307231</v>
      </c>
      <c r="BU1498" s="25">
        <f t="shared" si="131"/>
        <v>-2.8502200254352725E-3</v>
      </c>
      <c r="BV1498" s="25">
        <f t="shared" si="132"/>
        <v>9.8978562872391169</v>
      </c>
      <c r="BY1498" s="21">
        <v>48.584699999999998</v>
      </c>
      <c r="BZ1498" s="21">
        <v>3.41709750131E-3</v>
      </c>
      <c r="CA1498" s="21">
        <v>-1.00024354498</v>
      </c>
      <c r="CB1498" s="25">
        <f t="shared" si="133"/>
        <v>-1.00024354498E-2</v>
      </c>
      <c r="CC1498" s="25">
        <f t="shared" si="134"/>
        <v>3.4219059503563247E-3</v>
      </c>
      <c r="CD1498" s="25">
        <f t="shared" si="135"/>
        <v>9.2484728924402612E-3</v>
      </c>
      <c r="CE1498" s="25">
        <f t="shared" si="136"/>
        <v>-9.9340449206877755E-3</v>
      </c>
      <c r="CF1498" s="25">
        <f t="shared" si="137"/>
        <v>0.46772644722499973</v>
      </c>
      <c r="CI1498" s="21">
        <v>48.584699999999998</v>
      </c>
      <c r="CJ1498" s="21">
        <v>9.4749750131299995E-4</v>
      </c>
      <c r="CK1498" s="21">
        <v>-0.272526817265</v>
      </c>
      <c r="CL1498" s="25">
        <f t="shared" si="138"/>
        <v>-2.7252681726500001E-3</v>
      </c>
      <c r="CM1498" s="25">
        <f t="shared" si="139"/>
        <v>9.7052603165712417E-4</v>
      </c>
      <c r="CN1498" s="25">
        <f t="shared" si="140"/>
        <v>0.21212528392409993</v>
      </c>
      <c r="CO1498" s="25">
        <f t="shared" si="141"/>
        <v>-2.5463567626512387E-3</v>
      </c>
      <c r="CP1498" s="25">
        <f t="shared" si="142"/>
        <v>3.2009292627744901</v>
      </c>
      <c r="CS1498" s="21">
        <v>48.584699999999998</v>
      </c>
      <c r="CT1498" s="21">
        <v>3.9869750131199999E-4</v>
      </c>
      <c r="CU1498" s="21">
        <v>1.2122106674699999</v>
      </c>
      <c r="CV1498" s="25">
        <f t="shared" si="143"/>
        <v>1.21221066747E-2</v>
      </c>
      <c r="CW1498" s="25">
        <f t="shared" si="144"/>
        <v>1.2447641499173042E-4</v>
      </c>
      <c r="CX1498" s="25">
        <f t="shared" si="145"/>
        <v>30.078881673067492</v>
      </c>
      <c r="CY1498" s="25">
        <f t="shared" si="146"/>
        <v>1.2180753039344894E-2</v>
      </c>
      <c r="CZ1498" s="25">
        <f t="shared" si="147"/>
        <v>0.3439396086061976</v>
      </c>
    </row>
    <row r="1499" spans="2:104" ht="15" thickBot="1" x14ac:dyDescent="0.35">
      <c r="B1499" s="23">
        <v>48.584699999999998</v>
      </c>
      <c r="C1499" s="23">
        <v>-1.8397737440099999E-4</v>
      </c>
      <c r="D1499" s="18">
        <f t="shared" si="101"/>
        <v>8.0571469205625574E-4</v>
      </c>
      <c r="E1499" s="1">
        <f t="shared" si="102"/>
        <v>10.883226515649261</v>
      </c>
      <c r="Q1499" s="21">
        <v>48.618000000000002</v>
      </c>
      <c r="R1499" s="21">
        <v>9.4736563907799997E-4</v>
      </c>
      <c r="S1499" s="21">
        <v>0.80325506024399995</v>
      </c>
      <c r="T1499" s="25">
        <f t="shared" si="103"/>
        <v>8.0325506024400001E-3</v>
      </c>
      <c r="U1499" s="25">
        <f t="shared" si="104"/>
        <v>7.8632161951359123E-4</v>
      </c>
      <c r="V1499" s="25">
        <f t="shared" si="105"/>
        <v>10.374070494984664</v>
      </c>
      <c r="W1499" s="25">
        <f t="shared" si="106"/>
        <v>7.7184434049302293E-3</v>
      </c>
      <c r="X1499" s="25">
        <f t="shared" si="107"/>
        <v>9.8663331527442146</v>
      </c>
      <c r="AA1499" s="21">
        <v>48.618000000000002</v>
      </c>
      <c r="AB1499" s="21">
        <v>5.2680166212099998E-4</v>
      </c>
      <c r="AC1499" s="21">
        <v>-0.27903905470099999</v>
      </c>
      <c r="AD1499" s="25">
        <f t="shared" si="108"/>
        <v>-2.79039054701E-3</v>
      </c>
      <c r="AE1499" s="25">
        <f t="shared" si="109"/>
        <v>6.2425316374253924E-4</v>
      </c>
      <c r="AF1499" s="25">
        <f t="shared" si="110"/>
        <v>3.7987180673171466</v>
      </c>
      <c r="AG1499" s="25">
        <f t="shared" si="111"/>
        <v>-2.6369923223614191E-3</v>
      </c>
      <c r="AH1499" s="25">
        <f t="shared" si="112"/>
        <v>2.3531015325336488</v>
      </c>
      <c r="AK1499" s="21">
        <v>48.618000000000002</v>
      </c>
      <c r="AL1499" s="21">
        <v>6.1610975013100004E-3</v>
      </c>
      <c r="AM1499" s="21">
        <v>1.1926746479400001</v>
      </c>
      <c r="AN1499" s="25">
        <f t="shared" si="113"/>
        <v>1.1926746479400001E-2</v>
      </c>
      <c r="AO1499" s="25">
        <f t="shared" si="114"/>
        <v>6.2822035495873974E-3</v>
      </c>
      <c r="AP1499" s="25">
        <f t="shared" si="115"/>
        <v>5.8666699717468846</v>
      </c>
      <c r="AQ1499" s="25">
        <f t="shared" si="116"/>
        <v>1.2018625566617407E-2</v>
      </c>
      <c r="AR1499" s="25">
        <f t="shared" si="117"/>
        <v>0.84417666679037862</v>
      </c>
      <c r="AU1499" s="21">
        <v>48.618000000000002</v>
      </c>
      <c r="AV1499" s="21">
        <v>9.4749750131299995E-4</v>
      </c>
      <c r="AW1499" s="21">
        <v>-1.09303963778</v>
      </c>
      <c r="AX1499" s="25">
        <f t="shared" si="118"/>
        <v>-1.09303963778E-2</v>
      </c>
      <c r="AY1499" s="25">
        <f t="shared" si="119"/>
        <v>8.2950563718366046E-4</v>
      </c>
      <c r="AZ1499" s="25">
        <f t="shared" si="120"/>
        <v>5.5688320002866041</v>
      </c>
      <c r="BA1499" s="25">
        <f t="shared" si="121"/>
        <v>-1.1605632994294277E-2</v>
      </c>
      <c r="BB1499" s="25">
        <f t="shared" si="122"/>
        <v>45.594448825463886</v>
      </c>
      <c r="BE1499" s="21">
        <v>48.618000000000002</v>
      </c>
      <c r="BF1499" s="21">
        <v>6.7309750131300001E-4</v>
      </c>
      <c r="BG1499" s="21">
        <v>0.96801042327200004</v>
      </c>
      <c r="BH1499" s="25">
        <f t="shared" si="123"/>
        <v>9.6801042327199997E-3</v>
      </c>
      <c r="BI1499" s="25">
        <f t="shared" si="124"/>
        <v>8.4171938109990976E-4</v>
      </c>
      <c r="BJ1499" s="25">
        <f t="shared" si="125"/>
        <v>11.373335337148417</v>
      </c>
      <c r="BK1499" s="25">
        <f t="shared" si="126"/>
        <v>9.4417380239836413E-3</v>
      </c>
      <c r="BL1499" s="25">
        <f t="shared" si="127"/>
        <v>5.6818449467345147</v>
      </c>
      <c r="BO1499" s="21">
        <v>48.618000000000002</v>
      </c>
      <c r="BP1499" s="21">
        <v>7.2586975013100002E-3</v>
      </c>
      <c r="BQ1499" s="21">
        <v>-0.62905917379700005</v>
      </c>
      <c r="BR1499" s="25">
        <f t="shared" si="128"/>
        <v>-6.2905917379700001E-3</v>
      </c>
      <c r="BS1499" s="25">
        <f t="shared" si="129"/>
        <v>7.0999913544279106E-3</v>
      </c>
      <c r="BT1499" s="25">
        <f t="shared" si="130"/>
        <v>10.075056423263758</v>
      </c>
      <c r="BU1499" s="25">
        <f t="shared" si="131"/>
        <v>-5.8847955340721961E-3</v>
      </c>
      <c r="BV1499" s="25">
        <f t="shared" si="132"/>
        <v>16.467055909786808</v>
      </c>
      <c r="BY1499" s="21">
        <v>48.618000000000002</v>
      </c>
      <c r="BZ1499" s="21">
        <v>2.59389750131E-3</v>
      </c>
      <c r="CA1499" s="21">
        <v>-0.79511533985299998</v>
      </c>
      <c r="CB1499" s="25">
        <f t="shared" si="133"/>
        <v>-7.9511533985299997E-3</v>
      </c>
      <c r="CC1499" s="25">
        <f t="shared" si="134"/>
        <v>2.5129841349027572E-3</v>
      </c>
      <c r="CD1499" s="25">
        <f t="shared" si="135"/>
        <v>2.6187891453410921</v>
      </c>
      <c r="CE1499" s="25">
        <f t="shared" si="136"/>
        <v>-7.7606260474620886E-3</v>
      </c>
      <c r="CF1499" s="25">
        <f t="shared" si="137"/>
        <v>3.6300671504955035</v>
      </c>
      <c r="CI1499" s="21">
        <v>48.618000000000002</v>
      </c>
      <c r="CJ1499" s="21">
        <v>3.9869750131199999E-4</v>
      </c>
      <c r="CK1499" s="21">
        <v>8.8889544151400005E-2</v>
      </c>
      <c r="CL1499" s="25">
        <f t="shared" si="138"/>
        <v>8.8889544151400006E-4</v>
      </c>
      <c r="CM1499" s="25">
        <f t="shared" si="139"/>
        <v>5.6699351052383112E-4</v>
      </c>
      <c r="CN1499" s="25">
        <f t="shared" si="140"/>
        <v>11.329418686651499</v>
      </c>
      <c r="CO1499" s="25">
        <f t="shared" si="141"/>
        <v>9.5291494062376173E-4</v>
      </c>
      <c r="CP1499" s="25">
        <f t="shared" si="142"/>
        <v>0.4098496266264775</v>
      </c>
      <c r="CS1499" s="21">
        <v>48.618000000000002</v>
      </c>
      <c r="CT1499" s="21">
        <v>-1.5010249868799999E-4</v>
      </c>
      <c r="CU1499" s="21">
        <v>1.1731386284</v>
      </c>
      <c r="CV1499" s="25">
        <f t="shared" si="143"/>
        <v>1.1731386284E-2</v>
      </c>
      <c r="CW1499" s="25">
        <f t="shared" si="144"/>
        <v>1.3771745971599485E-4</v>
      </c>
      <c r="CX1499" s="25">
        <f t="shared" si="145"/>
        <v>33.136131382270925</v>
      </c>
      <c r="CY1499" s="25">
        <f t="shared" si="146"/>
        <v>1.1722159708770455E-2</v>
      </c>
      <c r="CZ1499" s="25">
        <f t="shared" si="147"/>
        <v>8.5129690466464805E-3</v>
      </c>
    </row>
    <row r="1500" spans="2:104" ht="15" thickBot="1" x14ac:dyDescent="0.35">
      <c r="B1500" s="23">
        <v>48.618000000000002</v>
      </c>
      <c r="C1500" s="23">
        <v>-7.32777374401E-4</v>
      </c>
      <c r="D1500" s="18">
        <f t="shared" si="101"/>
        <v>5.5990705138315067E-4</v>
      </c>
      <c r="E1500" s="1">
        <f t="shared" si="102"/>
        <v>18.567033607387774</v>
      </c>
      <c r="Q1500" s="21">
        <v>48.651299999999999</v>
      </c>
      <c r="R1500" s="21">
        <v>1.2217656390799999E-3</v>
      </c>
      <c r="S1500" s="21">
        <v>0.71534297233199995</v>
      </c>
      <c r="T1500" s="25">
        <f t="shared" si="103"/>
        <v>7.1534297233199996E-3</v>
      </c>
      <c r="U1500" s="25">
        <f t="shared" si="104"/>
        <v>7.6517653630643167E-4</v>
      </c>
      <c r="V1500" s="25">
        <f t="shared" si="105"/>
        <v>83.389443508628844</v>
      </c>
      <c r="W1500" s="25">
        <f t="shared" si="106"/>
        <v>6.795847090239753E-3</v>
      </c>
      <c r="X1500" s="25">
        <f t="shared" si="107"/>
        <v>12.786533948060224</v>
      </c>
      <c r="AA1500" s="21">
        <v>48.651299999999999</v>
      </c>
      <c r="AB1500" s="21">
        <v>8.0120166212100004E-4</v>
      </c>
      <c r="AC1500" s="21">
        <v>9.1172334554299999E-3</v>
      </c>
      <c r="AD1500" s="25">
        <f t="shared" si="108"/>
        <v>9.1172334554299995E-5</v>
      </c>
      <c r="AE1500" s="25">
        <f t="shared" si="109"/>
        <v>8.0141313491737789E-4</v>
      </c>
      <c r="AF1500" s="25">
        <f t="shared" si="110"/>
        <v>1.7888297443148042E-5</v>
      </c>
      <c r="AG1500" s="25">
        <f t="shared" si="111"/>
        <v>6.4387526612626612E-5</v>
      </c>
      <c r="AH1500" s="25">
        <f t="shared" si="112"/>
        <v>7.1742593647232955E-2</v>
      </c>
      <c r="AK1500" s="21">
        <v>48.651299999999999</v>
      </c>
      <c r="AL1500" s="21">
        <v>6.7098975013099998E-3</v>
      </c>
      <c r="AM1500" s="21">
        <v>1.1194145746799999</v>
      </c>
      <c r="AN1500" s="25">
        <f t="shared" si="113"/>
        <v>1.1194145746799999E-2</v>
      </c>
      <c r="AO1500" s="25">
        <f t="shared" si="114"/>
        <v>6.6665754208728332E-3</v>
      </c>
      <c r="AP1500" s="25">
        <f t="shared" si="115"/>
        <v>0.75072106136173411</v>
      </c>
      <c r="AQ1500" s="25">
        <f t="shared" si="116"/>
        <v>1.1161385341760347E-2</v>
      </c>
      <c r="AR1500" s="25">
        <f t="shared" si="117"/>
        <v>0.10732441383620948</v>
      </c>
      <c r="AU1500" s="21">
        <v>48.651299999999999</v>
      </c>
      <c r="AV1500" s="21">
        <v>-2.6197024986900001E-3</v>
      </c>
      <c r="AW1500" s="21">
        <v>-1.0832716280100001</v>
      </c>
      <c r="AX1500" s="25">
        <f t="shared" si="118"/>
        <v>-1.0832716280100001E-2</v>
      </c>
      <c r="AY1500" s="25">
        <f t="shared" si="119"/>
        <v>-2.7677694784114604E-3</v>
      </c>
      <c r="AZ1500" s="25">
        <f t="shared" si="120"/>
        <v>8.7695321935341326</v>
      </c>
      <c r="BA1500" s="25">
        <f t="shared" si="121"/>
        <v>-1.167243615011522E-2</v>
      </c>
      <c r="BB1500" s="25">
        <f t="shared" si="122"/>
        <v>70.512946009837592</v>
      </c>
      <c r="BE1500" s="21">
        <v>48.651299999999999</v>
      </c>
      <c r="BF1500" s="21">
        <v>3.9658975013099999E-3</v>
      </c>
      <c r="BG1500" s="21">
        <v>0.73357818884000003</v>
      </c>
      <c r="BH1500" s="25">
        <f t="shared" si="123"/>
        <v>7.3357818884000007E-3</v>
      </c>
      <c r="BI1500" s="25">
        <f t="shared" si="124"/>
        <v>3.8813527107726372E-3</v>
      </c>
      <c r="BJ1500" s="25">
        <f t="shared" si="125"/>
        <v>2.8591286428026179</v>
      </c>
      <c r="BK1500" s="25">
        <f t="shared" si="126"/>
        <v>7.0543002288296873E-3</v>
      </c>
      <c r="BL1500" s="25">
        <f t="shared" si="127"/>
        <v>7.9231924674457801</v>
      </c>
      <c r="BO1500" s="21">
        <v>48.651299999999999</v>
      </c>
      <c r="BP1500" s="21">
        <v>8.0818975013099998E-3</v>
      </c>
      <c r="BQ1500" s="21">
        <v>-0.88791143265000005</v>
      </c>
      <c r="BR1500" s="25">
        <f t="shared" si="128"/>
        <v>-8.8791143265000011E-3</v>
      </c>
      <c r="BS1500" s="25">
        <f t="shared" si="129"/>
        <v>7.8452198179027634E-3</v>
      </c>
      <c r="BT1500" s="25">
        <f t="shared" si="130"/>
        <v>22.406530329206415</v>
      </c>
      <c r="BU1500" s="25">
        <f t="shared" si="131"/>
        <v>-8.454634694504139E-3</v>
      </c>
      <c r="BV1500" s="25">
        <f t="shared" si="132"/>
        <v>18.018295797934247</v>
      </c>
      <c r="BY1500" s="21">
        <v>48.651299999999999</v>
      </c>
      <c r="BZ1500" s="21">
        <v>1.49629750131E-3</v>
      </c>
      <c r="CA1500" s="21">
        <v>-0.50695905169699995</v>
      </c>
      <c r="CB1500" s="25">
        <f t="shared" si="133"/>
        <v>-5.0695905169699995E-3</v>
      </c>
      <c r="CC1500" s="25">
        <f t="shared" si="134"/>
        <v>1.458489907098766E-3</v>
      </c>
      <c r="CD1500" s="25">
        <f t="shared" si="135"/>
        <v>0.57176567201653328</v>
      </c>
      <c r="CE1500" s="25">
        <f t="shared" si="136"/>
        <v>-4.9612399555525738E-3</v>
      </c>
      <c r="CF1500" s="25">
        <f t="shared" si="137"/>
        <v>1.1739844159471333</v>
      </c>
      <c r="CI1500" s="21">
        <v>48.651299999999999</v>
      </c>
      <c r="CJ1500" s="21">
        <v>1.2429750131199999E-4</v>
      </c>
      <c r="CK1500" s="21">
        <v>0.44542190068400001</v>
      </c>
      <c r="CL1500" s="25">
        <f t="shared" si="138"/>
        <v>4.4542190068399996E-3</v>
      </c>
      <c r="CM1500" s="25">
        <f t="shared" si="139"/>
        <v>1.7919683386755905E-4</v>
      </c>
      <c r="CN1500" s="25">
        <f t="shared" si="140"/>
        <v>1.2055746860183465</v>
      </c>
      <c r="CO1500" s="25">
        <f t="shared" si="141"/>
        <v>4.3898632583408209E-3</v>
      </c>
      <c r="CP1500" s="25">
        <f t="shared" si="142"/>
        <v>0.41416623648895473</v>
      </c>
      <c r="CS1500" s="21">
        <v>48.651299999999999</v>
      </c>
      <c r="CT1500" s="21">
        <v>1.2429750131199999E-4</v>
      </c>
      <c r="CU1500" s="21">
        <v>1.01685047211</v>
      </c>
      <c r="CV1500" s="25">
        <f t="shared" si="143"/>
        <v>1.0168504721100001E-2</v>
      </c>
      <c r="CW1500" s="25">
        <f t="shared" si="144"/>
        <v>2.064385414924934E-4</v>
      </c>
      <c r="CX1500" s="25">
        <f t="shared" si="145"/>
        <v>2.6988601927733731</v>
      </c>
      <c r="CY1500" s="25">
        <f t="shared" si="146"/>
        <v>1.0043187864839029E-2</v>
      </c>
      <c r="CZ1500" s="25">
        <f t="shared" si="147"/>
        <v>1.5704314463133155</v>
      </c>
    </row>
    <row r="1501" spans="2:104" ht="15" thickBot="1" x14ac:dyDescent="0.35">
      <c r="B1501" s="23">
        <v>48.651299999999999</v>
      </c>
      <c r="C1501" s="23">
        <v>-7.32777374401E-4</v>
      </c>
      <c r="D1501" s="18">
        <f t="shared" si="101"/>
        <v>3.1256660025275827E-4</v>
      </c>
      <c r="E1501" s="1">
        <f t="shared" si="102"/>
        <v>12.141600281610193</v>
      </c>
      <c r="Q1501" s="21">
        <v>48.684600000000003</v>
      </c>
      <c r="R1501" s="21">
        <v>6.7296563907800002E-4</v>
      </c>
      <c r="S1501" s="21">
        <v>0.61766287465199998</v>
      </c>
      <c r="T1501" s="25">
        <f t="shared" si="103"/>
        <v>6.1766287465199994E-3</v>
      </c>
      <c r="U1501" s="25">
        <f t="shared" si="104"/>
        <v>7.4172126749134644E-4</v>
      </c>
      <c r="V1501" s="25">
        <f t="shared" si="105"/>
        <v>1.8909345754056675</v>
      </c>
      <c r="W1501" s="25">
        <f t="shared" si="106"/>
        <v>5.7895248626323812E-3</v>
      </c>
      <c r="X1501" s="25">
        <f t="shared" si="107"/>
        <v>14.984941692087862</v>
      </c>
      <c r="AA1501" s="21">
        <v>48.684600000000003</v>
      </c>
      <c r="AB1501" s="21">
        <v>1.0756016621199999E-3</v>
      </c>
      <c r="AC1501" s="21">
        <v>0.27773750207600001</v>
      </c>
      <c r="AD1501" s="25">
        <f t="shared" si="108"/>
        <v>2.77737502076E-3</v>
      </c>
      <c r="AE1501" s="25">
        <f t="shared" si="109"/>
        <v>9.7679132686783084E-4</v>
      </c>
      <c r="AF1501" s="25">
        <f t="shared" si="110"/>
        <v>3.9053929410584192</v>
      </c>
      <c r="AG1501" s="25">
        <f t="shared" si="111"/>
        <v>2.7143234035436809E-3</v>
      </c>
      <c r="AH1501" s="25">
        <f t="shared" si="112"/>
        <v>0.39755064335932161</v>
      </c>
      <c r="AK1501" s="21">
        <v>48.684600000000003</v>
      </c>
      <c r="AL1501" s="21">
        <v>6.4354975013099997E-3</v>
      </c>
      <c r="AM1501" s="21">
        <v>0.97289442815600002</v>
      </c>
      <c r="AN1501" s="25">
        <f t="shared" si="113"/>
        <v>9.7289442815600008E-3</v>
      </c>
      <c r="AO1501" s="25">
        <f t="shared" si="114"/>
        <v>6.6182931641398128E-3</v>
      </c>
      <c r="AP1501" s="25">
        <f t="shared" si="115"/>
        <v>13.365701739756283</v>
      </c>
      <c r="AQ1501" s="25">
        <f t="shared" si="116"/>
        <v>9.5155280063923403E-3</v>
      </c>
      <c r="AR1501" s="25">
        <f t="shared" si="117"/>
        <v>4.5546506506438575</v>
      </c>
      <c r="AU1501" s="21">
        <v>48.684600000000003</v>
      </c>
      <c r="AV1501" s="21">
        <v>-5.9125024986899999E-3</v>
      </c>
      <c r="AW1501" s="21">
        <v>-1.0686196133600001</v>
      </c>
      <c r="AX1501" s="25">
        <f t="shared" si="118"/>
        <v>-1.0686196133600001E-2</v>
      </c>
      <c r="AY1501" s="25">
        <f t="shared" si="119"/>
        <v>-6.1136363619469719E-3</v>
      </c>
      <c r="AZ1501" s="25">
        <f t="shared" si="120"/>
        <v>16.181932379469725</v>
      </c>
      <c r="BA1501" s="25">
        <f t="shared" si="121"/>
        <v>-1.0861332453537287E-2</v>
      </c>
      <c r="BB1501" s="25">
        <f t="shared" si="122"/>
        <v>3.0672730561175423</v>
      </c>
      <c r="BE1501" s="21">
        <v>48.684600000000003</v>
      </c>
      <c r="BF1501" s="21">
        <v>6.4354975013099997E-3</v>
      </c>
      <c r="BG1501" s="21">
        <v>0.430769886032</v>
      </c>
      <c r="BH1501" s="25">
        <f t="shared" si="123"/>
        <v>4.3076988603199997E-3</v>
      </c>
      <c r="BI1501" s="25">
        <f t="shared" si="124"/>
        <v>6.6766773616243552E-3</v>
      </c>
      <c r="BJ1501" s="25">
        <f t="shared" si="125"/>
        <v>23.267090008500826</v>
      </c>
      <c r="BK1501" s="25">
        <f t="shared" si="126"/>
        <v>4.1531137197664591E-3</v>
      </c>
      <c r="BL1501" s="25">
        <f t="shared" si="127"/>
        <v>2.3896565679957917</v>
      </c>
      <c r="BO1501" s="21">
        <v>48.684600000000003</v>
      </c>
      <c r="BP1501" s="21">
        <v>8.0818975013099998E-3</v>
      </c>
      <c r="BQ1501" s="21">
        <v>-1.0539675987099999</v>
      </c>
      <c r="BR1501" s="25">
        <f t="shared" si="128"/>
        <v>-1.0539675987099999E-2</v>
      </c>
      <c r="BS1501" s="25">
        <f t="shared" si="129"/>
        <v>8.0460318157378214E-3</v>
      </c>
      <c r="BT1501" s="25">
        <f t="shared" si="130"/>
        <v>0.5145389606249462</v>
      </c>
      <c r="BU1501" s="25">
        <f t="shared" si="131"/>
        <v>-1.036387502801513E-2</v>
      </c>
      <c r="BV1501" s="25">
        <f t="shared" si="132"/>
        <v>3.0905977215159806</v>
      </c>
      <c r="BY1501" s="21">
        <v>48.684600000000003</v>
      </c>
      <c r="BZ1501" s="21">
        <v>3.9869750131199999E-4</v>
      </c>
      <c r="CA1501" s="21">
        <v>-0.184614729353</v>
      </c>
      <c r="CB1501" s="25">
        <f t="shared" si="133"/>
        <v>-1.84614729353E-3</v>
      </c>
      <c r="CC1501" s="25">
        <f t="shared" si="134"/>
        <v>3.4126610726417276E-4</v>
      </c>
      <c r="CD1501" s="25">
        <f t="shared" si="135"/>
        <v>1.3193460089107221</v>
      </c>
      <c r="CE1501" s="25">
        <f t="shared" si="136"/>
        <v>-1.7558111252368963E-3</v>
      </c>
      <c r="CF1501" s="25">
        <f t="shared" si="137"/>
        <v>0.8160623301879959</v>
      </c>
      <c r="CI1501" s="21">
        <v>48.684600000000003</v>
      </c>
      <c r="CJ1501" s="24">
        <v>-1.5010249868799999E-4</v>
      </c>
      <c r="CK1501" s="21">
        <v>0.75311420837599996</v>
      </c>
      <c r="CL1501" s="25">
        <f t="shared" si="138"/>
        <v>7.53114208376E-3</v>
      </c>
      <c r="CM1501" s="25">
        <f t="shared" si="139"/>
        <v>-1.5917685739402917E-4</v>
      </c>
      <c r="CN1501" s="25">
        <f t="shared" si="140"/>
        <v>3.2937594370275047E-2</v>
      </c>
      <c r="CO1501" s="25">
        <f t="shared" si="141"/>
        <v>7.4659271937839097E-3</v>
      </c>
      <c r="CP1501" s="25">
        <f t="shared" si="142"/>
        <v>0.4252981874593561</v>
      </c>
      <c r="CS1501" s="21">
        <v>48.684600000000003</v>
      </c>
      <c r="CT1501" s="21">
        <v>1.2429750131199999E-4</v>
      </c>
      <c r="CU1501" s="21">
        <v>0.75311420837599996</v>
      </c>
      <c r="CV1501" s="25">
        <f t="shared" si="143"/>
        <v>7.53114208376E-3</v>
      </c>
      <c r="CW1501" s="25">
        <f t="shared" si="144"/>
        <v>3.2334616579307438E-4</v>
      </c>
      <c r="CX1501" s="25">
        <f t="shared" si="145"/>
        <v>15.848148332679729</v>
      </c>
      <c r="CY1501" s="25">
        <f t="shared" si="146"/>
        <v>7.3220298706519575E-3</v>
      </c>
      <c r="CZ1501" s="25">
        <f t="shared" si="147"/>
        <v>4.3727917670943386</v>
      </c>
    </row>
    <row r="1502" spans="2:104" ht="15" thickBot="1" x14ac:dyDescent="0.35">
      <c r="B1502" s="23">
        <v>48.684600000000003</v>
      </c>
      <c r="C1502" s="23">
        <v>-1.0071773744000001E-3</v>
      </c>
      <c r="D1502" s="18">
        <f t="shared" si="101"/>
        <v>8.2222182069232642E-5</v>
      </c>
      <c r="E1502" s="1">
        <f t="shared" si="102"/>
        <v>13.1865710403929</v>
      </c>
      <c r="Q1502" s="21">
        <v>48.7179</v>
      </c>
      <c r="R1502" s="21">
        <v>6.7296563907800002E-4</v>
      </c>
      <c r="S1502" s="21">
        <v>0.50044675743599998</v>
      </c>
      <c r="T1502" s="25">
        <f t="shared" si="103"/>
        <v>5.00446757436E-3</v>
      </c>
      <c r="U1502" s="25">
        <f t="shared" si="104"/>
        <v>7.1621358340762901E-4</v>
      </c>
      <c r="V1502" s="25">
        <f t="shared" si="105"/>
        <v>0.74815387549547496</v>
      </c>
      <c r="W1502" s="25">
        <f t="shared" si="106"/>
        <v>4.710536071889781E-3</v>
      </c>
      <c r="X1502" s="25">
        <f t="shared" si="107"/>
        <v>8.6395728144400312</v>
      </c>
      <c r="AA1502" s="21">
        <v>48.7179</v>
      </c>
      <c r="AB1502" s="21">
        <v>8.0120166212100004E-4</v>
      </c>
      <c r="AC1502" s="21">
        <v>0.52682175115999996</v>
      </c>
      <c r="AD1502" s="25">
        <f t="shared" si="108"/>
        <v>5.2682175115999997E-3</v>
      </c>
      <c r="AE1502" s="25">
        <f t="shared" si="109"/>
        <v>1.1413537747251628E-3</v>
      </c>
      <c r="AF1502" s="25">
        <f t="shared" si="110"/>
        <v>46.281383883630006</v>
      </c>
      <c r="AG1502" s="25">
        <f t="shared" si="111"/>
        <v>5.1763135726665601E-3</v>
      </c>
      <c r="AH1502" s="25">
        <f t="shared" si="112"/>
        <v>0.84463339914813995</v>
      </c>
      <c r="AK1502" s="21">
        <v>48.7179</v>
      </c>
      <c r="AL1502" s="21">
        <v>6.1610975013100004E-3</v>
      </c>
      <c r="AM1502" s="21">
        <v>0.74823020349199998</v>
      </c>
      <c r="AN1502" s="25">
        <f t="shared" si="113"/>
        <v>7.4823020349199998E-3</v>
      </c>
      <c r="AO1502" s="25">
        <f t="shared" si="114"/>
        <v>6.1408221999013383E-3</v>
      </c>
      <c r="AP1502" s="25">
        <f t="shared" si="115"/>
        <v>0.16443513888483768</v>
      </c>
      <c r="AQ1502" s="25">
        <f t="shared" si="116"/>
        <v>7.1991836595891251E-3</v>
      </c>
      <c r="AR1502" s="25">
        <f t="shared" si="117"/>
        <v>8.0156014449993993</v>
      </c>
      <c r="AU1502" s="21">
        <v>48.7179</v>
      </c>
      <c r="AV1502" s="21">
        <v>-8.93090249869E-3</v>
      </c>
      <c r="AW1502" s="21">
        <v>-0.94163548637399996</v>
      </c>
      <c r="AX1502" s="25">
        <f t="shared" si="118"/>
        <v>-9.4163548637399997E-3</v>
      </c>
      <c r="AY1502" s="25">
        <f t="shared" si="119"/>
        <v>-8.9606068696390061E-3</v>
      </c>
      <c r="AZ1502" s="25">
        <f t="shared" si="120"/>
        <v>0.35293986139046246</v>
      </c>
      <c r="BA1502" s="25">
        <f t="shared" si="121"/>
        <v>-9.2323178802730943E-3</v>
      </c>
      <c r="BB1502" s="25">
        <f t="shared" si="122"/>
        <v>3.3869611283598013</v>
      </c>
      <c r="BE1502" s="21">
        <v>48.7179</v>
      </c>
      <c r="BF1502" s="21">
        <v>8.9050975013099994E-3</v>
      </c>
      <c r="BG1502" s="21">
        <v>9.37735490354E-2</v>
      </c>
      <c r="BH1502" s="25">
        <f t="shared" si="123"/>
        <v>9.3773549035400001E-4</v>
      </c>
      <c r="BI1502" s="25">
        <f t="shared" si="124"/>
        <v>9.0177735205322213E-3</v>
      </c>
      <c r="BJ1502" s="25">
        <f t="shared" si="125"/>
        <v>5.0783541231065996</v>
      </c>
      <c r="BK1502" s="25">
        <f t="shared" si="126"/>
        <v>9.5604819204794821E-4</v>
      </c>
      <c r="BL1502" s="25">
        <f t="shared" si="127"/>
        <v>3.353550433315336E-2</v>
      </c>
      <c r="BO1502" s="21">
        <v>48.7179</v>
      </c>
      <c r="BP1502" s="21">
        <v>7.8074975013099996E-3</v>
      </c>
      <c r="BQ1502" s="21">
        <v>-1.10769165243</v>
      </c>
      <c r="BR1502" s="25">
        <f t="shared" si="128"/>
        <v>-1.10769165243E-2</v>
      </c>
      <c r="BS1502" s="25">
        <f t="shared" si="129"/>
        <v>7.6871222906135569E-3</v>
      </c>
      <c r="BT1502" s="25">
        <f t="shared" si="130"/>
        <v>5.7960765400851937</v>
      </c>
      <c r="BU1502" s="25">
        <f t="shared" si="131"/>
        <v>-1.1467002157694738E-2</v>
      </c>
      <c r="BV1502" s="25">
        <f t="shared" si="132"/>
        <v>15.216680138097377</v>
      </c>
      <c r="BY1502" s="21">
        <v>48.7179</v>
      </c>
      <c r="BZ1502" s="21">
        <v>-6.9890249868699995E-4</v>
      </c>
      <c r="CA1502" s="21">
        <v>0.157265612527</v>
      </c>
      <c r="CB1502" s="25">
        <f t="shared" si="133"/>
        <v>1.5726561252700001E-3</v>
      </c>
      <c r="CC1502" s="25">
        <f t="shared" si="134"/>
        <v>-7.5091628358298914E-4</v>
      </c>
      <c r="CD1502" s="25">
        <f t="shared" si="135"/>
        <v>1.0821735276824933</v>
      </c>
      <c r="CE1502" s="25">
        <f t="shared" si="136"/>
        <v>1.6038365626636231E-3</v>
      </c>
      <c r="CF1502" s="25">
        <f t="shared" si="137"/>
        <v>9.7221967605764764E-2</v>
      </c>
      <c r="CI1502" s="21">
        <v>48.7179</v>
      </c>
      <c r="CJ1502" s="21">
        <v>-4.2450249868800002E-4</v>
      </c>
      <c r="CK1502" s="21">
        <v>0.99731445257600004</v>
      </c>
      <c r="CL1502" s="25">
        <f t="shared" si="138"/>
        <v>9.9731445257600013E-3</v>
      </c>
      <c r="CM1502" s="25">
        <f t="shared" si="139"/>
        <v>-4.18733700686475E-4</v>
      </c>
      <c r="CN1502" s="25">
        <f t="shared" si="140"/>
        <v>1.3311612152959583E-2</v>
      </c>
      <c r="CO1502" s="25">
        <f t="shared" si="141"/>
        <v>9.9138950726306227E-3</v>
      </c>
      <c r="CP1502" s="25">
        <f t="shared" si="142"/>
        <v>0.35104976961304279</v>
      </c>
      <c r="CS1502" s="21">
        <v>48.7179</v>
      </c>
      <c r="CT1502" s="24">
        <v>3.9869750131199999E-4</v>
      </c>
      <c r="CU1502" s="21">
        <v>0.39658185184400002</v>
      </c>
      <c r="CV1502" s="25">
        <f t="shared" si="143"/>
        <v>3.9658185184400004E-3</v>
      </c>
      <c r="CW1502" s="25">
        <f t="shared" si="144"/>
        <v>4.7603271189786513E-4</v>
      </c>
      <c r="CX1502" s="25">
        <f t="shared" si="145"/>
        <v>2.3922939185440435</v>
      </c>
      <c r="CY1502" s="25">
        <f t="shared" si="146"/>
        <v>3.8474872180941011E-3</v>
      </c>
      <c r="CZ1502" s="25">
        <f t="shared" si="147"/>
        <v>1.4002296641551442</v>
      </c>
    </row>
    <row r="1503" spans="2:104" ht="15" thickBot="1" x14ac:dyDescent="0.35">
      <c r="B1503" s="23">
        <v>48.7179</v>
      </c>
      <c r="C1503" s="23">
        <v>-1.0071773744000001E-3</v>
      </c>
      <c r="D1503" s="18">
        <f t="shared" si="101"/>
        <v>-1.1396438077471973E-4</v>
      </c>
      <c r="E1503" s="1">
        <f t="shared" si="102"/>
        <v>8.8647716886781698</v>
      </c>
      <c r="Q1503" s="21">
        <v>48.751199999999997</v>
      </c>
      <c r="R1503" s="21">
        <v>6.7296563907800002E-4</v>
      </c>
      <c r="S1503" s="21">
        <v>0.38323064021999997</v>
      </c>
      <c r="T1503" s="25">
        <f t="shared" si="103"/>
        <v>3.8323064021999996E-3</v>
      </c>
      <c r="U1503" s="25">
        <f t="shared" si="104"/>
        <v>6.8893381017016541E-4</v>
      </c>
      <c r="V1503" s="25">
        <f t="shared" si="105"/>
        <v>0.1019929952114665</v>
      </c>
      <c r="W1503" s="25">
        <f t="shared" si="106"/>
        <v>3.5707386638262968E-3</v>
      </c>
      <c r="X1503" s="25">
        <f t="shared" si="107"/>
        <v>6.8417681757933826</v>
      </c>
      <c r="AA1503" s="21">
        <v>48.751199999999997</v>
      </c>
      <c r="AB1503" s="21">
        <v>1.3500016621200001E-3</v>
      </c>
      <c r="AC1503" s="21">
        <v>0.74171796605600004</v>
      </c>
      <c r="AD1503" s="25">
        <f t="shared" si="108"/>
        <v>7.4171796605600002E-3</v>
      </c>
      <c r="AE1503" s="25">
        <f t="shared" si="109"/>
        <v>1.2866236470424129E-3</v>
      </c>
      <c r="AF1503" s="25">
        <f t="shared" si="110"/>
        <v>1.6067091180699471</v>
      </c>
      <c r="AG1503" s="25">
        <f t="shared" si="111"/>
        <v>7.3235376326110761E-3</v>
      </c>
      <c r="AH1503" s="25">
        <f t="shared" si="112"/>
        <v>0.87688293983870824</v>
      </c>
      <c r="AK1503" s="21">
        <v>48.751199999999997</v>
      </c>
      <c r="AL1503" s="21">
        <v>5.3378975013099999E-3</v>
      </c>
      <c r="AM1503" s="21">
        <v>0.46007391533600001</v>
      </c>
      <c r="AN1503" s="25">
        <f t="shared" si="113"/>
        <v>4.6007391533600004E-3</v>
      </c>
      <c r="AO1503" s="25">
        <f t="shared" si="114"/>
        <v>5.2684326262387796E-3</v>
      </c>
      <c r="AP1503" s="25">
        <f t="shared" si="115"/>
        <v>1.9301475474640986</v>
      </c>
      <c r="AQ1503" s="25">
        <f t="shared" si="116"/>
        <v>4.378606071528267E-3</v>
      </c>
      <c r="AR1503" s="25">
        <f t="shared" si="117"/>
        <v>4.9343106044063587</v>
      </c>
      <c r="AU1503" s="21">
        <v>48.751199999999997</v>
      </c>
      <c r="AV1503" s="21">
        <v>-1.14005024987E-2</v>
      </c>
      <c r="AW1503" s="21">
        <v>-0.70720325194099998</v>
      </c>
      <c r="AX1503" s="25">
        <f t="shared" si="118"/>
        <v>-7.0720325194100001E-3</v>
      </c>
      <c r="AY1503" s="25">
        <f t="shared" si="119"/>
        <v>-1.1098095383208082E-2</v>
      </c>
      <c r="AZ1503" s="25">
        <f t="shared" si="120"/>
        <v>36.580025400056748</v>
      </c>
      <c r="BA1503" s="25">
        <f t="shared" si="121"/>
        <v>-6.9058878974064394E-3</v>
      </c>
      <c r="BB1503" s="25">
        <f t="shared" si="122"/>
        <v>2.7604035420706046</v>
      </c>
      <c r="BE1503" s="21">
        <v>48.751199999999997</v>
      </c>
      <c r="BF1503" s="21">
        <v>1.0825897501300001E-2</v>
      </c>
      <c r="BG1503" s="21">
        <v>-0.25299079772900002</v>
      </c>
      <c r="BH1503" s="25">
        <f t="shared" si="123"/>
        <v>-2.5299079772900003E-3</v>
      </c>
      <c r="BI1503" s="25">
        <f t="shared" si="124"/>
        <v>1.0728832460582869E-2</v>
      </c>
      <c r="BJ1503" s="25">
        <f t="shared" si="125"/>
        <v>3.7686488517673506</v>
      </c>
      <c r="BK1503" s="25">
        <f t="shared" si="126"/>
        <v>-2.2968071046174099E-3</v>
      </c>
      <c r="BL1503" s="25">
        <f t="shared" si="127"/>
        <v>5.4336016840723209</v>
      </c>
      <c r="BO1503" s="21">
        <v>48.751199999999997</v>
      </c>
      <c r="BP1503" s="21">
        <v>6.7098975013099998E-3</v>
      </c>
      <c r="BQ1503" s="21">
        <v>-1.1125756573100001</v>
      </c>
      <c r="BR1503" s="25">
        <f t="shared" si="128"/>
        <v>-1.11257565731E-2</v>
      </c>
      <c r="BS1503" s="25">
        <f t="shared" si="129"/>
        <v>6.7958458374434063E-3</v>
      </c>
      <c r="BT1503" s="25">
        <f t="shared" si="130"/>
        <v>2.9548465936404078</v>
      </c>
      <c r="BU1503" s="25">
        <f t="shared" si="131"/>
        <v>-1.1679940310520042E-2</v>
      </c>
      <c r="BV1503" s="25">
        <f t="shared" si="132"/>
        <v>30.71196148208454</v>
      </c>
      <c r="BY1503" s="21">
        <v>48.751199999999997</v>
      </c>
      <c r="BZ1503" s="21">
        <v>-1.7965024986900001E-3</v>
      </c>
      <c r="CA1503" s="21">
        <v>0.48449393975600002</v>
      </c>
      <c r="CB1503" s="25">
        <f t="shared" si="133"/>
        <v>4.84493939756E-3</v>
      </c>
      <c r="CC1503" s="25">
        <f t="shared" si="134"/>
        <v>-1.7322535796380754E-3</v>
      </c>
      <c r="CD1503" s="25">
        <f t="shared" si="135"/>
        <v>1.6511694397363068</v>
      </c>
      <c r="CE1503" s="25">
        <f t="shared" si="136"/>
        <v>4.8537635344634974E-3</v>
      </c>
      <c r="CF1503" s="25">
        <f t="shared" si="137"/>
        <v>7.7865392091664284E-3</v>
      </c>
      <c r="CI1503" s="21">
        <v>48.751199999999997</v>
      </c>
      <c r="CJ1503" s="21">
        <v>-4.2450249868800002E-4</v>
      </c>
      <c r="CK1503" s="21">
        <v>1.1438345991000001</v>
      </c>
      <c r="CL1503" s="25">
        <f t="shared" si="138"/>
        <v>1.1438345991E-2</v>
      </c>
      <c r="CM1503" s="25">
        <f t="shared" si="139"/>
        <v>-5.7692649928921117E-4</v>
      </c>
      <c r="CN1503" s="25">
        <f t="shared" si="140"/>
        <v>9.2932303837112062</v>
      </c>
      <c r="CO1503" s="25">
        <f t="shared" si="141"/>
        <v>1.1521116699918439E-2</v>
      </c>
      <c r="CP1503" s="25">
        <f t="shared" si="142"/>
        <v>0.68509902548609469</v>
      </c>
      <c r="CS1503" s="21">
        <v>48.751199999999997</v>
      </c>
      <c r="CT1503" s="24">
        <v>6.7309750131300001E-4</v>
      </c>
      <c r="CU1503" s="21">
        <v>-1.3674558412700001E-2</v>
      </c>
      <c r="CV1503" s="25">
        <f t="shared" si="143"/>
        <v>-1.3674558412700002E-4</v>
      </c>
      <c r="CW1503" s="25">
        <f t="shared" si="144"/>
        <v>6.4829327645329633E-4</v>
      </c>
      <c r="CX1503" s="25">
        <f t="shared" si="145"/>
        <v>0.24609982835629682</v>
      </c>
      <c r="CY1503" s="25">
        <f t="shared" si="146"/>
        <v>-1.1680504521444475E-5</v>
      </c>
      <c r="CZ1503" s="25">
        <f t="shared" si="147"/>
        <v>1.5641274136743941</v>
      </c>
    </row>
    <row r="1504" spans="2:104" ht="15" thickBot="1" x14ac:dyDescent="0.35">
      <c r="B1504" s="23">
        <v>48.751199999999997</v>
      </c>
      <c r="C1504" s="23">
        <v>-7.32777374401E-4</v>
      </c>
      <c r="D1504" s="18">
        <f t="shared" si="101"/>
        <v>-2.6147641643198803E-4</v>
      </c>
      <c r="E1504" s="1">
        <f t="shared" si="102"/>
        <v>2.4680510331389827</v>
      </c>
      <c r="Q1504" s="21">
        <v>48.784500000000001</v>
      </c>
      <c r="R1504" s="21">
        <v>9.4736563907799997E-4</v>
      </c>
      <c r="S1504" s="21">
        <v>0.25136250835200002</v>
      </c>
      <c r="T1504" s="25">
        <f t="shared" si="103"/>
        <v>2.5136250835200002E-3</v>
      </c>
      <c r="U1504" s="25">
        <f t="shared" si="104"/>
        <v>6.6018174892207065E-4</v>
      </c>
      <c r="V1504" s="25">
        <f t="shared" si="105"/>
        <v>32.989834706037144</v>
      </c>
      <c r="W1504" s="25">
        <f t="shared" si="106"/>
        <v>2.3826588630143438E-3</v>
      </c>
      <c r="X1504" s="25">
        <f t="shared" si="107"/>
        <v>1.7152150913536222</v>
      </c>
      <c r="AA1504" s="21">
        <v>48.784500000000001</v>
      </c>
      <c r="AB1504" s="21">
        <v>1.62440166212E-3</v>
      </c>
      <c r="AC1504" s="21">
        <v>0.90289012722799999</v>
      </c>
      <c r="AD1504" s="25">
        <f t="shared" si="108"/>
        <v>9.0289012722799995E-3</v>
      </c>
      <c r="AE1504" s="25">
        <f t="shared" si="109"/>
        <v>1.4051178987021231E-3</v>
      </c>
      <c r="AF1504" s="25">
        <f t="shared" si="110"/>
        <v>19.234147559482963</v>
      </c>
      <c r="AG1504" s="25">
        <f t="shared" si="111"/>
        <v>9.0453892046315505E-3</v>
      </c>
      <c r="AH1504" s="25">
        <f t="shared" si="112"/>
        <v>2.718519132293196E-2</v>
      </c>
      <c r="AK1504" s="21">
        <v>48.784500000000001</v>
      </c>
      <c r="AL1504" s="21">
        <v>3.9658975013099999E-3</v>
      </c>
      <c r="AM1504" s="21">
        <v>0.123077578339</v>
      </c>
      <c r="AN1504" s="25">
        <f t="shared" si="113"/>
        <v>1.2307757833899999E-3</v>
      </c>
      <c r="AO1504" s="25">
        <f t="shared" si="114"/>
        <v>4.0637395098130072E-3</v>
      </c>
      <c r="AP1504" s="25">
        <f t="shared" si="115"/>
        <v>3.8292234511610146</v>
      </c>
      <c r="AQ1504" s="25">
        <f t="shared" si="116"/>
        <v>1.2562399515812003E-3</v>
      </c>
      <c r="AR1504" s="25">
        <f t="shared" si="117"/>
        <v>6.4842386166973881E-2</v>
      </c>
      <c r="AU1504" s="21">
        <v>48.784500000000001</v>
      </c>
      <c r="AV1504" s="21">
        <v>-1.2223702498699999E-2</v>
      </c>
      <c r="AW1504" s="21">
        <v>-0.433698978437</v>
      </c>
      <c r="AX1504" s="25">
        <f t="shared" si="118"/>
        <v>-4.3369897843699998E-3</v>
      </c>
      <c r="AY1504" s="25">
        <f t="shared" si="119"/>
        <v>-1.2367995473739795E-2</v>
      </c>
      <c r="AZ1504" s="25">
        <f t="shared" si="120"/>
        <v>8.3281850583340926</v>
      </c>
      <c r="BA1504" s="25">
        <f t="shared" si="121"/>
        <v>-4.0541246164315153E-3</v>
      </c>
      <c r="BB1504" s="25">
        <f t="shared" si="122"/>
        <v>8.001270323286704</v>
      </c>
      <c r="BE1504" s="21">
        <v>48.784500000000001</v>
      </c>
      <c r="BF1504" s="21">
        <v>1.1374697501299999E-2</v>
      </c>
      <c r="BG1504" s="21">
        <v>-0.57533512007300003</v>
      </c>
      <c r="BH1504" s="25">
        <f t="shared" si="123"/>
        <v>-5.7533512007300006E-3</v>
      </c>
      <c r="BI1504" s="25">
        <f t="shared" si="124"/>
        <v>1.1681359206129839E-2</v>
      </c>
      <c r="BJ1504" s="25">
        <f t="shared" si="125"/>
        <v>37.616560483657572</v>
      </c>
      <c r="BK1504" s="25">
        <f t="shared" si="126"/>
        <v>-5.3611732898577692E-3</v>
      </c>
      <c r="BL1504" s="25">
        <f t="shared" si="127"/>
        <v>15.380351377610788</v>
      </c>
      <c r="BO1504" s="21">
        <v>48.784500000000001</v>
      </c>
      <c r="BP1504" s="21">
        <v>5.3378975013099999E-3</v>
      </c>
      <c r="BQ1504" s="21">
        <v>-1.09303963778</v>
      </c>
      <c r="BR1504" s="25">
        <f t="shared" si="128"/>
        <v>-1.09303963778E-2</v>
      </c>
      <c r="BS1504" s="25">
        <f t="shared" si="129"/>
        <v>5.4401318496411742E-3</v>
      </c>
      <c r="BT1504" s="25">
        <f t="shared" si="130"/>
        <v>4.1807447914799551</v>
      </c>
      <c r="BU1504" s="25">
        <f t="shared" si="131"/>
        <v>-1.0986460223948644E-2</v>
      </c>
      <c r="BV1504" s="25">
        <f t="shared" si="132"/>
        <v>0.3143154844978881</v>
      </c>
      <c r="BY1504" s="21">
        <v>48.784500000000001</v>
      </c>
      <c r="BZ1504" s="21">
        <v>-2.3453024986899999E-3</v>
      </c>
      <c r="CA1504" s="21">
        <v>0.772650227912</v>
      </c>
      <c r="CB1504" s="25">
        <f t="shared" si="133"/>
        <v>7.7265022791200002E-3</v>
      </c>
      <c r="CC1504" s="25">
        <f t="shared" si="134"/>
        <v>-2.5256502721977638E-3</v>
      </c>
      <c r="CD1504" s="25">
        <f t="shared" si="135"/>
        <v>13.010127763683078</v>
      </c>
      <c r="CE1504" s="25">
        <f t="shared" si="136"/>
        <v>7.7386500604972007E-3</v>
      </c>
      <c r="CF1504" s="25">
        <f t="shared" si="137"/>
        <v>1.4756859238825852E-2</v>
      </c>
      <c r="CI1504" s="21">
        <v>48.784500000000001</v>
      </c>
      <c r="CJ1504" s="21">
        <v>-6.9890249868699995E-4</v>
      </c>
      <c r="CK1504" s="21">
        <v>1.2024426577</v>
      </c>
      <c r="CL1504" s="25">
        <f t="shared" si="138"/>
        <v>1.2024426577000001E-2</v>
      </c>
      <c r="CM1504" s="25">
        <f t="shared" si="139"/>
        <v>-6.2001335333692102E-4</v>
      </c>
      <c r="CN1504" s="25">
        <f t="shared" si="140"/>
        <v>2.4893989016263518</v>
      </c>
      <c r="CO1504" s="25">
        <f t="shared" si="141"/>
        <v>1.2147975867712277E-2</v>
      </c>
      <c r="CP1504" s="25">
        <f t="shared" si="142"/>
        <v>1.526442723550649</v>
      </c>
      <c r="CS1504" s="21">
        <v>48.784500000000001</v>
      </c>
      <c r="CT1504" s="21">
        <v>6.7309750131300001E-4</v>
      </c>
      <c r="CU1504" s="21">
        <v>-0.40927895401699999</v>
      </c>
      <c r="CV1504" s="25">
        <f t="shared" si="143"/>
        <v>-4.0927895401700002E-3</v>
      </c>
      <c r="CW1504" s="25">
        <f t="shared" si="144"/>
        <v>8.2184552960475998E-4</v>
      </c>
      <c r="CX1504" s="25">
        <f t="shared" si="145"/>
        <v>8.8503903682744891</v>
      </c>
      <c r="CY1504" s="25">
        <f t="shared" si="146"/>
        <v>-3.8458927443200041E-3</v>
      </c>
      <c r="CZ1504" s="25">
        <f t="shared" si="147"/>
        <v>6.0958027800994623</v>
      </c>
    </row>
    <row r="1505" spans="2:104" ht="15" thickBot="1" x14ac:dyDescent="0.35">
      <c r="B1505" s="23">
        <v>48.784500000000001</v>
      </c>
      <c r="C1505" s="23">
        <v>-7.32777374401E-4</v>
      </c>
      <c r="D1505" s="18">
        <f t="shared" si="101"/>
        <v>-3.4951595428667236E-4</v>
      </c>
      <c r="E1505" s="1">
        <f t="shared" si="102"/>
        <v>1.6321035127561243</v>
      </c>
      <c r="Q1505" s="21">
        <v>48.817799999999998</v>
      </c>
      <c r="R1505" s="21">
        <v>3.9856563907800002E-4</v>
      </c>
      <c r="S1505" s="21">
        <v>0.11949437648400001</v>
      </c>
      <c r="T1505" s="25">
        <f t="shared" si="103"/>
        <v>1.1949437648400001E-3</v>
      </c>
      <c r="U1505" s="25">
        <f t="shared" si="104"/>
        <v>6.3027338105932774E-4</v>
      </c>
      <c r="V1505" s="25">
        <f t="shared" si="105"/>
        <v>21.475391077634217</v>
      </c>
      <c r="W1505" s="25">
        <f t="shared" si="106"/>
        <v>1.1593535112142551E-3</v>
      </c>
      <c r="X1505" s="25">
        <f t="shared" si="107"/>
        <v>0.1266666153144857</v>
      </c>
      <c r="AA1505" s="21">
        <v>48.817799999999998</v>
      </c>
      <c r="AB1505" s="21">
        <v>1.3500016621200001E-3</v>
      </c>
      <c r="AC1505" s="21">
        <v>1.0152222395599999</v>
      </c>
      <c r="AD1505" s="25">
        <f t="shared" si="108"/>
        <v>1.01522223956E-2</v>
      </c>
      <c r="AE1505" s="25">
        <f t="shared" si="109"/>
        <v>1.4907327325631792E-3</v>
      </c>
      <c r="AF1505" s="25">
        <f t="shared" si="110"/>
        <v>7.9220936752332172</v>
      </c>
      <c r="AG1505" s="25">
        <f t="shared" si="111"/>
        <v>1.0253173414879555E-2</v>
      </c>
      <c r="AH1505" s="25">
        <f t="shared" si="112"/>
        <v>1.0191108293581195</v>
      </c>
      <c r="AK1505" s="21">
        <v>48.817799999999998</v>
      </c>
      <c r="AL1505" s="21">
        <v>2.59389750131E-3</v>
      </c>
      <c r="AM1505" s="21">
        <v>-0.213918758657</v>
      </c>
      <c r="AN1505" s="25">
        <f t="shared" si="113"/>
        <v>-2.1391875865699999E-3</v>
      </c>
      <c r="AO1505" s="25">
        <f t="shared" si="114"/>
        <v>2.613208739338077E-3</v>
      </c>
      <c r="AP1505" s="25">
        <f t="shared" si="115"/>
        <v>0.14916956567081893</v>
      </c>
      <c r="AQ1505" s="25">
        <f t="shared" si="116"/>
        <v>-1.9438093594222891E-3</v>
      </c>
      <c r="AR1505" s="25">
        <f t="shared" si="117"/>
        <v>3.8172651643382451</v>
      </c>
      <c r="AU1505" s="21">
        <v>48.817799999999998</v>
      </c>
      <c r="AV1505" s="21">
        <v>-1.24981024987E-2</v>
      </c>
      <c r="AW1505" s="21">
        <v>-0.101586646325</v>
      </c>
      <c r="AX1505" s="25">
        <f t="shared" si="118"/>
        <v>-1.01586646325E-3</v>
      </c>
      <c r="AY1505" s="25">
        <f t="shared" si="119"/>
        <v>-1.2676374768208971E-2</v>
      </c>
      <c r="AZ1505" s="25">
        <f t="shared" si="120"/>
        <v>12.712400830351653</v>
      </c>
      <c r="BA1505" s="25">
        <f t="shared" si="121"/>
        <v>-8.8796816900524626E-4</v>
      </c>
      <c r="BB1505" s="25">
        <f t="shared" si="122"/>
        <v>1.6357973670717614</v>
      </c>
      <c r="BE1505" s="21">
        <v>48.817799999999998</v>
      </c>
      <c r="BF1505" s="21">
        <v>1.19234975013E-2</v>
      </c>
      <c r="BG1505" s="21">
        <v>-0.84883939357799998</v>
      </c>
      <c r="BH1505" s="25">
        <f t="shared" si="123"/>
        <v>-8.488393935779999E-3</v>
      </c>
      <c r="BI1505" s="25">
        <f t="shared" si="124"/>
        <v>1.1803822088621253E-2</v>
      </c>
      <c r="BJ1505" s="25">
        <f t="shared" si="125"/>
        <v>5.7288817599313315</v>
      </c>
      <c r="BK1505" s="25">
        <f t="shared" si="126"/>
        <v>-8.0069264041004208E-3</v>
      </c>
      <c r="BL1505" s="25">
        <f t="shared" si="127"/>
        <v>23.181098406162555</v>
      </c>
      <c r="BO1505" s="21">
        <v>48.817799999999998</v>
      </c>
      <c r="BP1505" s="21">
        <v>3.6914975013100002E-3</v>
      </c>
      <c r="BQ1505" s="21">
        <v>-0.95628750102600002</v>
      </c>
      <c r="BR1505" s="25">
        <f t="shared" si="128"/>
        <v>-9.5628750102599996E-3</v>
      </c>
      <c r="BS1505" s="25">
        <f t="shared" si="129"/>
        <v>3.7233072225909165E-3</v>
      </c>
      <c r="BT1505" s="25">
        <f t="shared" si="130"/>
        <v>0.4047433471878325</v>
      </c>
      <c r="BU1505" s="25">
        <f t="shared" si="131"/>
        <v>-9.4394160729767279E-3</v>
      </c>
      <c r="BV1505" s="25">
        <f t="shared" si="132"/>
        <v>1.5242109195114824</v>
      </c>
      <c r="BY1505" s="21">
        <v>48.817799999999998</v>
      </c>
      <c r="BZ1505" s="21">
        <v>-3.4429024986900002E-3</v>
      </c>
      <c r="CA1505" s="21">
        <v>0.99243044769199995</v>
      </c>
      <c r="CB1505" s="25">
        <f t="shared" si="133"/>
        <v>9.9243044769200001E-3</v>
      </c>
      <c r="CC1505" s="25">
        <f t="shared" si="134"/>
        <v>-3.0687757825071989E-3</v>
      </c>
      <c r="CD1505" s="25">
        <f t="shared" si="135"/>
        <v>55.988319904690513</v>
      </c>
      <c r="CE1505" s="25">
        <f t="shared" si="136"/>
        <v>1.0031854602558128E-2</v>
      </c>
      <c r="CF1505" s="25">
        <f t="shared" si="137"/>
        <v>1.1567029524777124</v>
      </c>
      <c r="CI1505" s="21">
        <v>48.817799999999998</v>
      </c>
      <c r="CJ1505" s="21">
        <v>-6.9890249868699995E-4</v>
      </c>
      <c r="CK1505" s="21">
        <v>1.1731386284</v>
      </c>
      <c r="CL1505" s="25">
        <f t="shared" si="138"/>
        <v>1.1731386284E-2</v>
      </c>
      <c r="CM1505" s="25">
        <f t="shared" si="139"/>
        <v>-5.4425139185779994E-4</v>
      </c>
      <c r="CN1505" s="25">
        <f t="shared" si="140"/>
        <v>9.5667859373986524</v>
      </c>
      <c r="CO1505" s="25">
        <f t="shared" si="141"/>
        <v>1.1740018542771595E-2</v>
      </c>
      <c r="CP1505" s="25">
        <f t="shared" si="142"/>
        <v>7.4515891499764442E-3</v>
      </c>
      <c r="CS1505" s="21">
        <v>48.817799999999998</v>
      </c>
      <c r="CT1505" s="21">
        <v>1.22189750131E-3</v>
      </c>
      <c r="CU1505" s="21">
        <v>-0.760927305665</v>
      </c>
      <c r="CV1505" s="25">
        <f t="shared" si="143"/>
        <v>-7.6092730566500004E-3</v>
      </c>
      <c r="CW1505" s="25">
        <f t="shared" si="144"/>
        <v>9.7827005221628972E-4</v>
      </c>
      <c r="CX1505" s="25">
        <f t="shared" si="145"/>
        <v>23.741733580763363</v>
      </c>
      <c r="CY1505" s="25">
        <f t="shared" si="146"/>
        <v>-7.2482175196149634E-3</v>
      </c>
      <c r="CZ1505" s="25">
        <f t="shared" si="147"/>
        <v>13.036110082365894</v>
      </c>
    </row>
    <row r="1506" spans="2:104" ht="15" thickBot="1" x14ac:dyDescent="0.35">
      <c r="B1506" s="23">
        <v>48.817799999999998</v>
      </c>
      <c r="C1506" s="23">
        <v>-1.8397737440099999E-4</v>
      </c>
      <c r="D1506" s="18">
        <f t="shared" si="101"/>
        <v>-3.7179335018692789E-4</v>
      </c>
      <c r="E1506" s="1">
        <f t="shared" si="102"/>
        <v>0.39194267511578074</v>
      </c>
      <c r="Q1506" s="21">
        <v>48.851100000000002</v>
      </c>
      <c r="R1506" s="24">
        <v>6.7296563907800002E-4</v>
      </c>
      <c r="S1506" s="21">
        <v>-1.23737553846E-2</v>
      </c>
      <c r="T1506" s="25">
        <f t="shared" si="103"/>
        <v>-1.23737553846E-4</v>
      </c>
      <c r="U1506" s="25">
        <f t="shared" si="104"/>
        <v>5.9953739563648964E-4</v>
      </c>
      <c r="V1506" s="25">
        <f t="shared" si="105"/>
        <v>2.1566827739622854</v>
      </c>
      <c r="W1506" s="25">
        <f t="shared" si="106"/>
        <v>-8.5733425612394558E-5</v>
      </c>
      <c r="X1506" s="25">
        <f t="shared" si="107"/>
        <v>0.1444313762796326</v>
      </c>
      <c r="AA1506" s="21">
        <v>48.851100000000002</v>
      </c>
      <c r="AB1506" s="24">
        <v>1.62440166212E-3</v>
      </c>
      <c r="AC1506" s="21">
        <v>1.0738302981700001</v>
      </c>
      <c r="AD1506" s="25">
        <f t="shared" si="108"/>
        <v>1.0738302981700001E-2</v>
      </c>
      <c r="AE1506" s="25">
        <f t="shared" si="109"/>
        <v>1.5390580142027733E-3</v>
      </c>
      <c r="AF1506" s="25">
        <f t="shared" si="110"/>
        <v>2.9134152959278201</v>
      </c>
      <c r="AG1506" s="25">
        <f t="shared" si="111"/>
        <v>1.0884675685802068E-2</v>
      </c>
      <c r="AH1506" s="25">
        <f t="shared" si="112"/>
        <v>2.1424968506151285</v>
      </c>
      <c r="AK1506" s="21">
        <v>48.851100000000002</v>
      </c>
      <c r="AL1506" s="24">
        <v>9.4749750131299995E-4</v>
      </c>
      <c r="AM1506" s="21">
        <v>-0.53137907611699997</v>
      </c>
      <c r="AN1506" s="25">
        <f t="shared" si="113"/>
        <v>-5.31379076117E-3</v>
      </c>
      <c r="AO1506" s="25">
        <f t="shared" si="114"/>
        <v>1.0209510053000742E-3</v>
      </c>
      <c r="AP1506" s="25">
        <f t="shared" si="115"/>
        <v>2.1581668991916501</v>
      </c>
      <c r="AQ1506" s="25">
        <f t="shared" si="116"/>
        <v>-4.9918608715029114E-3</v>
      </c>
      <c r="AR1506" s="25">
        <f t="shared" si="117"/>
        <v>10.363885386106382</v>
      </c>
      <c r="AU1506" s="21">
        <v>48.851100000000002</v>
      </c>
      <c r="AV1506" s="24">
        <v>-1.19493024987E-2</v>
      </c>
      <c r="AW1506" s="21">
        <v>0.225641680904</v>
      </c>
      <c r="AX1506" s="25">
        <f t="shared" si="118"/>
        <v>2.2564168090400002E-3</v>
      </c>
      <c r="AY1506" s="25">
        <f t="shared" si="119"/>
        <v>-1.2000422969067812E-2</v>
      </c>
      <c r="AZ1506" s="25">
        <f t="shared" si="120"/>
        <v>1.0453209962505536</v>
      </c>
      <c r="BA1506" s="25">
        <f t="shared" si="121"/>
        <v>2.3583861796779575E-3</v>
      </c>
      <c r="BB1506" s="25">
        <f t="shared" si="122"/>
        <v>1.0397752548301114</v>
      </c>
      <c r="BE1506" s="21">
        <v>48.851100000000002</v>
      </c>
      <c r="BF1506" s="24">
        <v>1.11002975013E-2</v>
      </c>
      <c r="BG1506" s="21">
        <v>-1.02954757429</v>
      </c>
      <c r="BH1506" s="25">
        <f t="shared" si="123"/>
        <v>-1.02954757429E-2</v>
      </c>
      <c r="BI1506" s="25">
        <f t="shared" si="124"/>
        <v>1.1087024542857076E-2</v>
      </c>
      <c r="BJ1506" s="25">
        <f t="shared" si="125"/>
        <v>7.0468570331034167E-2</v>
      </c>
      <c r="BK1506" s="25">
        <f t="shared" si="126"/>
        <v>-1.0035378971407351E-2</v>
      </c>
      <c r="BL1506" s="25">
        <f t="shared" si="127"/>
        <v>6.7650330540899191</v>
      </c>
      <c r="BO1506" s="21">
        <v>48.851100000000002</v>
      </c>
      <c r="BP1506" s="24">
        <v>1.49629750131E-3</v>
      </c>
      <c r="BQ1506" s="21">
        <v>-0.73650728124499998</v>
      </c>
      <c r="BR1506" s="25">
        <f t="shared" si="128"/>
        <v>-7.3650728124499999E-3</v>
      </c>
      <c r="BS1506" s="25">
        <f t="shared" si="129"/>
        <v>1.7762212063750394E-3</v>
      </c>
      <c r="BT1506" s="25">
        <f t="shared" si="130"/>
        <v>31.342912262935663</v>
      </c>
      <c r="BU1506" s="25">
        <f t="shared" si="131"/>
        <v>-7.1567171442079259E-3</v>
      </c>
      <c r="BV1506" s="25">
        <f t="shared" si="132"/>
        <v>4.3412084488601206</v>
      </c>
      <c r="BY1506" s="21">
        <v>48.851100000000002</v>
      </c>
      <c r="BZ1506" s="24">
        <v>-3.16850249869E-3</v>
      </c>
      <c r="CA1506" s="21">
        <v>1.1340665893299999</v>
      </c>
      <c r="CB1506" s="25">
        <f t="shared" si="133"/>
        <v>1.13406658933E-2</v>
      </c>
      <c r="CC1506" s="25">
        <f t="shared" si="134"/>
        <v>-3.3189612568753292E-3</v>
      </c>
      <c r="CD1506" s="25">
        <f t="shared" si="135"/>
        <v>9.0551351658685455</v>
      </c>
      <c r="CE1506" s="25">
        <f t="shared" si="136"/>
        <v>1.1553219154381575E-2</v>
      </c>
      <c r="CF1506" s="25">
        <f t="shared" si="137"/>
        <v>4.51788887964124</v>
      </c>
      <c r="CI1506" s="21">
        <v>48.851100000000002</v>
      </c>
      <c r="CJ1506" s="21">
        <v>-1.5010249868799999E-4</v>
      </c>
      <c r="CK1506" s="21">
        <v>1.0510385063000001</v>
      </c>
      <c r="CL1506" s="25">
        <f t="shared" si="138"/>
        <v>1.0510385063E-2</v>
      </c>
      <c r="CM1506" s="25">
        <f t="shared" si="139"/>
        <v>-3.5622190867456007E-4</v>
      </c>
      <c r="CN1506" s="25">
        <f t="shared" si="140"/>
        <v>16.994084469283056</v>
      </c>
      <c r="CO1506" s="25">
        <f t="shared" si="141"/>
        <v>1.0332683182207904E-2</v>
      </c>
      <c r="CP1506" s="25">
        <f t="shared" si="142"/>
        <v>3.1577958437048332</v>
      </c>
      <c r="CS1506" s="21">
        <v>48.851100000000002</v>
      </c>
      <c r="CT1506" s="21">
        <v>9.4749750131299995E-4</v>
      </c>
      <c r="CU1506" s="21">
        <v>-1.0100115547499999</v>
      </c>
      <c r="CV1506" s="25">
        <f t="shared" si="143"/>
        <v>-1.01001155475E-2</v>
      </c>
      <c r="CW1506" s="25">
        <f t="shared" si="144"/>
        <v>1.1009652226276364E-3</v>
      </c>
      <c r="CX1506" s="25">
        <f t="shared" si="145"/>
        <v>9.420936594202761</v>
      </c>
      <c r="CY1506" s="25">
        <f t="shared" si="146"/>
        <v>-9.8575598579446356E-3</v>
      </c>
      <c r="CZ1506" s="25">
        <f t="shared" si="147"/>
        <v>5.883326253567831</v>
      </c>
    </row>
    <row r="1507" spans="2:104" ht="15" thickBot="1" x14ac:dyDescent="0.35">
      <c r="B1507" s="23">
        <v>48.851100000000002</v>
      </c>
      <c r="C1507" s="30">
        <v>9.0422625598699996E-5</v>
      </c>
      <c r="D1507" s="18">
        <f t="shared" si="101"/>
        <v>-3.2697530418842821E-4</v>
      </c>
      <c r="E1507" s="1">
        <f t="shared" si="102"/>
        <v>1.9357892421175606</v>
      </c>
      <c r="Q1507" s="21">
        <v>48.884399999999999</v>
      </c>
      <c r="R1507" s="21">
        <v>6.7296563907800002E-4</v>
      </c>
      <c r="S1507" s="21">
        <v>-0.144241887253</v>
      </c>
      <c r="T1507" s="25">
        <f t="shared" si="103"/>
        <v>-1.4424188725299999E-3</v>
      </c>
      <c r="U1507" s="25">
        <f t="shared" si="104"/>
        <v>5.68311577116972E-4</v>
      </c>
      <c r="V1507" s="25">
        <f t="shared" si="105"/>
        <v>4.3809890739770774</v>
      </c>
      <c r="W1507" s="25">
        <f t="shared" si="106"/>
        <v>-1.3389186047298575E-3</v>
      </c>
      <c r="X1507" s="25">
        <f t="shared" si="107"/>
        <v>1.071230543470119</v>
      </c>
      <c r="AA1507" s="21">
        <v>48.884399999999999</v>
      </c>
      <c r="AB1507" s="21">
        <v>1.62440166212E-3</v>
      </c>
      <c r="AC1507" s="21">
        <v>1.0738302981700001</v>
      </c>
      <c r="AD1507" s="25">
        <f t="shared" si="108"/>
        <v>1.0738302981700001E-2</v>
      </c>
      <c r="AE1507" s="25">
        <f t="shared" si="109"/>
        <v>1.5476044438297041E-3</v>
      </c>
      <c r="AF1507" s="25">
        <f t="shared" si="110"/>
        <v>2.3591250948509477</v>
      </c>
      <c r="AG1507" s="25">
        <f t="shared" si="111"/>
        <v>1.0907366492110961E-2</v>
      </c>
      <c r="AH1507" s="25">
        <f t="shared" si="112"/>
        <v>2.8582470552476975</v>
      </c>
      <c r="AK1507" s="21">
        <v>48.884399999999999</v>
      </c>
      <c r="AL1507" s="21">
        <v>-6.9890249868699995E-4</v>
      </c>
      <c r="AM1507" s="21">
        <v>-0.80488334962100005</v>
      </c>
      <c r="AN1507" s="25">
        <f t="shared" si="113"/>
        <v>-8.0488334962100002E-3</v>
      </c>
      <c r="AO1507" s="25">
        <f t="shared" si="114"/>
        <v>-5.9875066191066874E-4</v>
      </c>
      <c r="AP1507" s="25">
        <f t="shared" si="115"/>
        <v>4.0121561638691539</v>
      </c>
      <c r="AQ1507" s="25">
        <f t="shared" si="116"/>
        <v>-7.6691431156077341E-3</v>
      </c>
      <c r="AR1507" s="25">
        <f t="shared" si="117"/>
        <v>14.416478512189366</v>
      </c>
      <c r="AU1507" s="21">
        <v>48.884399999999999</v>
      </c>
      <c r="AV1507" s="21">
        <v>-1.0302902498700001E-2</v>
      </c>
      <c r="AW1507" s="21">
        <v>0.54798600324799995</v>
      </c>
      <c r="AX1507" s="25">
        <f t="shared" si="118"/>
        <v>5.4798600324799992E-3</v>
      </c>
      <c r="AY1507" s="25">
        <f t="shared" si="119"/>
        <v>-1.0390139093575543E-2</v>
      </c>
      <c r="AZ1507" s="25">
        <f t="shared" si="120"/>
        <v>3.0440893941917859</v>
      </c>
      <c r="BA1507" s="25">
        <f t="shared" si="121"/>
        <v>5.4448110606023165E-3</v>
      </c>
      <c r="BB1507" s="25">
        <f t="shared" si="122"/>
        <v>0.12284304296825924</v>
      </c>
      <c r="BE1507" s="21">
        <v>48.884399999999999</v>
      </c>
      <c r="BF1507" s="21">
        <v>9.4538975013099998E-3</v>
      </c>
      <c r="BG1507" s="21">
        <v>-1.0881556328899999</v>
      </c>
      <c r="BH1507" s="25">
        <f t="shared" si="123"/>
        <v>-1.08815563289E-2</v>
      </c>
      <c r="BI1507" s="25">
        <f t="shared" si="124"/>
        <v>9.5847957392014137E-3</v>
      </c>
      <c r="BJ1507" s="25">
        <f t="shared" si="125"/>
        <v>6.8537394732308821</v>
      </c>
      <c r="BK1507" s="25">
        <f t="shared" si="126"/>
        <v>-1.1294200784363275E-2</v>
      </c>
      <c r="BL1507" s="25">
        <f t="shared" si="127"/>
        <v>17.027544662458265</v>
      </c>
      <c r="BO1507" s="21">
        <v>48.884399999999999</v>
      </c>
      <c r="BP1507" s="21">
        <v>-1.5010249868799999E-4</v>
      </c>
      <c r="BQ1507" s="21">
        <v>-0.44835099308900001</v>
      </c>
      <c r="BR1507" s="25">
        <f t="shared" si="128"/>
        <v>-4.4835099308899997E-3</v>
      </c>
      <c r="BS1507" s="25">
        <f t="shared" si="129"/>
        <v>-2.5272738117948057E-4</v>
      </c>
      <c r="BT1507" s="25">
        <f t="shared" si="130"/>
        <v>4.2127466025560789</v>
      </c>
      <c r="BU1507" s="25">
        <f t="shared" si="131"/>
        <v>-4.3123412792286037E-3</v>
      </c>
      <c r="BV1507" s="25">
        <f t="shared" si="132"/>
        <v>2.9298707311580334</v>
      </c>
      <c r="BY1507" s="21">
        <v>48.884399999999999</v>
      </c>
      <c r="BZ1507" s="21">
        <v>-3.16850249869E-3</v>
      </c>
      <c r="CA1507" s="21">
        <v>1.2073266625900001</v>
      </c>
      <c r="CB1507" s="25">
        <f t="shared" si="133"/>
        <v>1.2073266625900001E-2</v>
      </c>
      <c r="CC1507" s="25">
        <f t="shared" si="134"/>
        <v>-3.2565517035941477E-3</v>
      </c>
      <c r="CD1507" s="25">
        <f t="shared" si="135"/>
        <v>3.1010649937010322</v>
      </c>
      <c r="CE1507" s="25">
        <f t="shared" si="136"/>
        <v>1.2183222757660605E-2</v>
      </c>
      <c r="CF1507" s="25">
        <f t="shared" si="137"/>
        <v>1.2090350911755252</v>
      </c>
      <c r="CI1507" s="21">
        <v>48.884399999999999</v>
      </c>
      <c r="CJ1507" s="21">
        <v>-1.5010249868799999E-4</v>
      </c>
      <c r="CK1507" s="21">
        <v>0.83125828652</v>
      </c>
      <c r="CL1507" s="25">
        <f t="shared" si="138"/>
        <v>8.3125828652000008E-3</v>
      </c>
      <c r="CM1507" s="25">
        <f t="shared" si="139"/>
        <v>-7.2258658246747323E-5</v>
      </c>
      <c r="CN1507" s="25">
        <f t="shared" si="140"/>
        <v>2.4238653978572815</v>
      </c>
      <c r="CO1507" s="25">
        <f t="shared" si="141"/>
        <v>8.0482222638375914E-3</v>
      </c>
      <c r="CP1507" s="25">
        <f t="shared" si="142"/>
        <v>6.9886527552694755</v>
      </c>
      <c r="CS1507" s="21">
        <v>48.884399999999999</v>
      </c>
      <c r="CT1507" s="21">
        <v>1.22189750131E-3</v>
      </c>
      <c r="CU1507" s="21">
        <v>-1.12234366708</v>
      </c>
      <c r="CV1507" s="25">
        <f t="shared" si="143"/>
        <v>-1.12234366708E-2</v>
      </c>
      <c r="CW1507" s="25">
        <f t="shared" si="144"/>
        <v>1.1769091772286873E-3</v>
      </c>
      <c r="CX1507" s="25">
        <f t="shared" si="145"/>
        <v>0.80957972145808843</v>
      </c>
      <c r="CY1507" s="25">
        <f t="shared" si="146"/>
        <v>-1.1396985468188209E-2</v>
      </c>
      <c r="CZ1507" s="25">
        <f t="shared" si="147"/>
        <v>3.0119185074893391</v>
      </c>
    </row>
    <row r="1508" spans="2:104" ht="15" thickBot="1" x14ac:dyDescent="0.35">
      <c r="B1508" s="23">
        <v>48.884399999999999</v>
      </c>
      <c r="C1508" s="23">
        <v>6.3922262559899996E-4</v>
      </c>
      <c r="D1508" s="18">
        <f t="shared" si="101"/>
        <v>-2.1875946230332909E-4</v>
      </c>
      <c r="E1508" s="1">
        <f t="shared" si="102"/>
        <v>8.1792584795693344</v>
      </c>
      <c r="Q1508" s="21">
        <v>48.917700000000004</v>
      </c>
      <c r="R1508" s="21">
        <v>3.9856563907800002E-4</v>
      </c>
      <c r="S1508" s="21">
        <v>-0.27611001912100003</v>
      </c>
      <c r="T1508" s="25">
        <f t="shared" si="103"/>
        <v>-2.7611001912100004E-3</v>
      </c>
      <c r="U1508" s="25">
        <f t="shared" si="104"/>
        <v>5.3693909316588934E-4</v>
      </c>
      <c r="V1508" s="25">
        <f t="shared" si="105"/>
        <v>7.6588851184852835</v>
      </c>
      <c r="W1508" s="25">
        <f t="shared" si="106"/>
        <v>-2.586429684778849E-3</v>
      </c>
      <c r="X1508" s="25">
        <f t="shared" si="107"/>
        <v>3.0509785816914898</v>
      </c>
      <c r="AA1508" s="21">
        <v>48.917700000000004</v>
      </c>
      <c r="AB1508" s="21">
        <v>1.62440166212E-3</v>
      </c>
      <c r="AC1508" s="21">
        <v>1.0347582591</v>
      </c>
      <c r="AD1508" s="25">
        <f t="shared" si="108"/>
        <v>1.0347582591E-2</v>
      </c>
      <c r="AE1508" s="25">
        <f t="shared" si="109"/>
        <v>1.5159317834409283E-3</v>
      </c>
      <c r="AF1508" s="25">
        <f t="shared" si="110"/>
        <v>4.7062858322610133</v>
      </c>
      <c r="AG1508" s="25">
        <f t="shared" si="111"/>
        <v>1.0320077000071808E-2</v>
      </c>
      <c r="AH1508" s="25">
        <f t="shared" si="112"/>
        <v>7.5655753230905898E-2</v>
      </c>
      <c r="AK1508" s="21">
        <v>48.917700000000004</v>
      </c>
      <c r="AL1508" s="21">
        <v>-2.3453024986899999E-3</v>
      </c>
      <c r="AM1508" s="21">
        <v>-1.00024354498</v>
      </c>
      <c r="AN1508" s="25">
        <f t="shared" si="113"/>
        <v>-1.00024354498E-2</v>
      </c>
      <c r="AO1508" s="25">
        <f t="shared" si="114"/>
        <v>-2.1296434654648816E-3</v>
      </c>
      <c r="AP1508" s="25">
        <f t="shared" si="115"/>
        <v>18.603527444637088</v>
      </c>
      <c r="AQ1508" s="25">
        <f t="shared" si="116"/>
        <v>-9.7834962915221216E-3</v>
      </c>
      <c r="AR1508" s="25">
        <f t="shared" si="117"/>
        <v>4.7934355027425815</v>
      </c>
      <c r="AU1508" s="21">
        <v>48.917700000000004</v>
      </c>
      <c r="AV1508" s="21">
        <v>-8.1077024986900004E-3</v>
      </c>
      <c r="AW1508" s="21">
        <v>0.82637428163600002</v>
      </c>
      <c r="AX1508" s="25">
        <f t="shared" si="118"/>
        <v>8.2637428163599997E-3</v>
      </c>
      <c r="AY1508" s="25">
        <f t="shared" si="119"/>
        <v>-7.9646331306164383E-3</v>
      </c>
      <c r="AZ1508" s="25">
        <f t="shared" si="120"/>
        <v>8.1875376323873539</v>
      </c>
      <c r="BA1508" s="25">
        <f t="shared" si="121"/>
        <v>8.1430088183952823E-3</v>
      </c>
      <c r="BB1508" s="25">
        <f t="shared" si="122"/>
        <v>1.4576698264544385</v>
      </c>
      <c r="BE1508" s="21">
        <v>48.917700000000004</v>
      </c>
      <c r="BF1508" s="21">
        <v>7.5330975013100003E-3</v>
      </c>
      <c r="BG1508" s="21">
        <v>-1.0881556328899999</v>
      </c>
      <c r="BH1508" s="25">
        <f t="shared" si="123"/>
        <v>-1.08815563289E-2</v>
      </c>
      <c r="BI1508" s="25">
        <f t="shared" si="124"/>
        <v>7.4099481875112387E-3</v>
      </c>
      <c r="BJ1508" s="25">
        <f t="shared" si="125"/>
        <v>6.0663013956423431</v>
      </c>
      <c r="BK1508" s="25">
        <f t="shared" si="126"/>
        <v>-1.1688858408489581E-2</v>
      </c>
      <c r="BL1508" s="25">
        <f t="shared" si="127"/>
        <v>65.173664770966184</v>
      </c>
      <c r="BO1508" s="21">
        <v>48.917700000000004</v>
      </c>
      <c r="BP1508" s="21">
        <v>-2.3453024986899999E-3</v>
      </c>
      <c r="BQ1508" s="21">
        <v>-0.121122665861</v>
      </c>
      <c r="BR1508" s="25">
        <f t="shared" si="128"/>
        <v>-1.21122665861E-3</v>
      </c>
      <c r="BS1508" s="25">
        <f t="shared" si="129"/>
        <v>-2.2089004967022906E-3</v>
      </c>
      <c r="BT1508" s="25">
        <f t="shared" si="130"/>
        <v>7.4422024585020266</v>
      </c>
      <c r="BU1508" s="25">
        <f t="shared" si="131"/>
        <v>-1.1230750053407683E-3</v>
      </c>
      <c r="BV1508" s="25">
        <f t="shared" si="132"/>
        <v>0.77707139740988562</v>
      </c>
      <c r="BY1508" s="21">
        <v>48.917700000000004</v>
      </c>
      <c r="BZ1508" s="21">
        <v>-2.8941024986899998E-3</v>
      </c>
      <c r="CA1508" s="21">
        <v>1.18290663817</v>
      </c>
      <c r="CB1508" s="25">
        <f t="shared" si="133"/>
        <v>1.1829066381699999E-2</v>
      </c>
      <c r="CC1508" s="25">
        <f t="shared" si="134"/>
        <v>-2.8864501221496459E-3</v>
      </c>
      <c r="CD1508" s="25">
        <f t="shared" si="135"/>
        <v>2.3423546686143718E-2</v>
      </c>
      <c r="CE1508" s="25">
        <f t="shared" si="136"/>
        <v>1.1872371269581322E-2</v>
      </c>
      <c r="CF1508" s="25">
        <f t="shared" si="137"/>
        <v>0.18753133144139758</v>
      </c>
      <c r="CI1508" s="21">
        <v>48.917700000000004</v>
      </c>
      <c r="CJ1508" s="21">
        <v>3.9869750131199999E-4</v>
      </c>
      <c r="CK1508" s="21">
        <v>0.53333398859600001</v>
      </c>
      <c r="CL1508" s="25">
        <f t="shared" si="138"/>
        <v>5.3333398859600001E-3</v>
      </c>
      <c r="CM1508" s="25">
        <f t="shared" si="139"/>
        <v>2.8297102572107688E-4</v>
      </c>
      <c r="CN1508" s="25">
        <f t="shared" si="140"/>
        <v>5.3570468610786088</v>
      </c>
      <c r="CO1508" s="25">
        <f t="shared" si="141"/>
        <v>5.0850824518806608E-3</v>
      </c>
      <c r="CP1508" s="25">
        <f t="shared" si="142"/>
        <v>6.1631753575657502</v>
      </c>
      <c r="CS1508" s="21">
        <v>48.917700000000004</v>
      </c>
      <c r="CT1508" s="21">
        <v>9.4749750131299995E-4</v>
      </c>
      <c r="CU1508" s="21">
        <v>-1.1174596621999999</v>
      </c>
      <c r="CV1508" s="25">
        <f t="shared" si="143"/>
        <v>-1.1174596621999999E-2</v>
      </c>
      <c r="CW1508" s="25">
        <f t="shared" si="144"/>
        <v>1.198041844742767E-3</v>
      </c>
      <c r="CX1508" s="25">
        <f t="shared" si="145"/>
        <v>25.108987209861219</v>
      </c>
      <c r="CY1508" s="25">
        <f t="shared" si="146"/>
        <v>-1.1703112285125517E-2</v>
      </c>
      <c r="CZ1508" s="25">
        <f t="shared" si="147"/>
        <v>27.932880616900626</v>
      </c>
    </row>
    <row r="1509" spans="2:104" ht="15" thickBot="1" x14ac:dyDescent="0.35">
      <c r="B1509" s="23">
        <v>48.917700000000004</v>
      </c>
      <c r="C1509" s="23">
        <v>9.1362262559900001E-4</v>
      </c>
      <c r="D1509" s="18">
        <f t="shared" si="101"/>
        <v>-5.5571917382008277E-5</v>
      </c>
      <c r="E1509" s="1">
        <f t="shared" si="102"/>
        <v>10.437089579379618</v>
      </c>
      <c r="Q1509" s="21">
        <v>48.951000000000001</v>
      </c>
      <c r="R1509" s="21">
        <v>3.9856563907800002E-4</v>
      </c>
      <c r="S1509" s="21">
        <v>-0.40797815098899998</v>
      </c>
      <c r="T1509" s="25">
        <f t="shared" si="103"/>
        <v>-4.0797815098899994E-3</v>
      </c>
      <c r="U1509" s="25">
        <f t="shared" si="104"/>
        <v>5.057647232823095E-4</v>
      </c>
      <c r="V1509" s="25">
        <f t="shared" si="105"/>
        <v>4.5966574616970517</v>
      </c>
      <c r="W1509" s="25">
        <f t="shared" si="106"/>
        <v>-3.8145566820063591E-3</v>
      </c>
      <c r="X1509" s="25">
        <f t="shared" si="107"/>
        <v>7.0344209325906579</v>
      </c>
      <c r="AA1509" s="21">
        <v>48.951000000000001</v>
      </c>
      <c r="AB1509" s="21">
        <v>1.0756016621199999E-3</v>
      </c>
      <c r="AC1509" s="21">
        <v>0.932194156532</v>
      </c>
      <c r="AD1509" s="25">
        <f t="shared" si="108"/>
        <v>9.3219415653199994E-3</v>
      </c>
      <c r="AE1509" s="25">
        <f t="shared" si="109"/>
        <v>1.4456715340689836E-3</v>
      </c>
      <c r="AF1509" s="25">
        <f t="shared" si="110"/>
        <v>54.78068404973488</v>
      </c>
      <c r="AG1509" s="25">
        <f t="shared" si="111"/>
        <v>9.1530592756903974E-3</v>
      </c>
      <c r="AH1509" s="25">
        <f t="shared" si="112"/>
        <v>2.8521227750536755</v>
      </c>
      <c r="AK1509" s="21">
        <v>48.951000000000001</v>
      </c>
      <c r="AL1509" s="21">
        <v>-3.16850249869E-3</v>
      </c>
      <c r="AM1509" s="21">
        <v>-1.09303963778</v>
      </c>
      <c r="AN1509" s="25">
        <f t="shared" si="113"/>
        <v>-1.09303963778E-2</v>
      </c>
      <c r="AO1509" s="25">
        <f t="shared" si="114"/>
        <v>-3.4618487939713713E-3</v>
      </c>
      <c r="AP1509" s="25">
        <f t="shared" si="115"/>
        <v>34.420819582122192</v>
      </c>
      <c r="AQ1509" s="25">
        <f t="shared" si="116"/>
        <v>-1.1183164384441734E-2</v>
      </c>
      <c r="AR1509" s="25">
        <f t="shared" si="117"/>
        <v>6.3891665181635915</v>
      </c>
      <c r="AU1509" s="21">
        <v>48.951000000000001</v>
      </c>
      <c r="AV1509" s="21">
        <v>-4.8149024986900001E-3</v>
      </c>
      <c r="AW1509" s="21">
        <v>1.01685047211</v>
      </c>
      <c r="AX1509" s="25">
        <f t="shared" si="118"/>
        <v>1.0168504721100001E-2</v>
      </c>
      <c r="AY1509" s="25">
        <f t="shared" si="119"/>
        <v>-4.9033156752335471E-3</v>
      </c>
      <c r="AZ1509" s="25">
        <f t="shared" si="120"/>
        <v>3.126755914608164</v>
      </c>
      <c r="BA1509" s="25">
        <f t="shared" si="121"/>
        <v>1.0253398304767743E-2</v>
      </c>
      <c r="BB1509" s="25">
        <f t="shared" si="122"/>
        <v>0.72069205479518583</v>
      </c>
      <c r="BE1509" s="21">
        <v>48.951000000000001</v>
      </c>
      <c r="BF1509" s="21">
        <v>4.5146975013100003E-3</v>
      </c>
      <c r="BG1509" s="21">
        <v>-1.07838762313</v>
      </c>
      <c r="BH1509" s="25">
        <f t="shared" si="123"/>
        <v>-1.07838762313E-2</v>
      </c>
      <c r="BI1509" s="25">
        <f t="shared" si="124"/>
        <v>4.7258058836173204E-3</v>
      </c>
      <c r="BJ1509" s="25">
        <f t="shared" si="125"/>
        <v>17.826699632165457</v>
      </c>
      <c r="BK1509" s="25">
        <f t="shared" si="126"/>
        <v>-1.1189714336501099E-2</v>
      </c>
      <c r="BL1509" s="25">
        <f t="shared" si="127"/>
        <v>16.470456763321902</v>
      </c>
      <c r="BO1509" s="21">
        <v>48.951000000000001</v>
      </c>
      <c r="BP1509" s="21">
        <v>-3.7173024986899999E-3</v>
      </c>
      <c r="BQ1509" s="21">
        <v>0.22075767601999999</v>
      </c>
      <c r="BR1509" s="25">
        <f t="shared" si="128"/>
        <v>2.2075767601999999E-3</v>
      </c>
      <c r="BS1509" s="25">
        <f t="shared" si="129"/>
        <v>-3.9432067413589823E-3</v>
      </c>
      <c r="BT1509" s="25">
        <f t="shared" si="130"/>
        <v>20.413090742338603</v>
      </c>
      <c r="BU1509" s="25">
        <f t="shared" si="131"/>
        <v>2.1680090341112115E-3</v>
      </c>
      <c r="BV1509" s="25">
        <f t="shared" si="132"/>
        <v>0.15656049478373851</v>
      </c>
      <c r="BY1509" s="21">
        <v>48.951000000000001</v>
      </c>
      <c r="BZ1509" s="21">
        <v>-2.0709024986899998E-3</v>
      </c>
      <c r="CA1509" s="21">
        <v>1.0803425356</v>
      </c>
      <c r="CB1509" s="25">
        <f t="shared" si="133"/>
        <v>1.0803425356E-2</v>
      </c>
      <c r="CC1509" s="25">
        <f t="shared" si="134"/>
        <v>-2.2377323153348946E-3</v>
      </c>
      <c r="CD1509" s="25">
        <f t="shared" si="135"/>
        <v>11.132875088707685</v>
      </c>
      <c r="CE1509" s="25">
        <f t="shared" si="136"/>
        <v>1.0645085705936334E-2</v>
      </c>
      <c r="CF1509" s="25">
        <f t="shared" si="137"/>
        <v>2.5071444782284358</v>
      </c>
      <c r="CI1509" s="21">
        <v>48.951000000000001</v>
      </c>
      <c r="CJ1509" s="24">
        <v>3.9869750131199999E-4</v>
      </c>
      <c r="CK1509" s="21">
        <v>0.171917627179</v>
      </c>
      <c r="CL1509" s="25">
        <f t="shared" si="138"/>
        <v>1.71917627179E-3</v>
      </c>
      <c r="CM1509" s="25">
        <f t="shared" si="139"/>
        <v>6.7860903344505634E-4</v>
      </c>
      <c r="CN1509" s="25">
        <f t="shared" si="140"/>
        <v>31.340186328430015</v>
      </c>
      <c r="CO1509" s="25">
        <f t="shared" si="141"/>
        <v>1.7006659223066278E-3</v>
      </c>
      <c r="CP1509" s="25">
        <f t="shared" si="142"/>
        <v>3.4263303799657585E-2</v>
      </c>
      <c r="CS1509" s="21">
        <v>48.951000000000001</v>
      </c>
      <c r="CT1509" s="21">
        <v>1.22189750131E-3</v>
      </c>
      <c r="CU1509" s="21">
        <v>-1.06373560847</v>
      </c>
      <c r="CV1509" s="25">
        <f t="shared" si="143"/>
        <v>-1.0637356084700001E-2</v>
      </c>
      <c r="CW1509" s="25">
        <f t="shared" si="144"/>
        <v>1.162120376383215E-3</v>
      </c>
      <c r="CX1509" s="25">
        <f t="shared" si="145"/>
        <v>1.4293218658049873</v>
      </c>
      <c r="CY1509" s="25">
        <f t="shared" si="146"/>
        <v>-1.0743450507860648E-2</v>
      </c>
      <c r="CZ1509" s="25">
        <f t="shared" si="147"/>
        <v>1.125602662579031</v>
      </c>
    </row>
    <row r="1510" spans="2:104" ht="15" thickBot="1" x14ac:dyDescent="0.35">
      <c r="B1510" s="23">
        <v>48.951000000000001</v>
      </c>
      <c r="C1510" s="23">
        <v>1.4624226256000001E-3</v>
      </c>
      <c r="D1510" s="18">
        <f t="shared" si="101"/>
        <v>1.5008781938584534E-4</v>
      </c>
      <c r="E1510" s="1">
        <f t="shared" si="102"/>
        <v>19.135807151123817</v>
      </c>
      <c r="Q1510" s="21">
        <v>48.984299999999998</v>
      </c>
      <c r="R1510" s="21">
        <v>3.9856563907800002E-4</v>
      </c>
      <c r="S1510" s="21">
        <v>-0.534962277973</v>
      </c>
      <c r="T1510" s="25">
        <f t="shared" si="103"/>
        <v>-5.3496227797300002E-3</v>
      </c>
      <c r="U1510" s="25">
        <f t="shared" si="104"/>
        <v>4.751310697175656E-4</v>
      </c>
      <c r="V1510" s="25">
        <f t="shared" si="105"/>
        <v>2.3449060676088505</v>
      </c>
      <c r="W1510" s="25">
        <f t="shared" si="106"/>
        <v>-5.0098026411974344E-3</v>
      </c>
      <c r="X1510" s="25">
        <f t="shared" si="107"/>
        <v>11.547772655229224</v>
      </c>
      <c r="AA1510" s="21">
        <v>48.984299999999998</v>
      </c>
      <c r="AB1510" s="21">
        <v>1.3500016621200001E-3</v>
      </c>
      <c r="AC1510" s="21">
        <v>0.77102199536000005</v>
      </c>
      <c r="AD1510" s="25">
        <f t="shared" si="108"/>
        <v>7.7102199536000001E-3</v>
      </c>
      <c r="AE1510" s="25">
        <f t="shared" si="109"/>
        <v>1.3404428949850521E-3</v>
      </c>
      <c r="AF1510" s="25">
        <f t="shared" si="110"/>
        <v>3.6548011656064937E-2</v>
      </c>
      <c r="AG1510" s="25">
        <f t="shared" si="111"/>
        <v>7.4664279603933077E-3</v>
      </c>
      <c r="AH1510" s="25">
        <f t="shared" si="112"/>
        <v>5.9434535951691929</v>
      </c>
      <c r="AK1510" s="21">
        <v>48.984299999999998</v>
      </c>
      <c r="AL1510" s="21">
        <v>-4.2661024986899998E-3</v>
      </c>
      <c r="AM1510" s="21">
        <v>-1.1028076475499999</v>
      </c>
      <c r="AN1510" s="25">
        <f t="shared" si="113"/>
        <v>-1.10280764755E-2</v>
      </c>
      <c r="AO1510" s="25">
        <f t="shared" si="114"/>
        <v>-4.4997486712773345E-3</v>
      </c>
      <c r="AP1510" s="25">
        <f t="shared" si="115"/>
        <v>21.836213585884238</v>
      </c>
      <c r="AQ1510" s="25">
        <f t="shared" si="116"/>
        <v>-1.1767687332042344E-2</v>
      </c>
      <c r="AR1510" s="25">
        <f t="shared" si="117"/>
        <v>54.702421911529953</v>
      </c>
      <c r="AU1510" s="21">
        <v>48.984299999999998</v>
      </c>
      <c r="AV1510" s="21">
        <v>-1.5221024986900001E-3</v>
      </c>
      <c r="AW1510" s="21">
        <v>1.1487186039799999</v>
      </c>
      <c r="AX1510" s="25">
        <f t="shared" si="118"/>
        <v>1.14871860398E-2</v>
      </c>
      <c r="AY1510" s="25">
        <f t="shared" si="119"/>
        <v>-1.432627228777367E-3</v>
      </c>
      <c r="AZ1510" s="25">
        <f t="shared" si="120"/>
        <v>3.2023295703754213</v>
      </c>
      <c r="BA1510" s="25">
        <f t="shared" si="121"/>
        <v>1.1619877560251974E-2</v>
      </c>
      <c r="BB1510" s="25">
        <f t="shared" si="122"/>
        <v>1.7607039599856613</v>
      </c>
      <c r="BE1510" s="21">
        <v>48.984299999999998</v>
      </c>
      <c r="BF1510" s="21">
        <v>1.49629750131E-3</v>
      </c>
      <c r="BG1510" s="21">
        <v>-0.990475535214</v>
      </c>
      <c r="BH1510" s="25">
        <f t="shared" si="123"/>
        <v>-9.9047553521400006E-3</v>
      </c>
      <c r="BI1510" s="25">
        <f t="shared" si="124"/>
        <v>1.7339392070646921E-3</v>
      </c>
      <c r="BJ1510" s="25">
        <f t="shared" si="125"/>
        <v>22.589432125599863</v>
      </c>
      <c r="BK1510" s="25">
        <f t="shared" si="126"/>
        <v>-9.8342526689587564E-3</v>
      </c>
      <c r="BL1510" s="25">
        <f t="shared" si="127"/>
        <v>0.49706283357549041</v>
      </c>
      <c r="BO1510" s="21">
        <v>48.984299999999998</v>
      </c>
      <c r="BP1510" s="21">
        <v>-5.6381024986899998E-3</v>
      </c>
      <c r="BQ1510" s="21">
        <v>0.54310199836399997</v>
      </c>
      <c r="BR1510" s="25">
        <f t="shared" si="128"/>
        <v>5.4310199836399998E-3</v>
      </c>
      <c r="BS1510" s="25">
        <f t="shared" si="129"/>
        <v>-5.3234644887030658E-3</v>
      </c>
      <c r="BT1510" s="25">
        <f t="shared" si="130"/>
        <v>39.598830931415172</v>
      </c>
      <c r="BU1510" s="25">
        <f t="shared" si="131"/>
        <v>5.3100780681288977E-3</v>
      </c>
      <c r="BV1510" s="25">
        <f t="shared" si="132"/>
        <v>1.4626946927494557</v>
      </c>
      <c r="BY1510" s="21">
        <v>48.984299999999998</v>
      </c>
      <c r="BZ1510" s="21">
        <v>-1.2477024986899999E-3</v>
      </c>
      <c r="CA1510" s="21">
        <v>0.889866345128</v>
      </c>
      <c r="CB1510" s="25">
        <f t="shared" si="133"/>
        <v>8.8986634512800006E-3</v>
      </c>
      <c r="CC1510" s="25">
        <f t="shared" si="134"/>
        <v>-1.361362645273255E-3</v>
      </c>
      <c r="CD1510" s="25">
        <f t="shared" si="135"/>
        <v>5.1674515685308142</v>
      </c>
      <c r="CE1510" s="25">
        <f t="shared" si="136"/>
        <v>8.5977836850450375E-3</v>
      </c>
      <c r="CF1510" s="25">
        <f t="shared" si="137"/>
        <v>9.0528633729605996</v>
      </c>
      <c r="CI1510" s="21">
        <v>48.984299999999998</v>
      </c>
      <c r="CJ1510" s="21">
        <v>1.22189750131E-3</v>
      </c>
      <c r="CK1510" s="21">
        <v>-0.199266744005</v>
      </c>
      <c r="CL1510" s="25">
        <f t="shared" si="138"/>
        <v>-1.99266744005E-3</v>
      </c>
      <c r="CM1510" s="25">
        <f t="shared" si="139"/>
        <v>1.0802870628718159E-3</v>
      </c>
      <c r="CN1510" s="25">
        <f t="shared" si="140"/>
        <v>8.0214065098618921</v>
      </c>
      <c r="CO1510" s="25">
        <f t="shared" si="141"/>
        <v>-1.8110296621422703E-3</v>
      </c>
      <c r="CP1510" s="25">
        <f t="shared" si="142"/>
        <v>3.2992282363257726</v>
      </c>
      <c r="CS1510" s="21">
        <v>48.984299999999998</v>
      </c>
      <c r="CT1510" s="21">
        <v>9.4749750131299995E-4</v>
      </c>
      <c r="CU1510" s="21">
        <v>-0.86837541311400002</v>
      </c>
      <c r="CV1510" s="25">
        <f t="shared" si="143"/>
        <v>-8.68375413114E-3</v>
      </c>
      <c r="CW1510" s="25">
        <f t="shared" si="144"/>
        <v>1.0729571835113247E-3</v>
      </c>
      <c r="CX1510" s="25">
        <f t="shared" si="145"/>
        <v>6.2960527429218534</v>
      </c>
      <c r="CY1510" s="25">
        <f t="shared" si="146"/>
        <v>-8.6198508020184257E-3</v>
      </c>
      <c r="CZ1510" s="25">
        <f t="shared" si="147"/>
        <v>0.40836354728202479</v>
      </c>
    </row>
    <row r="1511" spans="2:104" ht="15" thickBot="1" x14ac:dyDescent="0.35">
      <c r="B1511" s="23">
        <v>48.984299999999998</v>
      </c>
      <c r="C1511" s="23">
        <v>1.1880226255999999E-3</v>
      </c>
      <c r="D1511" s="18">
        <f t="shared" si="101"/>
        <v>3.8260353231422159E-4</v>
      </c>
      <c r="E1511" s="1">
        <f t="shared" si="102"/>
        <v>7.2077768425476165</v>
      </c>
      <c r="Q1511" s="21">
        <v>49.017600000000002</v>
      </c>
      <c r="R1511" s="21">
        <v>3.9856563907800002E-4</v>
      </c>
      <c r="S1511" s="21">
        <v>-0.65706240007299999</v>
      </c>
      <c r="T1511" s="25">
        <f t="shared" si="103"/>
        <v>-6.57062400073E-3</v>
      </c>
      <c r="U1511" s="25">
        <f t="shared" si="104"/>
        <v>4.4537479232130807E-4</v>
      </c>
      <c r="V1511" s="25">
        <f t="shared" si="105"/>
        <v>0.8764387309421986</v>
      </c>
      <c r="W1511" s="25">
        <f t="shared" si="106"/>
        <v>-6.1590319654482939E-3</v>
      </c>
      <c r="X1511" s="25">
        <f t="shared" si="107"/>
        <v>16.940800350733713</v>
      </c>
      <c r="AA1511" s="21">
        <v>49.017600000000002</v>
      </c>
      <c r="AB1511" s="21">
        <v>1.3500016621200001E-3</v>
      </c>
      <c r="AC1511" s="21">
        <v>0.55612578046399996</v>
      </c>
      <c r="AD1511" s="25">
        <f t="shared" si="108"/>
        <v>5.5612578046399996E-3</v>
      </c>
      <c r="AE1511" s="25">
        <f t="shared" si="109"/>
        <v>1.2056663339113903E-3</v>
      </c>
      <c r="AF1511" s="25">
        <f t="shared" si="110"/>
        <v>8.3330747876348443</v>
      </c>
      <c r="AG1511" s="25">
        <f t="shared" si="111"/>
        <v>5.3470636855704901E-3</v>
      </c>
      <c r="AH1511" s="25">
        <f t="shared" si="112"/>
        <v>4.5879120643963187</v>
      </c>
      <c r="AK1511" s="21">
        <v>49.017600000000002</v>
      </c>
      <c r="AL1511" s="21">
        <v>-5.3637024986899996E-3</v>
      </c>
      <c r="AM1511" s="21">
        <v>-1.09303963778</v>
      </c>
      <c r="AN1511" s="25">
        <f t="shared" si="113"/>
        <v>-1.09303963778E-2</v>
      </c>
      <c r="AO1511" s="25">
        <f t="shared" si="114"/>
        <v>-5.168848660531339E-3</v>
      </c>
      <c r="AP1511" s="25">
        <f t="shared" si="115"/>
        <v>15.187207298064592</v>
      </c>
      <c r="AQ1511" s="25">
        <f t="shared" si="116"/>
        <v>-1.1495111465419493E-2</v>
      </c>
      <c r="AR1511" s="25">
        <f t="shared" si="117"/>
        <v>31.890313018509232</v>
      </c>
      <c r="AU1511" s="21">
        <v>49.017600000000002</v>
      </c>
      <c r="AV1511" s="21">
        <v>2.0450975013100001E-3</v>
      </c>
      <c r="AW1511" s="21">
        <v>1.19755865282</v>
      </c>
      <c r="AX1511" s="25">
        <f t="shared" si="118"/>
        <v>1.1975586528199999E-2</v>
      </c>
      <c r="AY1511" s="25">
        <f t="shared" si="119"/>
        <v>2.1907112239796501E-3</v>
      </c>
      <c r="AZ1511" s="25">
        <f t="shared" si="120"/>
        <v>8.4813424918854938</v>
      </c>
      <c r="BA1511" s="25">
        <f t="shared" si="121"/>
        <v>1.2141370413491176E-2</v>
      </c>
      <c r="BB1511" s="25">
        <f t="shared" si="122"/>
        <v>2.7484296622237929</v>
      </c>
      <c r="BE1511" s="21">
        <v>49.017600000000002</v>
      </c>
      <c r="BF1511" s="21">
        <v>-1.5221024986900001E-3</v>
      </c>
      <c r="BG1511" s="21">
        <v>-0.790231334969</v>
      </c>
      <c r="BH1511" s="25">
        <f t="shared" si="123"/>
        <v>-7.9023133496900003E-3</v>
      </c>
      <c r="BI1511" s="25">
        <f t="shared" si="124"/>
        <v>-1.3409723604865483E-3</v>
      </c>
      <c r="BJ1511" s="25">
        <f t="shared" si="125"/>
        <v>13.123250786240614</v>
      </c>
      <c r="BK1511" s="25">
        <f t="shared" si="126"/>
        <v>-7.7242641799165996E-3</v>
      </c>
      <c r="BL1511" s="25">
        <f t="shared" si="127"/>
        <v>3.1701506856997237</v>
      </c>
      <c r="BO1511" s="21">
        <v>49.017600000000002</v>
      </c>
      <c r="BP1511" s="21">
        <v>-6.4613024986900002E-3</v>
      </c>
      <c r="BQ1511" s="21">
        <v>0.81660627186800006</v>
      </c>
      <c r="BR1511" s="25">
        <f t="shared" si="128"/>
        <v>8.1660627186800009E-3</v>
      </c>
      <c r="BS1511" s="25">
        <f t="shared" si="129"/>
        <v>-6.2444762198292959E-3</v>
      </c>
      <c r="BT1511" s="25">
        <f t="shared" si="130"/>
        <v>18.805454081831964</v>
      </c>
      <c r="BU1511" s="25">
        <f t="shared" si="131"/>
        <v>8.0636566311745091E-3</v>
      </c>
      <c r="BV1511" s="25">
        <f t="shared" si="132"/>
        <v>1.0487006758182436</v>
      </c>
      <c r="BY1511" s="21">
        <v>49.017600000000002</v>
      </c>
      <c r="BZ1511" s="21">
        <v>-4.2450249868800002E-4</v>
      </c>
      <c r="CA1511" s="21">
        <v>0.61636207162400003</v>
      </c>
      <c r="CB1511" s="25">
        <f t="shared" si="133"/>
        <v>6.1636207162400003E-3</v>
      </c>
      <c r="CC1511" s="25">
        <f t="shared" si="134"/>
        <v>-3.2619018740195546E-4</v>
      </c>
      <c r="CD1511" s="25">
        <f t="shared" si="135"/>
        <v>3.866124220161649</v>
      </c>
      <c r="CE1511" s="25">
        <f t="shared" si="136"/>
        <v>5.891304697472107E-3</v>
      </c>
      <c r="CF1511" s="25">
        <f t="shared" si="137"/>
        <v>7.4156014077595653</v>
      </c>
      <c r="CI1511" s="21">
        <v>49.017600000000002</v>
      </c>
      <c r="CJ1511" s="21">
        <v>1.49629750131E-3</v>
      </c>
      <c r="CK1511" s="21">
        <v>-0.54603109076900003</v>
      </c>
      <c r="CL1511" s="25">
        <f t="shared" si="138"/>
        <v>-5.4603109076899999E-3</v>
      </c>
      <c r="CM1511" s="25">
        <f t="shared" si="139"/>
        <v>1.4531121270435115E-3</v>
      </c>
      <c r="CN1511" s="25">
        <f t="shared" si="140"/>
        <v>0.74599062021467533</v>
      </c>
      <c r="CO1511" s="25">
        <f t="shared" si="141"/>
        <v>-5.1449501554801207E-3</v>
      </c>
      <c r="CP1511" s="25">
        <f t="shared" si="142"/>
        <v>9.9452404034380848</v>
      </c>
      <c r="CS1511" s="21">
        <v>49.017600000000002</v>
      </c>
      <c r="CT1511" s="21">
        <v>6.7309750131300001E-4</v>
      </c>
      <c r="CU1511" s="21">
        <v>-0.57045111518900005</v>
      </c>
      <c r="CV1511" s="25">
        <f t="shared" si="143"/>
        <v>-5.7045111518900004E-3</v>
      </c>
      <c r="CW1511" s="25">
        <f t="shared" si="144"/>
        <v>9.4001531942185094E-4</v>
      </c>
      <c r="CX1511" s="25">
        <f t="shared" si="145"/>
        <v>28.498048649595848</v>
      </c>
      <c r="CY1511" s="25">
        <f t="shared" si="146"/>
        <v>-5.5576947016807718E-3</v>
      </c>
      <c r="CZ1511" s="25">
        <f t="shared" si="147"/>
        <v>2.155507005203888</v>
      </c>
    </row>
    <row r="1512" spans="2:104" ht="15" thickBot="1" x14ac:dyDescent="0.35">
      <c r="B1512" s="23">
        <v>49.017600000000002</v>
      </c>
      <c r="C1512" s="23">
        <v>1.4624226256000001E-3</v>
      </c>
      <c r="D1512" s="18">
        <f t="shared" si="101"/>
        <v>6.2442752483215711E-4</v>
      </c>
      <c r="E1512" s="1">
        <f t="shared" si="102"/>
        <v>7.8026198767878592</v>
      </c>
      <c r="Q1512" s="21">
        <v>49.050899999999999</v>
      </c>
      <c r="R1512" s="21">
        <v>3.9856563907800002E-4</v>
      </c>
      <c r="S1512" s="21">
        <v>-0.77427851728899999</v>
      </c>
      <c r="T1512" s="25">
        <f t="shared" si="103"/>
        <v>-7.7427851728899995E-3</v>
      </c>
      <c r="U1512" s="25">
        <f t="shared" si="104"/>
        <v>4.1682290869376212E-4</v>
      </c>
      <c r="V1512" s="25">
        <f t="shared" si="105"/>
        <v>0.133331157529052</v>
      </c>
      <c r="W1512" s="25">
        <f t="shared" si="106"/>
        <v>-7.2496147746593433E-3</v>
      </c>
      <c r="X1512" s="25">
        <f t="shared" si="107"/>
        <v>24.321704169098393</v>
      </c>
      <c r="AA1512" s="21">
        <v>49.050899999999999</v>
      </c>
      <c r="AB1512" s="21">
        <v>1.0756016621199999E-3</v>
      </c>
      <c r="AC1512" s="21">
        <v>0.30215752649599997</v>
      </c>
      <c r="AD1512" s="25">
        <f t="shared" si="108"/>
        <v>3.0215752649599996E-3</v>
      </c>
      <c r="AE1512" s="25">
        <f t="shared" si="109"/>
        <v>1.0482843714905454E-3</v>
      </c>
      <c r="AF1512" s="25">
        <f t="shared" si="110"/>
        <v>0.2984937469336339</v>
      </c>
      <c r="AG1512" s="25">
        <f t="shared" si="111"/>
        <v>2.904137735233197E-3</v>
      </c>
      <c r="AH1512" s="25">
        <f t="shared" si="112"/>
        <v>1.3791573388333627</v>
      </c>
      <c r="AK1512" s="21">
        <v>49.050899999999999</v>
      </c>
      <c r="AL1512" s="21">
        <v>-5.3637024986899996E-3</v>
      </c>
      <c r="AM1512" s="21">
        <v>-1.04419958894</v>
      </c>
      <c r="AN1512" s="25">
        <f t="shared" si="113"/>
        <v>-1.0441995889400001E-2</v>
      </c>
      <c r="AO1512" s="25">
        <f t="shared" si="114"/>
        <v>-5.4211246430424104E-3</v>
      </c>
      <c r="AP1512" s="25">
        <f t="shared" si="115"/>
        <v>1.3189210648116403</v>
      </c>
      <c r="AQ1512" s="25">
        <f t="shared" si="116"/>
        <v>-1.0385000700252828E-2</v>
      </c>
      <c r="AR1512" s="25">
        <f t="shared" si="117"/>
        <v>0.32484515859219748</v>
      </c>
      <c r="AU1512" s="21">
        <v>49.050899999999999</v>
      </c>
      <c r="AV1512" s="21">
        <v>5.8866975013100002E-3</v>
      </c>
      <c r="AW1512" s="21">
        <v>1.1731386284</v>
      </c>
      <c r="AX1512" s="25">
        <f t="shared" si="118"/>
        <v>1.1731386284E-2</v>
      </c>
      <c r="AY1512" s="25">
        <f t="shared" si="119"/>
        <v>5.6986874341383121E-3</v>
      </c>
      <c r="AZ1512" s="25">
        <f t="shared" si="120"/>
        <v>14.139114143161066</v>
      </c>
      <c r="BA1512" s="25">
        <f t="shared" si="121"/>
        <v>1.1779302915569525E-2</v>
      </c>
      <c r="BB1512" s="25">
        <f t="shared" si="122"/>
        <v>0.22960035809695412</v>
      </c>
      <c r="BE1512" s="21">
        <v>49.050899999999999</v>
      </c>
      <c r="BF1512" s="21">
        <v>-4.2661024986899998E-3</v>
      </c>
      <c r="BG1512" s="21">
        <v>-0.52649507123299999</v>
      </c>
      <c r="BH1512" s="25">
        <f t="shared" si="123"/>
        <v>-5.2649507123299997E-3</v>
      </c>
      <c r="BI1512" s="25">
        <f t="shared" si="124"/>
        <v>-4.2680129354617218E-3</v>
      </c>
      <c r="BJ1512" s="25">
        <f t="shared" si="125"/>
        <v>1.459907463499063E-3</v>
      </c>
      <c r="BK1512" s="25">
        <f t="shared" si="126"/>
        <v>-5.0182021600062264E-3</v>
      </c>
      <c r="BL1512" s="25">
        <f t="shared" si="127"/>
        <v>6.0884848073877871</v>
      </c>
      <c r="BO1512" s="21">
        <v>49.050899999999999</v>
      </c>
      <c r="BP1512" s="21">
        <v>-6.4613024986900002E-3</v>
      </c>
      <c r="BQ1512" s="21">
        <v>1.0217344770000001</v>
      </c>
      <c r="BR1512" s="25">
        <f t="shared" si="128"/>
        <v>1.0217344770000001E-2</v>
      </c>
      <c r="BS1512" s="25">
        <f t="shared" si="129"/>
        <v>-6.6360462418070185E-3</v>
      </c>
      <c r="BT1512" s="25">
        <f t="shared" si="130"/>
        <v>12.214150303418579</v>
      </c>
      <c r="BU1512" s="25">
        <f t="shared" si="131"/>
        <v>1.0218878389585117E-2</v>
      </c>
      <c r="BV1512" s="25">
        <f t="shared" si="132"/>
        <v>2.3519890318501291E-4</v>
      </c>
      <c r="BY1512" s="21">
        <v>49.050899999999999</v>
      </c>
      <c r="BZ1512" s="21">
        <v>6.7309750131300001E-4</v>
      </c>
      <c r="CA1512" s="21">
        <v>0.28913374439599998</v>
      </c>
      <c r="CB1512" s="25">
        <f t="shared" si="133"/>
        <v>2.8913374439599997E-3</v>
      </c>
      <c r="CC1512" s="25">
        <f t="shared" si="134"/>
        <v>7.8646016870569959E-4</v>
      </c>
      <c r="CD1512" s="25">
        <f t="shared" si="135"/>
        <v>5.1404377433551325</v>
      </c>
      <c r="CE1512" s="25">
        <f t="shared" si="136"/>
        <v>2.7382742851001559E-3</v>
      </c>
      <c r="CF1512" s="25">
        <f t="shared" si="137"/>
        <v>2.3428330600153791</v>
      </c>
      <c r="CI1512" s="21">
        <v>49.050899999999999</v>
      </c>
      <c r="CJ1512" s="21">
        <v>1.7706975013099999E-3</v>
      </c>
      <c r="CK1512" s="21">
        <v>-0.83907138381000002</v>
      </c>
      <c r="CL1512" s="25">
        <f t="shared" si="138"/>
        <v>-8.3907138381000002E-3</v>
      </c>
      <c r="CM1512" s="25">
        <f t="shared" si="139"/>
        <v>1.764697639817109E-3</v>
      </c>
      <c r="CN1512" s="25">
        <f t="shared" si="140"/>
        <v>1.4399335173550177E-2</v>
      </c>
      <c r="CO1512" s="25">
        <f t="shared" si="141"/>
        <v>-8.0114843871398386E-3</v>
      </c>
      <c r="CP1512" s="25">
        <f t="shared" si="142"/>
        <v>14.381497647554559</v>
      </c>
      <c r="CS1512" s="21">
        <v>49.050899999999999</v>
      </c>
      <c r="CT1512" s="21">
        <v>9.4749750131299995E-4</v>
      </c>
      <c r="CU1512" s="21">
        <v>-0.199266744005</v>
      </c>
      <c r="CV1512" s="25">
        <f t="shared" si="143"/>
        <v>-1.99266744005E-3</v>
      </c>
      <c r="CW1512" s="25">
        <f t="shared" si="144"/>
        <v>7.7740414813004381E-4</v>
      </c>
      <c r="CX1512" s="25">
        <f t="shared" si="145"/>
        <v>11.572699518808742</v>
      </c>
      <c r="CY1512" s="25">
        <f t="shared" si="146"/>
        <v>-1.8819744535497015E-3</v>
      </c>
      <c r="CZ1512" s="25">
        <f t="shared" si="147"/>
        <v>1.2252937260355257</v>
      </c>
    </row>
    <row r="1513" spans="2:104" ht="15" thickBot="1" x14ac:dyDescent="0.35">
      <c r="B1513" s="23">
        <v>49.050899999999999</v>
      </c>
      <c r="C1513" s="23">
        <v>1.4624226256000001E-3</v>
      </c>
      <c r="D1513" s="18">
        <f t="shared" si="101"/>
        <v>8.5740443890307771E-4</v>
      </c>
      <c r="E1513" s="1">
        <f t="shared" si="102"/>
        <v>4.0671889581559117</v>
      </c>
      <c r="Q1513" s="21">
        <v>49.084200000000003</v>
      </c>
      <c r="R1513" s="21">
        <v>1.2416563907799999E-4</v>
      </c>
      <c r="S1513" s="21">
        <v>-0.87195861496899996</v>
      </c>
      <c r="T1513" s="25">
        <f t="shared" si="103"/>
        <v>-8.7195861496899996E-3</v>
      </c>
      <c r="U1513" s="25">
        <f t="shared" si="104"/>
        <v>3.8978920030499289E-4</v>
      </c>
      <c r="V1513" s="25">
        <f t="shared" si="105"/>
        <v>28.22235051156402</v>
      </c>
      <c r="W1513" s="25">
        <f t="shared" si="106"/>
        <v>-8.269565706268656E-3</v>
      </c>
      <c r="X1513" s="25">
        <f t="shared" si="107"/>
        <v>20.251839949714281</v>
      </c>
      <c r="AA1513" s="21">
        <v>49.084200000000003</v>
      </c>
      <c r="AB1513" s="21">
        <v>8.0120166212100004E-4</v>
      </c>
      <c r="AC1513" s="21">
        <v>1.8885243223399999E-2</v>
      </c>
      <c r="AD1513" s="25">
        <f t="shared" si="108"/>
        <v>1.8885243223399999E-4</v>
      </c>
      <c r="AE1513" s="25">
        <f t="shared" si="109"/>
        <v>8.7640396277574248E-4</v>
      </c>
      <c r="AF1513" s="25">
        <f t="shared" si="110"/>
        <v>2.2621544095065098</v>
      </c>
      <c r="AG1513" s="25">
        <f t="shared" si="111"/>
        <v>2.6348848738299852E-4</v>
      </c>
      <c r="AH1513" s="25">
        <f t="shared" si="112"/>
        <v>0.55705407282043506</v>
      </c>
      <c r="AK1513" s="21">
        <v>49.084200000000003</v>
      </c>
      <c r="AL1513" s="21">
        <v>-5.3637024986899996E-3</v>
      </c>
      <c r="AM1513" s="21">
        <v>-0.86837541311400002</v>
      </c>
      <c r="AN1513" s="25">
        <f t="shared" si="113"/>
        <v>-8.68375413114E-3</v>
      </c>
      <c r="AO1513" s="25">
        <f t="shared" si="114"/>
        <v>-5.2384697111413948E-3</v>
      </c>
      <c r="AP1513" s="25">
        <f t="shared" si="115"/>
        <v>6.2733004308775886</v>
      </c>
      <c r="AQ1513" s="25">
        <f t="shared" si="116"/>
        <v>-8.5170323523428224E-3</v>
      </c>
      <c r="AR1513" s="25">
        <f t="shared" si="117"/>
        <v>2.7796151525295039</v>
      </c>
      <c r="AU1513" s="21">
        <v>49.084200000000003</v>
      </c>
      <c r="AV1513" s="21">
        <v>8.6306975013100001E-3</v>
      </c>
      <c r="AW1513" s="21">
        <v>1.07545853072</v>
      </c>
      <c r="AX1513" s="25">
        <f t="shared" si="118"/>
        <v>1.07545853072E-2</v>
      </c>
      <c r="AY1513" s="25">
        <f t="shared" si="119"/>
        <v>8.8318223037844781E-3</v>
      </c>
      <c r="AZ1513" s="25">
        <f t="shared" si="120"/>
        <v>16.180474468159105</v>
      </c>
      <c r="BA1513" s="25">
        <f t="shared" si="121"/>
        <v>1.0560456590110989E-2</v>
      </c>
      <c r="BB1513" s="25">
        <f t="shared" si="122"/>
        <v>3.7685958798625436</v>
      </c>
      <c r="BE1513" s="21">
        <v>49.084200000000003</v>
      </c>
      <c r="BF1513" s="21">
        <v>-6.7357024986900004E-3</v>
      </c>
      <c r="BG1513" s="21">
        <v>-0.20903475377299999</v>
      </c>
      <c r="BH1513" s="25">
        <f t="shared" si="123"/>
        <v>-2.0903475377300001E-3</v>
      </c>
      <c r="BI1513" s="25">
        <f t="shared" si="124"/>
        <v>-6.8273712661311098E-3</v>
      </c>
      <c r="BJ1513" s="25">
        <f t="shared" si="125"/>
        <v>3.3612651696688793</v>
      </c>
      <c r="BK1513" s="25">
        <f t="shared" si="126"/>
        <v>-1.9192830883363455E-3</v>
      </c>
      <c r="BL1513" s="25">
        <f t="shared" si="127"/>
        <v>2.9263045846354183</v>
      </c>
      <c r="BO1513" s="21">
        <v>49.084200000000003</v>
      </c>
      <c r="BP1513" s="21">
        <v>-6.4613024986900002E-3</v>
      </c>
      <c r="BQ1513" s="21">
        <v>1.15360260886</v>
      </c>
      <c r="BR1513" s="25">
        <f t="shared" si="128"/>
        <v>1.15360260886E-2</v>
      </c>
      <c r="BS1513" s="25">
        <f t="shared" si="129"/>
        <v>-6.4683307121591246E-3</v>
      </c>
      <c r="BT1513" s="25">
        <f t="shared" si="130"/>
        <v>1.9758313827032602E-2</v>
      </c>
      <c r="BU1513" s="25">
        <f t="shared" si="131"/>
        <v>1.1611481282806658E-2</v>
      </c>
      <c r="BV1513" s="25">
        <f t="shared" si="132"/>
        <v>0.56934863327644758</v>
      </c>
      <c r="BY1513" s="21">
        <v>49.084200000000003</v>
      </c>
      <c r="BZ1513" s="21">
        <v>2.0450975013100001E-3</v>
      </c>
      <c r="CA1513" s="21">
        <v>-6.7398612136799999E-2</v>
      </c>
      <c r="CB1513" s="25">
        <f t="shared" si="133"/>
        <v>-6.7398612136799997E-4</v>
      </c>
      <c r="CC1513" s="25">
        <f t="shared" si="134"/>
        <v>1.8891767394648928E-3</v>
      </c>
      <c r="CD1513" s="25">
        <f t="shared" si="135"/>
        <v>9.72451358974347</v>
      </c>
      <c r="CE1513" s="25">
        <f t="shared" si="136"/>
        <v>-6.1360017910620606E-4</v>
      </c>
      <c r="CF1513" s="25">
        <f t="shared" si="137"/>
        <v>0.36464620228447081</v>
      </c>
      <c r="CI1513" s="21">
        <v>49.084200000000003</v>
      </c>
      <c r="CJ1513" s="21">
        <v>2.0450975013100001E-3</v>
      </c>
      <c r="CK1513" s="21">
        <v>-1.04419958894</v>
      </c>
      <c r="CL1513" s="25">
        <f t="shared" si="138"/>
        <v>-1.0441995889400001E-2</v>
      </c>
      <c r="CM1513" s="25">
        <f t="shared" si="139"/>
        <v>1.9879767754343008E-3</v>
      </c>
      <c r="CN1513" s="25">
        <f t="shared" si="140"/>
        <v>1.3051109298267138</v>
      </c>
      <c r="CO1513" s="25">
        <f t="shared" si="141"/>
        <v>-1.0161622119489047E-2</v>
      </c>
      <c r="CP1513" s="25">
        <f t="shared" si="142"/>
        <v>7.8609450854080078</v>
      </c>
      <c r="CS1513" s="21">
        <v>49.084200000000003</v>
      </c>
      <c r="CT1513" s="21">
        <v>3.9869750131199999E-4</v>
      </c>
      <c r="CU1513" s="21">
        <v>0.20122165648400001</v>
      </c>
      <c r="CV1513" s="25">
        <f t="shared" si="143"/>
        <v>2.0122165648400001E-3</v>
      </c>
      <c r="CW1513" s="25">
        <f t="shared" si="144"/>
        <v>6.0238189167452884E-4</v>
      </c>
      <c r="CX1513" s="25">
        <f t="shared" si="145"/>
        <v>16.594932350942017</v>
      </c>
      <c r="CY1513" s="25">
        <f t="shared" si="146"/>
        <v>2.0171990066366993E-3</v>
      </c>
      <c r="CZ1513" s="25">
        <f t="shared" si="147"/>
        <v>2.4824726257495293E-3</v>
      </c>
    </row>
    <row r="1514" spans="2:104" ht="15" thickBot="1" x14ac:dyDescent="0.35">
      <c r="B1514" s="23">
        <v>49.084200000000003</v>
      </c>
      <c r="C1514" s="23">
        <v>1.7368226256E-3</v>
      </c>
      <c r="D1514" s="18">
        <f t="shared" si="101"/>
        <v>1.0641338359571612E-3</v>
      </c>
      <c r="E1514" s="1">
        <f t="shared" si="102"/>
        <v>5.0278911967905282</v>
      </c>
      <c r="Q1514" s="21">
        <v>49.1175</v>
      </c>
      <c r="R1514" s="24">
        <v>3.9856563907800002E-4</v>
      </c>
      <c r="S1514" s="21">
        <v>-0.96963871265000001</v>
      </c>
      <c r="T1514" s="25">
        <f t="shared" si="103"/>
        <v>-9.6963871265000005E-3</v>
      </c>
      <c r="U1514" s="25">
        <f t="shared" si="104"/>
        <v>3.6457076407760277E-4</v>
      </c>
      <c r="V1514" s="25">
        <f t="shared" si="105"/>
        <v>0.46226061051705358</v>
      </c>
      <c r="W1514" s="25">
        <f t="shared" si="106"/>
        <v>-9.2076756328184402E-3</v>
      </c>
      <c r="X1514" s="25">
        <f t="shared" si="107"/>
        <v>23.883892405646169</v>
      </c>
      <c r="AA1514" s="21">
        <v>49.1175</v>
      </c>
      <c r="AB1514" s="24">
        <v>8.0120166212100004E-4</v>
      </c>
      <c r="AC1514" s="21">
        <v>-0.26927104493300003</v>
      </c>
      <c r="AD1514" s="25">
        <f t="shared" si="108"/>
        <v>-2.6927104493300004E-3</v>
      </c>
      <c r="AE1514" s="25">
        <f t="shared" si="109"/>
        <v>6.9887889715027399E-4</v>
      </c>
      <c r="AF1514" s="25">
        <f t="shared" si="110"/>
        <v>4.1879792925017751</v>
      </c>
      <c r="AG1514" s="25">
        <f t="shared" si="111"/>
        <v>-2.4388606888804433E-3</v>
      </c>
      <c r="AH1514" s="25">
        <f t="shared" si="112"/>
        <v>6.4439700880297499</v>
      </c>
      <c r="AK1514" s="21">
        <v>49.1175</v>
      </c>
      <c r="AL1514" s="24">
        <v>-4.54050249869E-3</v>
      </c>
      <c r="AM1514" s="21">
        <v>-0.62417516891299996</v>
      </c>
      <c r="AN1514" s="25">
        <f t="shared" si="113"/>
        <v>-6.2417516891299998E-3</v>
      </c>
      <c r="AO1514" s="25">
        <f t="shared" si="114"/>
        <v>-4.6339937770536431E-3</v>
      </c>
      <c r="AP1514" s="25">
        <f t="shared" si="115"/>
        <v>3.4962476520272823</v>
      </c>
      <c r="AQ1514" s="25">
        <f t="shared" si="116"/>
        <v>-6.0252783617459451E-3</v>
      </c>
      <c r="AR1514" s="25">
        <f t="shared" si="117"/>
        <v>4.6860701468724155</v>
      </c>
      <c r="AU1514" s="21">
        <v>49.1175</v>
      </c>
      <c r="AV1514" s="24">
        <v>1.1374697501299999E-2</v>
      </c>
      <c r="AW1514" s="21">
        <v>0.88009833536000004</v>
      </c>
      <c r="AX1514" s="25">
        <f t="shared" si="118"/>
        <v>8.8009833536E-3</v>
      </c>
      <c r="AY1514" s="25">
        <f t="shared" si="119"/>
        <v>1.1358363118269184E-2</v>
      </c>
      <c r="AZ1514" s="25">
        <f t="shared" si="120"/>
        <v>0.10672482759895331</v>
      </c>
      <c r="BA1514" s="25">
        <f t="shared" si="121"/>
        <v>8.5749874490388261E-3</v>
      </c>
      <c r="BB1514" s="25">
        <f t="shared" si="122"/>
        <v>5.1074148878423209</v>
      </c>
      <c r="BE1514" s="21">
        <v>49.1175</v>
      </c>
      <c r="BF1514" s="24">
        <v>-8.6565024986900007E-3</v>
      </c>
      <c r="BG1514" s="21">
        <v>0.127961583223</v>
      </c>
      <c r="BH1514" s="25">
        <f t="shared" si="123"/>
        <v>1.27961583223E-3</v>
      </c>
      <c r="BI1514" s="25">
        <f t="shared" si="124"/>
        <v>-8.8268478445325243E-3</v>
      </c>
      <c r="BJ1514" s="25">
        <f t="shared" si="125"/>
        <v>11.607014740083587</v>
      </c>
      <c r="BK1514" s="25">
        <f t="shared" si="126"/>
        <v>1.3397742658405422E-3</v>
      </c>
      <c r="BL1514" s="25">
        <f t="shared" si="127"/>
        <v>0.36190371344740208</v>
      </c>
      <c r="BO1514" s="21">
        <v>49.1175</v>
      </c>
      <c r="BP1514" s="24">
        <v>-5.6381024986899998E-3</v>
      </c>
      <c r="BQ1514" s="21">
        <v>1.2073266625900001</v>
      </c>
      <c r="BR1514" s="25">
        <f t="shared" si="128"/>
        <v>1.2073266625900001E-2</v>
      </c>
      <c r="BS1514" s="25">
        <f t="shared" si="129"/>
        <v>-5.7541122127148982E-3</v>
      </c>
      <c r="BT1514" s="25">
        <f t="shared" si="130"/>
        <v>5.3833014992554906</v>
      </c>
      <c r="BU1514" s="25">
        <f t="shared" si="131"/>
        <v>1.2135326896133622E-2</v>
      </c>
      <c r="BV1514" s="25">
        <f t="shared" si="132"/>
        <v>0.38514771414700805</v>
      </c>
      <c r="BY1514" s="21">
        <v>49.1175</v>
      </c>
      <c r="BZ1514" s="24">
        <v>3.1426975013099999E-3</v>
      </c>
      <c r="CA1514" s="21">
        <v>-0.40927895401699999</v>
      </c>
      <c r="CB1514" s="25">
        <f t="shared" si="133"/>
        <v>-4.0927895401700002E-3</v>
      </c>
      <c r="CC1514" s="25">
        <f t="shared" si="134"/>
        <v>2.8953282561766454E-3</v>
      </c>
      <c r="CD1514" s="25">
        <f t="shared" si="135"/>
        <v>24.476617375138243</v>
      </c>
      <c r="CE1514" s="25">
        <f t="shared" si="136"/>
        <v>-3.9009897989883049E-3</v>
      </c>
      <c r="CF1514" s="25">
        <f t="shared" si="137"/>
        <v>3.6787140717365312</v>
      </c>
      <c r="CI1514" s="21">
        <v>49.1175</v>
      </c>
      <c r="CJ1514" s="21">
        <v>2.0450975013100001E-3</v>
      </c>
      <c r="CK1514" s="21">
        <v>-1.0979236426600001</v>
      </c>
      <c r="CL1514" s="25">
        <f t="shared" si="138"/>
        <v>-1.0979236426600002E-2</v>
      </c>
      <c r="CM1514" s="25">
        <f t="shared" si="139"/>
        <v>2.1035537108817582E-3</v>
      </c>
      <c r="CN1514" s="25">
        <f t="shared" si="140"/>
        <v>1.3668513749989202</v>
      </c>
      <c r="CO1514" s="25">
        <f t="shared" si="141"/>
        <v>-1.1408585081483099E-2</v>
      </c>
      <c r="CP1514" s="25">
        <f t="shared" si="142"/>
        <v>18.434026744992462</v>
      </c>
      <c r="CS1514" s="21">
        <v>49.1175</v>
      </c>
      <c r="CT1514" s="21">
        <v>6.7309750131300001E-4</v>
      </c>
      <c r="CU1514" s="21">
        <v>0.57729003255199995</v>
      </c>
      <c r="CV1514" s="25">
        <f t="shared" si="143"/>
        <v>5.7729003255199999E-3</v>
      </c>
      <c r="CW1514" s="25">
        <f t="shared" si="144"/>
        <v>4.3352398333973126E-4</v>
      </c>
      <c r="CX1514" s="25">
        <f t="shared" si="145"/>
        <v>22.958188205635253</v>
      </c>
      <c r="CY1514" s="25">
        <f t="shared" si="146"/>
        <v>5.7259992436530177E-3</v>
      </c>
      <c r="CZ1514" s="25">
        <f t="shared" si="147"/>
        <v>0.21997114802933643</v>
      </c>
    </row>
    <row r="1515" spans="2:104" ht="15" thickBot="1" x14ac:dyDescent="0.35">
      <c r="B1515" s="23">
        <v>49.1175</v>
      </c>
      <c r="C1515" s="23">
        <v>1.7368226256E-3</v>
      </c>
      <c r="D1515" s="18">
        <f t="shared" ref="D1515:D1541" si="148">$B$34*SIN(2*PI()*$C$34*B1515+$E$34)*EXP(-B1515/$D$34)+$A$34</f>
        <v>1.2292693108866218E-3</v>
      </c>
      <c r="E1515" s="1">
        <f t="shared" ref="E1515:E1541" si="149">((D1515-C1515)/0.0003)^2</f>
        <v>2.862337414183751</v>
      </c>
      <c r="Q1515" s="21">
        <v>49.150799999999997</v>
      </c>
      <c r="R1515" s="21">
        <v>1.2416563907799999E-4</v>
      </c>
      <c r="S1515" s="21">
        <v>-1.0477827907899999</v>
      </c>
      <c r="T1515" s="25">
        <f t="shared" si="103"/>
        <v>-1.0477827907899999E-2</v>
      </c>
      <c r="U1515" s="25">
        <f t="shared" si="104"/>
        <v>3.4144474733033086E-4</v>
      </c>
      <c r="V1515" s="25">
        <f t="shared" si="105"/>
        <v>18.884084353171239</v>
      </c>
      <c r="W1515" s="25">
        <f t="shared" si="106"/>
        <v>-1.0053634848802718E-2</v>
      </c>
      <c r="X1515" s="25">
        <f t="shared" si="107"/>
        <v>17.993975138630905</v>
      </c>
      <c r="AA1515" s="21">
        <v>49.150799999999997</v>
      </c>
      <c r="AB1515" s="21">
        <v>5.2680166212099998E-4</v>
      </c>
      <c r="AC1515" s="21">
        <v>-0.54765932332099998</v>
      </c>
      <c r="AD1515" s="25">
        <f t="shared" si="108"/>
        <v>-5.47659323321E-3</v>
      </c>
      <c r="AE1515" s="25">
        <f t="shared" si="109"/>
        <v>5.2485372781272072E-4</v>
      </c>
      <c r="AF1515" s="25">
        <f t="shared" si="110"/>
        <v>1.5177792277485632E-3</v>
      </c>
      <c r="AG1515" s="25">
        <f t="shared" si="111"/>
        <v>-5.063708178751832E-3</v>
      </c>
      <c r="AH1515" s="25">
        <f t="shared" si="112"/>
        <v>17.047406819492437</v>
      </c>
      <c r="AK1515" s="21">
        <v>49.150799999999997</v>
      </c>
      <c r="AL1515" s="21">
        <v>-3.7173024986899999E-3</v>
      </c>
      <c r="AM1515" s="21">
        <v>-0.32136686610499998</v>
      </c>
      <c r="AN1515" s="25">
        <f t="shared" si="113"/>
        <v>-3.2136686610499997E-3</v>
      </c>
      <c r="AO1515" s="25">
        <f t="shared" si="114"/>
        <v>-3.6510826193930168E-3</v>
      </c>
      <c r="AP1515" s="25">
        <f t="shared" si="115"/>
        <v>1.7540289656428019</v>
      </c>
      <c r="AQ1515" s="25">
        <f t="shared" si="116"/>
        <v>-3.0885823860830356E-3</v>
      </c>
      <c r="AR1515" s="25">
        <f t="shared" si="117"/>
        <v>1.5646576185110943</v>
      </c>
      <c r="AU1515" s="21">
        <v>49.150799999999997</v>
      </c>
      <c r="AV1515" s="21">
        <v>1.30210975013E-2</v>
      </c>
      <c r="AW1515" s="21">
        <v>0.62613008139199999</v>
      </c>
      <c r="AX1515" s="25">
        <f t="shared" si="118"/>
        <v>6.26130081392E-3</v>
      </c>
      <c r="AY1515" s="25">
        <f t="shared" si="119"/>
        <v>1.3091425904580128E-2</v>
      </c>
      <c r="AZ1515" s="25">
        <f t="shared" si="120"/>
        <v>1.9784337231729134</v>
      </c>
      <c r="BA1515" s="25">
        <f t="shared" si="121"/>
        <v>5.9697573040643232E-3</v>
      </c>
      <c r="BB1515" s="25">
        <f t="shared" si="122"/>
        <v>8.4997618138967095</v>
      </c>
      <c r="BE1515" s="21">
        <v>49.150799999999997</v>
      </c>
      <c r="BF1515" s="21">
        <v>-1.00285024987E-2</v>
      </c>
      <c r="BG1515" s="21">
        <v>0.46007391533600001</v>
      </c>
      <c r="BH1515" s="25">
        <f t="shared" si="123"/>
        <v>4.6007391533600004E-3</v>
      </c>
      <c r="BI1515" s="25">
        <f t="shared" si="124"/>
        <v>-1.0116288466019398E-2</v>
      </c>
      <c r="BJ1515" s="25">
        <f t="shared" si="125"/>
        <v>3.0825504232809751</v>
      </c>
      <c r="BK1515" s="25">
        <f t="shared" si="126"/>
        <v>4.5142252677531124E-3</v>
      </c>
      <c r="BL1515" s="25">
        <f t="shared" si="127"/>
        <v>0.74846524028017081</v>
      </c>
      <c r="BO1515" s="21">
        <v>49.150799999999997</v>
      </c>
      <c r="BP1515" s="21">
        <v>-4.2661024986899998E-3</v>
      </c>
      <c r="BQ1515" s="21">
        <v>1.1731386284</v>
      </c>
      <c r="BR1515" s="25">
        <f t="shared" si="128"/>
        <v>1.1731386284E-2</v>
      </c>
      <c r="BS1515" s="25">
        <f t="shared" si="129"/>
        <v>-4.5478255142571665E-3</v>
      </c>
      <c r="BT1515" s="25">
        <f t="shared" si="130"/>
        <v>31.747143000103222</v>
      </c>
      <c r="BU1515" s="25">
        <f t="shared" si="131"/>
        <v>1.1750489890319045E-2</v>
      </c>
      <c r="BV1515" s="25">
        <f t="shared" si="132"/>
        <v>3.6494777439304842E-2</v>
      </c>
      <c r="BY1515" s="21">
        <v>49.150799999999997</v>
      </c>
      <c r="BZ1515" s="21">
        <v>3.6914975013100002E-3</v>
      </c>
      <c r="CA1515" s="21">
        <v>-0.71208725682499996</v>
      </c>
      <c r="CB1515" s="25">
        <f t="shared" si="133"/>
        <v>-7.1208725682499995E-3</v>
      </c>
      <c r="CC1515" s="25">
        <f t="shared" si="134"/>
        <v>3.7258697632224736E-3</v>
      </c>
      <c r="CD1515" s="25">
        <f t="shared" si="135"/>
        <v>0.47258095559186891</v>
      </c>
      <c r="CE1515" s="25">
        <f t="shared" si="136"/>
        <v>-6.8656317162307324E-3</v>
      </c>
      <c r="CF1515" s="25">
        <f t="shared" si="137"/>
        <v>6.5147892539521406</v>
      </c>
      <c r="CI1515" s="21">
        <v>49.150799999999997</v>
      </c>
      <c r="CJ1515" s="21">
        <v>2.0450975013100001E-3</v>
      </c>
      <c r="CK1515" s="21">
        <v>-1.0979236426600001</v>
      </c>
      <c r="CL1515" s="25">
        <f t="shared" si="138"/>
        <v>-1.0979236426600002E-2</v>
      </c>
      <c r="CM1515" s="25">
        <f t="shared" si="139"/>
        <v>2.1013885032058225E-3</v>
      </c>
      <c r="CN1515" s="25">
        <f t="shared" si="140"/>
        <v>1.267470757774195</v>
      </c>
      <c r="CO1515" s="25">
        <f t="shared" si="141"/>
        <v>-1.1644052032769955E-2</v>
      </c>
      <c r="CP1515" s="25">
        <f t="shared" si="142"/>
        <v>44.197979020712289</v>
      </c>
      <c r="CS1515" s="21">
        <v>49.150799999999997</v>
      </c>
      <c r="CT1515" s="21">
        <v>6.7309750131300001E-4</v>
      </c>
      <c r="CU1515" s="21">
        <v>0.889866345128</v>
      </c>
      <c r="CV1515" s="25">
        <f t="shared" si="143"/>
        <v>8.8986634512800006E-3</v>
      </c>
      <c r="CW1515" s="25">
        <f t="shared" si="144"/>
        <v>2.8875162283090351E-4</v>
      </c>
      <c r="CX1515" s="25">
        <f t="shared" si="145"/>
        <v>59.088701722469786</v>
      </c>
      <c r="CY1515" s="25">
        <f t="shared" si="146"/>
        <v>8.8508044818305306E-3</v>
      </c>
      <c r="CZ1515" s="25">
        <f t="shared" si="147"/>
        <v>0.22904809567652964</v>
      </c>
    </row>
    <row r="1516" spans="2:104" ht="15" thickBot="1" x14ac:dyDescent="0.35">
      <c r="B1516" s="23">
        <v>49.150799999999997</v>
      </c>
      <c r="C1516" s="23">
        <v>1.7368226256E-3</v>
      </c>
      <c r="D1516" s="18">
        <f t="shared" si="148"/>
        <v>1.3406571836358072E-3</v>
      </c>
      <c r="E1516" s="1">
        <f t="shared" si="149"/>
        <v>1.7438561934076031</v>
      </c>
      <c r="Q1516" s="21">
        <v>49.184100000000001</v>
      </c>
      <c r="R1516" s="21">
        <v>3.9856563907800002E-4</v>
      </c>
      <c r="S1516" s="21">
        <v>-1.1112748542899999</v>
      </c>
      <c r="T1516" s="25">
        <f t="shared" si="103"/>
        <v>-1.11127485429E-2</v>
      </c>
      <c r="U1516" s="25">
        <f t="shared" si="104"/>
        <v>3.206653019652566E-4</v>
      </c>
      <c r="V1516" s="25">
        <f t="shared" si="105"/>
        <v>2.427385008911628</v>
      </c>
      <c r="W1516" s="25">
        <f t="shared" si="106"/>
        <v>-1.0798146372982832E-2</v>
      </c>
      <c r="X1516" s="25">
        <f t="shared" si="107"/>
        <v>9.8974525316590505</v>
      </c>
      <c r="AA1516" s="21">
        <v>49.184100000000001</v>
      </c>
      <c r="AB1516" s="21">
        <v>2.5240166212099998E-4</v>
      </c>
      <c r="AC1516" s="21">
        <v>-0.79185956752099995</v>
      </c>
      <c r="AD1516" s="25">
        <f t="shared" si="108"/>
        <v>-7.9185956752099995E-3</v>
      </c>
      <c r="AE1516" s="25">
        <f t="shared" si="109"/>
        <v>3.6329272363007099E-4</v>
      </c>
      <c r="AF1516" s="25">
        <f t="shared" si="110"/>
        <v>4.9187310090434266</v>
      </c>
      <c r="AG1516" s="25">
        <f t="shared" si="111"/>
        <v>-7.4758445827884552E-3</v>
      </c>
      <c r="AH1516" s="25">
        <f t="shared" si="112"/>
        <v>19.602852984047082</v>
      </c>
      <c r="AK1516" s="21">
        <v>49.184100000000001</v>
      </c>
      <c r="AL1516" s="21">
        <v>-2.3453024986899999E-3</v>
      </c>
      <c r="AM1516" s="21">
        <v>9.7745623931599999E-4</v>
      </c>
      <c r="AN1516" s="25">
        <f t="shared" si="113"/>
        <v>9.7745623931599993E-6</v>
      </c>
      <c r="AO1516" s="25">
        <f t="shared" si="114"/>
        <v>-2.3602839034648783E-3</v>
      </c>
      <c r="AP1516" s="25">
        <f t="shared" si="115"/>
        <v>8.9776995611499641E-2</v>
      </c>
      <c r="AQ1516" s="25">
        <f t="shared" si="116"/>
        <v>8.227656051000291E-5</v>
      </c>
      <c r="AR1516" s="25">
        <f t="shared" si="117"/>
        <v>0.52565397309346917</v>
      </c>
      <c r="AU1516" s="21">
        <v>49.184100000000001</v>
      </c>
      <c r="AV1516" s="21">
        <v>1.4118697501299999E-2</v>
      </c>
      <c r="AW1516" s="21">
        <v>0.30378575904799998</v>
      </c>
      <c r="AX1516" s="25">
        <f t="shared" si="118"/>
        <v>3.0378575904799997E-3</v>
      </c>
      <c r="AY1516" s="25">
        <f t="shared" si="119"/>
        <v>1.3902818924380953E-2</v>
      </c>
      <c r="AZ1516" s="25">
        <f t="shared" si="120"/>
        <v>18.641423989037065</v>
      </c>
      <c r="BA1516" s="25">
        <f t="shared" si="121"/>
        <v>2.937470645577275E-3</v>
      </c>
      <c r="BB1516" s="25">
        <f t="shared" si="122"/>
        <v>1.0077538706902682</v>
      </c>
      <c r="BE1516" s="21">
        <v>49.184100000000001</v>
      </c>
      <c r="BF1516" s="21">
        <v>-1.05773024987E-2</v>
      </c>
      <c r="BG1516" s="21">
        <v>0.74823020349199998</v>
      </c>
      <c r="BH1516" s="25">
        <f t="shared" si="123"/>
        <v>7.4823020349199998E-3</v>
      </c>
      <c r="BI1516" s="25">
        <f t="shared" si="124"/>
        <v>-1.0598860322920818E-2</v>
      </c>
      <c r="BJ1516" s="25">
        <f t="shared" si="125"/>
        <v>0.1858959140542836</v>
      </c>
      <c r="BK1516" s="25">
        <f t="shared" si="126"/>
        <v>7.3656789452185715E-3</v>
      </c>
      <c r="BL1516" s="25">
        <f t="shared" si="127"/>
        <v>1.3600945051507392</v>
      </c>
      <c r="BO1516" s="21">
        <v>49.184100000000001</v>
      </c>
      <c r="BP1516" s="21">
        <v>-2.8941024986899998E-3</v>
      </c>
      <c r="BQ1516" s="21">
        <v>1.0705745258399999</v>
      </c>
      <c r="BR1516" s="25">
        <f t="shared" si="128"/>
        <v>1.0705745258399998E-2</v>
      </c>
      <c r="BS1516" s="25">
        <f t="shared" si="129"/>
        <v>-2.9414087841390353E-3</v>
      </c>
      <c r="BT1516" s="25">
        <f t="shared" si="130"/>
        <v>0.895153857194251</v>
      </c>
      <c r="BU1516" s="25">
        <f t="shared" si="131"/>
        <v>1.0486300945282726E-2</v>
      </c>
      <c r="BV1516" s="25">
        <f t="shared" si="132"/>
        <v>4.8155806559511589</v>
      </c>
      <c r="BY1516" s="21">
        <v>49.184100000000001</v>
      </c>
      <c r="BZ1516" s="21">
        <v>4.5146975013100003E-3</v>
      </c>
      <c r="CA1516" s="21">
        <v>-0.94651949125799995</v>
      </c>
      <c r="CB1516" s="25">
        <f t="shared" si="133"/>
        <v>-9.4651949125799991E-3</v>
      </c>
      <c r="CC1516" s="25">
        <f t="shared" si="134"/>
        <v>4.3155525227399393E-3</v>
      </c>
      <c r="CD1516" s="25">
        <f t="shared" si="135"/>
        <v>15.863488995868018</v>
      </c>
      <c r="CE1516" s="25">
        <f t="shared" si="136"/>
        <v>-9.2746186749371948E-3</v>
      </c>
      <c r="CF1516" s="25">
        <f t="shared" si="137"/>
        <v>3.6319302354086624</v>
      </c>
      <c r="CI1516" s="21">
        <v>49.184100000000001</v>
      </c>
      <c r="CJ1516" s="21">
        <v>1.7706975013099999E-3</v>
      </c>
      <c r="CK1516" s="21">
        <v>-1.07350361824</v>
      </c>
      <c r="CL1516" s="25">
        <f t="shared" si="138"/>
        <v>-1.07350361824E-2</v>
      </c>
      <c r="CM1516" s="25">
        <f t="shared" si="139"/>
        <v>1.9816692397741091E-3</v>
      </c>
      <c r="CN1516" s="25">
        <f t="shared" si="140"/>
        <v>17.803629772227399</v>
      </c>
      <c r="CO1516" s="25">
        <f t="shared" si="141"/>
        <v>-1.0847568418560796E-2</v>
      </c>
      <c r="CP1516" s="25">
        <f t="shared" si="142"/>
        <v>1.2663504175349172</v>
      </c>
      <c r="CS1516" s="21">
        <v>49.184100000000001</v>
      </c>
      <c r="CT1516" s="21">
        <v>1.2429750131199999E-4</v>
      </c>
      <c r="CU1516" s="21">
        <v>1.0998785551400001</v>
      </c>
      <c r="CV1516" s="25">
        <f t="shared" si="143"/>
        <v>1.0998785551400001E-2</v>
      </c>
      <c r="CW1516" s="25">
        <f t="shared" si="144"/>
        <v>1.8342976645992752E-4</v>
      </c>
      <c r="CX1516" s="25">
        <f t="shared" si="145"/>
        <v>1.3986499126099214</v>
      </c>
      <c r="CY1516" s="25">
        <f t="shared" si="146"/>
        <v>1.1059973406494205E-2</v>
      </c>
      <c r="CZ1516" s="25">
        <f t="shared" si="147"/>
        <v>0.37439536110293692</v>
      </c>
    </row>
    <row r="1517" spans="2:104" ht="15" thickBot="1" x14ac:dyDescent="0.35">
      <c r="B1517" s="23">
        <v>49.184100000000001</v>
      </c>
      <c r="C1517" s="23">
        <v>1.1880226255999999E-3</v>
      </c>
      <c r="D1517" s="18">
        <f t="shared" si="148"/>
        <v>1.3902303191435923E-3</v>
      </c>
      <c r="E1517" s="1">
        <f t="shared" si="149"/>
        <v>0.45431057031354871</v>
      </c>
      <c r="Q1517" s="21">
        <v>49.217399999999998</v>
      </c>
      <c r="R1517" s="21">
        <v>1.2416563907799999E-4</v>
      </c>
      <c r="S1517" s="21">
        <v>-1.16011490313</v>
      </c>
      <c r="T1517" s="25">
        <f t="shared" si="103"/>
        <v>-1.1601149031300001E-2</v>
      </c>
      <c r="U1517" s="25">
        <f t="shared" si="104"/>
        <v>3.024607913716176E-4</v>
      </c>
      <c r="V1517" s="25">
        <f t="shared" si="105"/>
        <v>12.715664532561716</v>
      </c>
      <c r="W1517" s="25">
        <f t="shared" si="106"/>
        <v>-1.1433028120996034E-2</v>
      </c>
      <c r="X1517" s="25">
        <f t="shared" si="107"/>
        <v>2.82646404814344</v>
      </c>
      <c r="AA1517" s="21">
        <v>49.217399999999998</v>
      </c>
      <c r="AB1517" s="21">
        <v>5.2680166212099998E-4</v>
      </c>
      <c r="AC1517" s="21">
        <v>-0.99698777265000005</v>
      </c>
      <c r="AD1517" s="25">
        <f t="shared" si="108"/>
        <v>-9.969877726500001E-3</v>
      </c>
      <c r="AE1517" s="25">
        <f t="shared" si="109"/>
        <v>2.2251810767756326E-4</v>
      </c>
      <c r="AF1517" s="25">
        <f t="shared" si="110"/>
        <v>37.035392601892767</v>
      </c>
      <c r="AG1517" s="25">
        <f t="shared" si="111"/>
        <v>-9.5510175336331361E-3</v>
      </c>
      <c r="AH1517" s="25">
        <f t="shared" si="112"/>
        <v>17.544386116846724</v>
      </c>
      <c r="AK1517" s="21">
        <v>49.217399999999998</v>
      </c>
      <c r="AL1517" s="21">
        <v>-9.7330249868700001E-4</v>
      </c>
      <c r="AM1517" s="21">
        <v>0.32332177858400002</v>
      </c>
      <c r="AN1517" s="25">
        <f t="shared" si="113"/>
        <v>3.2332177858400003E-3</v>
      </c>
      <c r="AO1517" s="25">
        <f t="shared" si="114"/>
        <v>-8.542436787916947E-4</v>
      </c>
      <c r="AP1517" s="25">
        <f t="shared" si="115"/>
        <v>5.6700010379450969</v>
      </c>
      <c r="AQ1517" s="25">
        <f t="shared" si="116"/>
        <v>3.2597126032024993E-3</v>
      </c>
      <c r="AR1517" s="25">
        <f t="shared" si="117"/>
        <v>7.0197534707218026E-2</v>
      </c>
      <c r="AU1517" s="21">
        <v>49.217399999999998</v>
      </c>
      <c r="AV1517" s="21">
        <v>1.38442975013E-2</v>
      </c>
      <c r="AW1517" s="21">
        <v>-3.3210577948699999E-2</v>
      </c>
      <c r="AX1517" s="25">
        <f t="shared" si="118"/>
        <v>-3.3210577948699998E-4</v>
      </c>
      <c r="AY1517" s="25">
        <f t="shared" si="119"/>
        <v>1.3732524801207058E-2</v>
      </c>
      <c r="AZ1517" s="25">
        <f t="shared" si="120"/>
        <v>4.9972545944266589</v>
      </c>
      <c r="BA1517" s="25">
        <f t="shared" si="121"/>
        <v>-2.9757938427061502E-4</v>
      </c>
      <c r="BB1517" s="25">
        <f t="shared" si="122"/>
        <v>0.11920719666380097</v>
      </c>
      <c r="BE1517" s="21">
        <v>49.217399999999998</v>
      </c>
      <c r="BF1517" s="21">
        <v>-1.0302902498700001E-2</v>
      </c>
      <c r="BG1517" s="21">
        <v>0.97289442815600002</v>
      </c>
      <c r="BH1517" s="25">
        <f t="shared" si="123"/>
        <v>9.7289442815600008E-3</v>
      </c>
      <c r="BI1517" s="25">
        <f t="shared" si="124"/>
        <v>-1.0238323834267789E-2</v>
      </c>
      <c r="BJ1517" s="25">
        <f t="shared" si="125"/>
        <v>1.668161559939273</v>
      </c>
      <c r="BK1517" s="25">
        <f t="shared" si="126"/>
        <v>9.6800003773003674E-3</v>
      </c>
      <c r="BL1517" s="25">
        <f t="shared" si="127"/>
        <v>0.23955057641761596</v>
      </c>
      <c r="BO1517" s="21">
        <v>49.217399999999998</v>
      </c>
      <c r="BP1517" s="21">
        <v>-9.7330249868700001E-4</v>
      </c>
      <c r="BQ1517" s="21">
        <v>0.87033032559199996</v>
      </c>
      <c r="BR1517" s="25">
        <f t="shared" si="128"/>
        <v>8.7033032559199995E-3</v>
      </c>
      <c r="BS1517" s="25">
        <f t="shared" si="129"/>
        <v>-1.0572964406150476E-3</v>
      </c>
      <c r="BT1517" s="25">
        <f t="shared" si="130"/>
        <v>2.8219929122448915</v>
      </c>
      <c r="BU1517" s="25">
        <f t="shared" si="131"/>
        <v>8.4391112973803452E-3</v>
      </c>
      <c r="BV1517" s="25">
        <f t="shared" si="132"/>
        <v>6.9797390957018415</v>
      </c>
      <c r="BY1517" s="21">
        <v>49.217399999999998</v>
      </c>
      <c r="BZ1517" s="21">
        <v>4.5146975013100003E-3</v>
      </c>
      <c r="CA1517" s="21">
        <v>-1.0832716280100001</v>
      </c>
      <c r="CB1517" s="25">
        <f t="shared" si="133"/>
        <v>-1.0832716280100001E-2</v>
      </c>
      <c r="CC1517" s="25">
        <f t="shared" si="134"/>
        <v>4.6180500652249837E-3</v>
      </c>
      <c r="CD1517" s="25">
        <f t="shared" si="135"/>
        <v>4.2727009871202934</v>
      </c>
      <c r="CE1517" s="25">
        <f t="shared" si="136"/>
        <v>-1.0938696607429806E-2</v>
      </c>
      <c r="CF1517" s="25">
        <f t="shared" si="137"/>
        <v>1.1231829780932443</v>
      </c>
      <c r="CI1517" s="21">
        <v>49.217399999999998</v>
      </c>
      <c r="CJ1517" s="21">
        <v>1.7706975013099999E-3</v>
      </c>
      <c r="CK1517" s="21">
        <v>-0.92698347172200002</v>
      </c>
      <c r="CL1517" s="25">
        <f t="shared" si="138"/>
        <v>-9.2698347172199998E-3</v>
      </c>
      <c r="CM1517" s="25">
        <f t="shared" si="139"/>
        <v>1.754795699492908E-3</v>
      </c>
      <c r="CN1517" s="25">
        <f t="shared" si="140"/>
        <v>0.10114692041202702</v>
      </c>
      <c r="CO1517" s="25">
        <f t="shared" si="141"/>
        <v>-9.0883232169099871E-3</v>
      </c>
      <c r="CP1517" s="25">
        <f t="shared" si="142"/>
        <v>3.2946424744791734</v>
      </c>
      <c r="CS1517" s="21">
        <v>49.217399999999998</v>
      </c>
      <c r="CT1517" s="21">
        <v>3.9869750131199999E-4</v>
      </c>
      <c r="CU1517" s="21">
        <v>1.19755865282</v>
      </c>
      <c r="CV1517" s="25">
        <f t="shared" si="143"/>
        <v>1.1975586528199999E-2</v>
      </c>
      <c r="CW1517" s="25">
        <f t="shared" si="144"/>
        <v>1.287364161337162E-4</v>
      </c>
      <c r="CX1517" s="25">
        <f t="shared" si="145"/>
        <v>29.151595004254638</v>
      </c>
      <c r="CY1517" s="25">
        <f t="shared" si="146"/>
        <v>1.2119042865327497E-2</v>
      </c>
      <c r="CZ1517" s="25">
        <f t="shared" si="147"/>
        <v>2.0579720662038339</v>
      </c>
    </row>
    <row r="1518" spans="2:104" ht="15" thickBot="1" x14ac:dyDescent="0.35">
      <c r="B1518" s="23">
        <v>49.217399999999998</v>
      </c>
      <c r="C1518" s="23">
        <v>1.1880226255999999E-3</v>
      </c>
      <c r="D1518" s="18">
        <f t="shared" si="148"/>
        <v>1.3745913925705868E-3</v>
      </c>
      <c r="E1518" s="1">
        <f t="shared" si="149"/>
        <v>0.38675449787694616</v>
      </c>
      <c r="Q1518" s="21">
        <v>49.250700000000002</v>
      </c>
      <c r="R1518" s="21">
        <v>3.9856563907800002E-4</v>
      </c>
      <c r="S1518" s="21">
        <v>-1.19430293731</v>
      </c>
      <c r="T1518" s="25">
        <f t="shared" si="103"/>
        <v>-1.19430293731E-2</v>
      </c>
      <c r="U1518" s="25">
        <f t="shared" si="104"/>
        <v>2.8703128074197425E-4</v>
      </c>
      <c r="V1518" s="25">
        <f t="shared" si="105"/>
        <v>4.9759652357716</v>
      </c>
      <c r="W1518" s="25">
        <f t="shared" si="106"/>
        <v>-1.1951302825394458E-2</v>
      </c>
      <c r="X1518" s="25">
        <f t="shared" si="107"/>
        <v>6.8450012868679693E-3</v>
      </c>
      <c r="AA1518" s="21">
        <v>49.250700000000002</v>
      </c>
      <c r="AB1518" s="21">
        <v>5.2680166212099998E-4</v>
      </c>
      <c r="AC1518" s="21">
        <v>-1.14839192405</v>
      </c>
      <c r="AD1518" s="25">
        <f t="shared" si="108"/>
        <v>-1.1483919240500001E-2</v>
      </c>
      <c r="AE1518" s="25">
        <f t="shared" si="109"/>
        <v>1.0978136841428084E-4</v>
      </c>
      <c r="AF1518" s="25">
        <f t="shared" si="110"/>
        <v>69.562370145295318</v>
      </c>
      <c r="AG1518" s="25">
        <f t="shared" si="111"/>
        <v>-1.1182332101387941E-2</v>
      </c>
      <c r="AH1518" s="25">
        <f t="shared" si="112"/>
        <v>9.0954802477796655</v>
      </c>
      <c r="AK1518" s="21">
        <v>49.250700000000002</v>
      </c>
      <c r="AL1518" s="21">
        <v>6.7309750131300001E-4</v>
      </c>
      <c r="AM1518" s="21">
        <v>0.63101408627599997</v>
      </c>
      <c r="AN1518" s="25">
        <f t="shared" si="113"/>
        <v>6.3101408627599994E-3</v>
      </c>
      <c r="AO1518" s="25">
        <f t="shared" si="114"/>
        <v>7.5894321728700923E-4</v>
      </c>
      <c r="AP1518" s="25">
        <f t="shared" si="115"/>
        <v>2.9477947804361047</v>
      </c>
      <c r="AQ1518" s="25">
        <f t="shared" si="116"/>
        <v>6.2156678013334556E-3</v>
      </c>
      <c r="AR1518" s="25">
        <f t="shared" si="117"/>
        <v>0.89251593353035252</v>
      </c>
      <c r="AU1518" s="21">
        <v>49.250700000000002</v>
      </c>
      <c r="AV1518" s="21">
        <v>1.24722975013E-2</v>
      </c>
      <c r="AW1518" s="21">
        <v>-0.375090919829</v>
      </c>
      <c r="AX1518" s="25">
        <f t="shared" si="118"/>
        <v>-3.7509091982900001E-3</v>
      </c>
      <c r="AY1518" s="25">
        <f t="shared" si="119"/>
        <v>1.2593139904820923E-2</v>
      </c>
      <c r="AZ1518" s="25">
        <f t="shared" si="120"/>
        <v>5.8411545954854089</v>
      </c>
      <c r="BA1518" s="25">
        <f t="shared" si="121"/>
        <v>-3.4961015779102194E-3</v>
      </c>
      <c r="BB1518" s="25">
        <f t="shared" si="122"/>
        <v>6.4926923403606418</v>
      </c>
      <c r="BE1518" s="21">
        <v>49.250700000000002</v>
      </c>
      <c r="BF1518" s="21">
        <v>-9.2053024986899993E-3</v>
      </c>
      <c r="BG1518" s="21">
        <v>1.1145305697900001</v>
      </c>
      <c r="BH1518" s="25">
        <f t="shared" si="123"/>
        <v>1.1145305697900001E-2</v>
      </c>
      <c r="BI1518" s="25">
        <f t="shared" si="124"/>
        <v>-9.0617541207616524E-3</v>
      </c>
      <c r="BJ1518" s="25">
        <f t="shared" si="125"/>
        <v>8.2424547223438029</v>
      </c>
      <c r="BK1518" s="25">
        <f t="shared" si="126"/>
        <v>1.12833915322116E-2</v>
      </c>
      <c r="BL1518" s="25">
        <f t="shared" si="127"/>
        <v>1.9067697637530248</v>
      </c>
      <c r="BO1518" s="21">
        <v>49.250700000000002</v>
      </c>
      <c r="BP1518" s="21">
        <v>9.4749750131299995E-4</v>
      </c>
      <c r="BQ1518" s="21">
        <v>0.59682605208799999</v>
      </c>
      <c r="BR1518" s="25">
        <f t="shared" si="128"/>
        <v>5.9682605208800001E-3</v>
      </c>
      <c r="BS1518" s="25">
        <f t="shared" si="129"/>
        <v>9.6091229054838826E-4</v>
      </c>
      <c r="BT1518" s="25">
        <f t="shared" si="130"/>
        <v>7.1982628091956047E-2</v>
      </c>
      <c r="BU1518" s="25">
        <f t="shared" si="131"/>
        <v>5.7649492479211247E-3</v>
      </c>
      <c r="BV1518" s="25">
        <f t="shared" si="132"/>
        <v>4.1335473712158333</v>
      </c>
      <c r="BY1518" s="21">
        <v>49.250700000000002</v>
      </c>
      <c r="BZ1518" s="21">
        <v>4.2402975013100001E-3</v>
      </c>
      <c r="CA1518" s="21">
        <v>-1.0979236426600001</v>
      </c>
      <c r="CB1518" s="25">
        <f t="shared" si="133"/>
        <v>-1.0979236426600002E-2</v>
      </c>
      <c r="CC1518" s="25">
        <f t="shared" si="134"/>
        <v>4.6095976749034578E-3</v>
      </c>
      <c r="CD1518" s="25">
        <f t="shared" si="135"/>
        <v>54.553047286463183</v>
      </c>
      <c r="CE1518" s="25">
        <f t="shared" si="136"/>
        <v>-1.1727132752156666E-2</v>
      </c>
      <c r="CF1518" s="25">
        <f t="shared" si="137"/>
        <v>55.934891378116035</v>
      </c>
      <c r="CI1518" s="21">
        <v>49.250700000000002</v>
      </c>
      <c r="CJ1518" s="21">
        <v>1.49629750131E-3</v>
      </c>
      <c r="CK1518" s="21">
        <v>-0.67301521775299999</v>
      </c>
      <c r="CL1518" s="25">
        <f t="shared" si="138"/>
        <v>-6.7301521775299999E-3</v>
      </c>
      <c r="CM1518" s="25">
        <f t="shared" si="139"/>
        <v>1.4404759442977811E-3</v>
      </c>
      <c r="CN1518" s="25">
        <f t="shared" si="140"/>
        <v>1.2464184909073597</v>
      </c>
      <c r="CO1518" s="25">
        <f t="shared" si="141"/>
        <v>-6.5191386271404852E-3</v>
      </c>
      <c r="CP1518" s="25">
        <f t="shared" si="142"/>
        <v>4.4526718447988261</v>
      </c>
      <c r="CS1518" s="21">
        <v>49.250700000000002</v>
      </c>
      <c r="CT1518" s="21">
        <v>1.2429750131199999E-4</v>
      </c>
      <c r="CU1518" s="21">
        <v>1.18779064305</v>
      </c>
      <c r="CV1518" s="25">
        <f t="shared" si="143"/>
        <v>1.1877906430500001E-2</v>
      </c>
      <c r="CW1518" s="25">
        <f t="shared" si="144"/>
        <v>1.3047627749744422E-4</v>
      </c>
      <c r="CX1518" s="25">
        <f t="shared" si="145"/>
        <v>1.5270910059925083E-2</v>
      </c>
      <c r="CY1518" s="25">
        <f t="shared" si="146"/>
        <v>1.1915611873024916E-2</v>
      </c>
      <c r="CZ1518" s="25">
        <f t="shared" si="147"/>
        <v>0.14217003959996688</v>
      </c>
    </row>
    <row r="1519" spans="2:104" ht="15" thickBot="1" x14ac:dyDescent="0.35">
      <c r="B1519" s="23">
        <v>49.250700000000002</v>
      </c>
      <c r="C1519" s="23">
        <v>9.1362262559900001E-4</v>
      </c>
      <c r="D1519" s="18">
        <f t="shared" si="148"/>
        <v>1.2952435057573567E-3</v>
      </c>
      <c r="E1519" s="1">
        <f t="shared" si="149"/>
        <v>1.6181610685870986</v>
      </c>
      <c r="Q1519" s="21">
        <v>49.283999999999999</v>
      </c>
      <c r="R1519" s="21">
        <v>3.9856563907800002E-4</v>
      </c>
      <c r="S1519" s="21">
        <v>-1.20407094708</v>
      </c>
      <c r="T1519" s="25">
        <f t="shared" si="103"/>
        <v>-1.20407094708E-2</v>
      </c>
      <c r="U1519" s="25">
        <f t="shared" si="104"/>
        <v>2.7454633838191756E-4</v>
      </c>
      <c r="V1519" s="25">
        <f t="shared" si="105"/>
        <v>6.152314778058126</v>
      </c>
      <c r="W1519" s="25">
        <f t="shared" si="106"/>
        <v>-1.2347274714901555E-2</v>
      </c>
      <c r="X1519" s="25">
        <f t="shared" si="107"/>
        <v>9.3982248891045934</v>
      </c>
      <c r="AA1519" s="21">
        <v>49.283999999999999</v>
      </c>
      <c r="AB1519" s="24">
        <v>-2.1998337878599999E-5</v>
      </c>
      <c r="AC1519" s="21">
        <v>-1.1972319728900001</v>
      </c>
      <c r="AD1519" s="25">
        <f t="shared" si="108"/>
        <v>-1.19723197289E-2</v>
      </c>
      <c r="AE1519" s="25">
        <f t="shared" si="109"/>
        <v>3.0889725829166392E-5</v>
      </c>
      <c r="AF1519" s="25">
        <f t="shared" si="110"/>
        <v>1.1188589131027025</v>
      </c>
      <c r="AG1519" s="25">
        <f t="shared" si="111"/>
        <v>-1.2285757094198053E-2</v>
      </c>
      <c r="AH1519" s="25">
        <f t="shared" si="112"/>
        <v>9.824298196498555</v>
      </c>
      <c r="AK1519" s="21">
        <v>49.283999999999999</v>
      </c>
      <c r="AL1519" s="21">
        <v>2.3194975013099998E-3</v>
      </c>
      <c r="AM1519" s="21">
        <v>0.88009833536000004</v>
      </c>
      <c r="AN1519" s="25">
        <f t="shared" si="113"/>
        <v>8.8009833536E-3</v>
      </c>
      <c r="AO1519" s="25">
        <f t="shared" si="114"/>
        <v>2.3634915804486038E-3</v>
      </c>
      <c r="AP1519" s="25">
        <f t="shared" si="115"/>
        <v>0.77419159970149998</v>
      </c>
      <c r="AQ1519" s="25">
        <f t="shared" si="116"/>
        <v>8.7379808254152494E-3</v>
      </c>
      <c r="AR1519" s="25">
        <f t="shared" si="117"/>
        <v>0.39693185576702988</v>
      </c>
      <c r="AU1519" s="21">
        <v>49.283999999999999</v>
      </c>
      <c r="AV1519" s="21">
        <v>1.05514975013E-2</v>
      </c>
      <c r="AW1519" s="21">
        <v>-0.67789922263699998</v>
      </c>
      <c r="AX1519" s="25">
        <f t="shared" si="118"/>
        <v>-6.7789922263700002E-3</v>
      </c>
      <c r="AY1519" s="25">
        <f t="shared" si="119"/>
        <v>1.0568942618935253E-2</v>
      </c>
      <c r="AZ1519" s="25">
        <f t="shared" si="120"/>
        <v>0.12173285172313421</v>
      </c>
      <c r="BA1519" s="25">
        <f t="shared" si="121"/>
        <v>-6.4215066303543039E-3</v>
      </c>
      <c r="BB1519" s="25">
        <f t="shared" si="122"/>
        <v>12.779595135869757</v>
      </c>
      <c r="BE1519" s="21">
        <v>49.283999999999999</v>
      </c>
      <c r="BF1519" s="21">
        <v>-7.0101024986899997E-3</v>
      </c>
      <c r="BG1519" s="21">
        <v>1.19755865282</v>
      </c>
      <c r="BH1519" s="25">
        <f t="shared" si="123"/>
        <v>1.1975586528199999E-2</v>
      </c>
      <c r="BI1519" s="25">
        <f t="shared" si="124"/>
        <v>-7.1575077510427961E-3</v>
      </c>
      <c r="BJ1519" s="25">
        <f t="shared" si="125"/>
        <v>8.6913233684766347</v>
      </c>
      <c r="BK1519" s="25">
        <f t="shared" si="126"/>
        <v>1.2055442935690004E-2</v>
      </c>
      <c r="BL1519" s="25">
        <f t="shared" si="127"/>
        <v>0.637704581720972</v>
      </c>
      <c r="BO1519" s="21">
        <v>49.283999999999999</v>
      </c>
      <c r="BP1519" s="21">
        <v>3.1426975013099999E-3</v>
      </c>
      <c r="BQ1519" s="21">
        <v>0.26959772486</v>
      </c>
      <c r="BR1519" s="25">
        <f t="shared" si="128"/>
        <v>2.6959772486E-3</v>
      </c>
      <c r="BS1519" s="25">
        <f t="shared" si="129"/>
        <v>2.9593979132743848E-3</v>
      </c>
      <c r="BT1519" s="25">
        <f t="shared" si="130"/>
        <v>13.439495589610475</v>
      </c>
      <c r="BU1519" s="25">
        <f t="shared" si="131"/>
        <v>2.6676283333962325E-3</v>
      </c>
      <c r="BV1519" s="25">
        <f t="shared" si="132"/>
        <v>8.0366099323039786E-2</v>
      </c>
      <c r="BY1519" s="21">
        <v>49.283999999999999</v>
      </c>
      <c r="BZ1519" s="21">
        <v>4.5146975013100003E-3</v>
      </c>
      <c r="CA1519" s="21">
        <v>-1.09303963778</v>
      </c>
      <c r="CB1519" s="25">
        <f t="shared" si="133"/>
        <v>-1.09303963778E-2</v>
      </c>
      <c r="CC1519" s="25">
        <f t="shared" si="134"/>
        <v>4.2908593857769444E-3</v>
      </c>
      <c r="CD1519" s="25">
        <f t="shared" si="135"/>
        <v>20.041400786155865</v>
      </c>
      <c r="CE1519" s="25">
        <f t="shared" si="136"/>
        <v>-1.1577986239344909E-2</v>
      </c>
      <c r="CF1519" s="25">
        <f t="shared" si="137"/>
        <v>41.937262877575414</v>
      </c>
      <c r="CI1519" s="21">
        <v>49.283999999999999</v>
      </c>
      <c r="CJ1519" s="21">
        <v>9.4749750131299995E-4</v>
      </c>
      <c r="CK1519" s="21">
        <v>-0.35555490029300002</v>
      </c>
      <c r="CL1519" s="25">
        <f t="shared" si="138"/>
        <v>-3.5555490029300003E-3</v>
      </c>
      <c r="CM1519" s="25">
        <f t="shared" si="139"/>
        <v>1.0660143182534124E-3</v>
      </c>
      <c r="CN1519" s="25">
        <f t="shared" si="140"/>
        <v>5.6184943590748988</v>
      </c>
      <c r="CO1519" s="25">
        <f t="shared" si="141"/>
        <v>-3.3631947034656307E-3</v>
      </c>
      <c r="CP1519" s="25">
        <f t="shared" si="142"/>
        <v>3.700017652242837</v>
      </c>
      <c r="CS1519" s="21">
        <v>49.283999999999999</v>
      </c>
      <c r="CT1519" s="21">
        <v>6.7309750131300001E-4</v>
      </c>
      <c r="CU1519" s="21">
        <v>1.06080651607</v>
      </c>
      <c r="CV1519" s="25">
        <f t="shared" si="143"/>
        <v>1.06080651607E-2</v>
      </c>
      <c r="CW1519" s="25">
        <f t="shared" si="144"/>
        <v>1.8846469587152452E-4</v>
      </c>
      <c r="CX1519" s="25">
        <f t="shared" si="145"/>
        <v>93.94758244402999</v>
      </c>
      <c r="CY1519" s="25">
        <f t="shared" si="146"/>
        <v>1.0471270934143051E-2</v>
      </c>
      <c r="CZ1519" s="25">
        <f t="shared" si="147"/>
        <v>1.8712660419314</v>
      </c>
    </row>
    <row r="1520" spans="2:104" ht="15" thickBot="1" x14ac:dyDescent="0.35">
      <c r="B1520" s="23">
        <v>49.283999999999999</v>
      </c>
      <c r="C1520" s="30">
        <v>9.0422625598699996E-5</v>
      </c>
      <c r="D1520" s="18">
        <f t="shared" si="148"/>
        <v>1.1584526818001072E-3</v>
      </c>
      <c r="E1520" s="1">
        <f t="shared" si="149"/>
        <v>12.674313343884236</v>
      </c>
      <c r="Q1520" s="21">
        <v>49.317300000000003</v>
      </c>
      <c r="R1520" s="21">
        <v>3.9856563907800002E-4</v>
      </c>
      <c r="S1520" s="21">
        <v>-1.20895495197</v>
      </c>
      <c r="T1520" s="25">
        <f t="shared" si="103"/>
        <v>-1.20895495197E-2</v>
      </c>
      <c r="U1520" s="25">
        <f t="shared" si="104"/>
        <v>2.6514317217652149E-4</v>
      </c>
      <c r="V1520" s="25">
        <f t="shared" si="105"/>
        <v>7.1206218696304528</v>
      </c>
      <c r="W1520" s="25">
        <f t="shared" si="106"/>
        <v>-1.2616592110195054E-2</v>
      </c>
      <c r="X1520" s="25">
        <f t="shared" si="107"/>
        <v>27.777389219573717</v>
      </c>
      <c r="AA1520" s="21">
        <v>49.317300000000003</v>
      </c>
      <c r="AB1520" s="21">
        <v>2.5240166212099998E-4</v>
      </c>
      <c r="AC1520" s="21">
        <v>-1.2021159777799999</v>
      </c>
      <c r="AD1520" s="25">
        <f t="shared" si="108"/>
        <v>-1.20211597778E-2</v>
      </c>
      <c r="AE1520" s="25">
        <f t="shared" si="109"/>
        <v>-1.0093006215788707E-5</v>
      </c>
      <c r="AF1520" s="25">
        <f t="shared" si="110"/>
        <v>27.561380362096273</v>
      </c>
      <c r="AG1520" s="25">
        <f t="shared" si="111"/>
        <v>-1.2804453617162646E-2</v>
      </c>
      <c r="AH1520" s="25">
        <f t="shared" si="112"/>
        <v>61.354923878347492</v>
      </c>
      <c r="AK1520" s="21">
        <v>49.317300000000003</v>
      </c>
      <c r="AL1520" s="21">
        <v>3.6914975013100002E-3</v>
      </c>
      <c r="AM1520" s="21">
        <v>1.0559225111799999</v>
      </c>
      <c r="AN1520" s="25">
        <f t="shared" si="113"/>
        <v>1.0559225111799998E-2</v>
      </c>
      <c r="AO1520" s="25">
        <f t="shared" si="114"/>
        <v>3.8442362301900714E-3</v>
      </c>
      <c r="AP1520" s="25">
        <f t="shared" si="115"/>
        <v>9.3316477199599621</v>
      </c>
      <c r="AQ1520" s="25">
        <f t="shared" si="116"/>
        <v>1.0645614667544132E-2</v>
      </c>
      <c r="AR1520" s="25">
        <f t="shared" si="117"/>
        <v>0.74631553416688268</v>
      </c>
      <c r="AU1520" s="21">
        <v>49.317300000000003</v>
      </c>
      <c r="AV1520" s="21">
        <v>7.8074975013099996E-3</v>
      </c>
      <c r="AW1520" s="21">
        <v>-0.91721546195400006</v>
      </c>
      <c r="AX1520" s="25">
        <f t="shared" si="118"/>
        <v>-9.172154619540001E-3</v>
      </c>
      <c r="AY1520" s="25">
        <f t="shared" si="119"/>
        <v>7.8096594109704825E-3</v>
      </c>
      <c r="AZ1520" s="25">
        <f t="shared" si="120"/>
        <v>1.8695413520356809E-3</v>
      </c>
      <c r="BA1520" s="25">
        <f t="shared" si="121"/>
        <v>-8.8574072520187907E-3</v>
      </c>
      <c r="BB1520" s="25">
        <f t="shared" si="122"/>
        <v>9.9065905361531819</v>
      </c>
      <c r="BE1520" s="21">
        <v>49.317300000000003</v>
      </c>
      <c r="BF1520" s="21">
        <v>-4.54050249869E-3</v>
      </c>
      <c r="BG1520" s="21">
        <v>1.1926746479400001</v>
      </c>
      <c r="BH1520" s="25">
        <f t="shared" si="123"/>
        <v>1.1926746479400001E-2</v>
      </c>
      <c r="BI1520" s="25">
        <f t="shared" si="124"/>
        <v>-4.6685874500164599E-3</v>
      </c>
      <c r="BJ1520" s="25">
        <f t="shared" si="125"/>
        <v>6.562301902520649</v>
      </c>
      <c r="BK1520" s="25">
        <f t="shared" si="126"/>
        <v>1.1938176031903693E-2</v>
      </c>
      <c r="BL1520" s="25">
        <f t="shared" si="127"/>
        <v>1.3063467043466127E-2</v>
      </c>
      <c r="BO1520" s="21">
        <v>49.317300000000003</v>
      </c>
      <c r="BP1520" s="21">
        <v>4.5146975013100003E-3</v>
      </c>
      <c r="BQ1520" s="21">
        <v>-7.7166621904800003E-2</v>
      </c>
      <c r="BR1520" s="25">
        <f t="shared" si="128"/>
        <v>-7.7166621904800007E-4</v>
      </c>
      <c r="BS1520" s="25">
        <f t="shared" si="129"/>
        <v>4.7858441449829484E-3</v>
      </c>
      <c r="BT1520" s="25">
        <f t="shared" si="130"/>
        <v>29.408200950041888</v>
      </c>
      <c r="BU1520" s="25">
        <f t="shared" si="131"/>
        <v>-6.1678649666810782E-4</v>
      </c>
      <c r="BV1520" s="25">
        <f t="shared" si="132"/>
        <v>2.3987728404472497</v>
      </c>
      <c r="BY1520" s="21">
        <v>49.317300000000003</v>
      </c>
      <c r="BZ1520" s="21">
        <v>3.6914975013100002E-3</v>
      </c>
      <c r="CA1520" s="21">
        <v>-1.04908359382</v>
      </c>
      <c r="CB1520" s="25">
        <f t="shared" si="133"/>
        <v>-1.0490835938200001E-2</v>
      </c>
      <c r="CC1520" s="25">
        <f t="shared" si="134"/>
        <v>3.6868758139945966E-3</v>
      </c>
      <c r="CD1520" s="25">
        <f t="shared" si="135"/>
        <v>8.5439974565450216E-3</v>
      </c>
      <c r="CE1520" s="25">
        <f t="shared" si="136"/>
        <v>-1.0502974269923035E-2</v>
      </c>
      <c r="CF1520" s="25">
        <f t="shared" si="137"/>
        <v>1.473390970184266E-2</v>
      </c>
      <c r="CI1520" s="21">
        <v>49.317300000000003</v>
      </c>
      <c r="CJ1520" s="21">
        <v>6.7309750131300001E-4</v>
      </c>
      <c r="CK1520" s="21">
        <v>9.7745623931599999E-4</v>
      </c>
      <c r="CL1520" s="25">
        <f t="shared" si="138"/>
        <v>9.7745623931599993E-6</v>
      </c>
      <c r="CM1520" s="25">
        <f t="shared" si="139"/>
        <v>6.6393957244034925E-4</v>
      </c>
      <c r="CN1520" s="25">
        <f t="shared" si="140"/>
        <v>3.3547064494612165E-2</v>
      </c>
      <c r="CO1520" s="25">
        <f t="shared" si="141"/>
        <v>1.05357861020021E-4</v>
      </c>
      <c r="CP1520" s="25">
        <f t="shared" si="142"/>
        <v>0.91361669763916886</v>
      </c>
      <c r="CS1520" s="21">
        <v>49.317300000000003</v>
      </c>
      <c r="CT1520" s="21">
        <v>3.9869750131199999E-4</v>
      </c>
      <c r="CU1520" s="21">
        <v>0.81172226698399996</v>
      </c>
      <c r="CV1520" s="25">
        <f t="shared" si="143"/>
        <v>8.1172226698399998E-3</v>
      </c>
      <c r="CW1520" s="25">
        <f t="shared" si="144"/>
        <v>2.9654725399164329E-4</v>
      </c>
      <c r="CX1520" s="25">
        <f t="shared" si="145"/>
        <v>4.1738692110440159</v>
      </c>
      <c r="CY1520" s="25">
        <f t="shared" si="146"/>
        <v>7.9393106032279327E-3</v>
      </c>
      <c r="CZ1520" s="25">
        <f t="shared" si="147"/>
        <v>3.1652703446176607</v>
      </c>
    </row>
    <row r="1521" spans="2:104" ht="15" thickBot="1" x14ac:dyDescent="0.35">
      <c r="B1521" s="23">
        <v>49.317300000000003</v>
      </c>
      <c r="C1521" s="23">
        <v>-1.8397737440099999E-4</v>
      </c>
      <c r="D1521" s="18">
        <f t="shared" si="148"/>
        <v>9.7475440865869899E-4</v>
      </c>
      <c r="E1521" s="1">
        <f t="shared" si="149"/>
        <v>14.918437167474549</v>
      </c>
      <c r="Q1521" s="21">
        <v>49.3506</v>
      </c>
      <c r="R1521" s="21">
        <v>3.9856563907800002E-4</v>
      </c>
      <c r="S1521" s="21">
        <v>-1.20407094708</v>
      </c>
      <c r="T1521" s="25">
        <f t="shared" si="103"/>
        <v>-1.20407094708E-2</v>
      </c>
      <c r="U1521" s="25">
        <f t="shared" si="104"/>
        <v>2.5892512169363804E-4</v>
      </c>
      <c r="V1521" s="25">
        <f t="shared" si="105"/>
        <v>7.7997896381489209</v>
      </c>
      <c r="W1521" s="25">
        <f t="shared" si="106"/>
        <v>-1.2756295248293342E-2</v>
      </c>
      <c r="X1521" s="25">
        <f t="shared" si="107"/>
        <v>51.206300495075034</v>
      </c>
      <c r="AA1521" s="21">
        <v>49.3506</v>
      </c>
      <c r="AB1521" s="21">
        <v>-2.9639833787900002E-4</v>
      </c>
      <c r="AC1521" s="21">
        <v>-1.2021159777799999</v>
      </c>
      <c r="AD1521" s="25">
        <f t="shared" si="108"/>
        <v>-1.20211597778E-2</v>
      </c>
      <c r="AE1521" s="25">
        <f t="shared" si="109"/>
        <v>-1.1055752464299469E-5</v>
      </c>
      <c r="AF1521" s="25">
        <f t="shared" si="110"/>
        <v>32.568156420458266</v>
      </c>
      <c r="AG1521" s="25">
        <f t="shared" si="111"/>
        <v>-1.2711702919712556E-2</v>
      </c>
      <c r="AH1521" s="25">
        <f t="shared" si="112"/>
        <v>47.684983084246497</v>
      </c>
      <c r="AK1521" s="21">
        <v>49.3506</v>
      </c>
      <c r="AL1521" s="21">
        <v>5.3378975013099999E-3</v>
      </c>
      <c r="AM1521" s="21">
        <v>1.1633706186299999</v>
      </c>
      <c r="AN1521" s="25">
        <f t="shared" si="113"/>
        <v>1.1633706186299999E-2</v>
      </c>
      <c r="AO1521" s="25">
        <f t="shared" si="114"/>
        <v>5.0948978989096786E-3</v>
      </c>
      <c r="AP1521" s="25">
        <f t="shared" si="115"/>
        <v>23.619522706685689</v>
      </c>
      <c r="AQ1521" s="25">
        <f t="shared" si="116"/>
        <v>1.1801650428415619E-2</v>
      </c>
      <c r="AR1521" s="25">
        <f t="shared" si="117"/>
        <v>2.820526845979022</v>
      </c>
      <c r="AU1521" s="21">
        <v>49.3506</v>
      </c>
      <c r="AV1521" s="21">
        <v>4.5146975013100003E-3</v>
      </c>
      <c r="AW1521" s="21">
        <v>-1.0686196133600001</v>
      </c>
      <c r="AX1521" s="25">
        <f t="shared" si="118"/>
        <v>-1.0686196133600001E-2</v>
      </c>
      <c r="AY1521" s="25">
        <f t="shared" si="119"/>
        <v>4.5193898171853233E-3</v>
      </c>
      <c r="AZ1521" s="25">
        <f t="shared" si="120"/>
        <v>8.807131309523342E-3</v>
      </c>
      <c r="BA1521" s="25">
        <f t="shared" si="121"/>
        <v>-1.0623623972445831E-2</v>
      </c>
      <c r="BB1521" s="25">
        <f t="shared" si="122"/>
        <v>0.3915275351503445</v>
      </c>
      <c r="BE1521" s="21">
        <v>49.3506</v>
      </c>
      <c r="BF1521" s="21">
        <v>-1.7965024986900001E-3</v>
      </c>
      <c r="BG1521" s="21">
        <v>1.10476256002</v>
      </c>
      <c r="BH1521" s="25">
        <f t="shared" si="123"/>
        <v>1.1047625600199999E-2</v>
      </c>
      <c r="BI1521" s="25">
        <f t="shared" si="124"/>
        <v>-1.7819030581227363E-3</v>
      </c>
      <c r="BJ1521" s="25">
        <f t="shared" si="125"/>
        <v>8.5257465950826977E-2</v>
      </c>
      <c r="BK1521" s="25">
        <f t="shared" si="126"/>
        <v>1.0940397184907986E-2</v>
      </c>
      <c r="BL1521" s="25">
        <f t="shared" si="127"/>
        <v>1.1497933046036506</v>
      </c>
      <c r="BO1521" s="21">
        <v>49.3506</v>
      </c>
      <c r="BP1521" s="21">
        <v>6.1610975013100004E-3</v>
      </c>
      <c r="BQ1521" s="21">
        <v>-0.419046963785</v>
      </c>
      <c r="BR1521" s="25">
        <f t="shared" si="128"/>
        <v>-4.1904696378499999E-3</v>
      </c>
      <c r="BS1521" s="25">
        <f t="shared" si="129"/>
        <v>6.3010468316959164E-3</v>
      </c>
      <c r="BT1521" s="25">
        <f t="shared" si="130"/>
        <v>7.8343260301865074</v>
      </c>
      <c r="BU1521" s="25">
        <f t="shared" si="131"/>
        <v>-3.8379707707407919E-3</v>
      </c>
      <c r="BV1521" s="25">
        <f t="shared" si="132"/>
        <v>12.425545131327503</v>
      </c>
      <c r="BY1521" s="21">
        <v>49.3506</v>
      </c>
      <c r="BZ1521" s="21">
        <v>2.8682975013100001E-3</v>
      </c>
      <c r="CA1521" s="21">
        <v>-0.873259417998</v>
      </c>
      <c r="CB1521" s="25">
        <f t="shared" si="133"/>
        <v>-8.7325941799799994E-3</v>
      </c>
      <c r="CC1521" s="25">
        <f t="shared" si="134"/>
        <v>2.8450969249276649E-3</v>
      </c>
      <c r="CD1521" s="25">
        <f t="shared" si="135"/>
        <v>0.21530669778902831</v>
      </c>
      <c r="CE1521" s="25">
        <f t="shared" si="136"/>
        <v>-8.5865515925065278E-3</v>
      </c>
      <c r="CF1521" s="25">
        <f t="shared" si="137"/>
        <v>2.1328437355946619</v>
      </c>
      <c r="CI1521" s="21">
        <v>49.3506</v>
      </c>
      <c r="CJ1521" s="21">
        <v>-1.5010249868799999E-4</v>
      </c>
      <c r="CK1521" s="21">
        <v>0.357509812772</v>
      </c>
      <c r="CL1521" s="25">
        <f t="shared" si="138"/>
        <v>3.57509812772E-3</v>
      </c>
      <c r="CM1521" s="25">
        <f t="shared" si="139"/>
        <v>2.6917915579537105E-4</v>
      </c>
      <c r="CN1521" s="25">
        <f t="shared" si="140"/>
        <v>70.31884231452517</v>
      </c>
      <c r="CO1521" s="25">
        <f t="shared" si="141"/>
        <v>3.5852126703237934E-3</v>
      </c>
      <c r="CP1521" s="25">
        <f t="shared" si="142"/>
        <v>1.0230397208395102E-2</v>
      </c>
      <c r="CS1521" s="21">
        <v>49.3506</v>
      </c>
      <c r="CT1521" s="24">
        <v>3.9869750131199999E-4</v>
      </c>
      <c r="CU1521" s="21">
        <v>0.47472592998800001</v>
      </c>
      <c r="CV1521" s="25">
        <f t="shared" si="143"/>
        <v>4.7472592998800004E-3</v>
      </c>
      <c r="CW1521" s="25">
        <f t="shared" si="144"/>
        <v>4.4325295160772479E-4</v>
      </c>
      <c r="CX1521" s="25">
        <f t="shared" si="145"/>
        <v>0.79407526042192134</v>
      </c>
      <c r="CY1521" s="25">
        <f t="shared" si="146"/>
        <v>4.5884524769393186E-3</v>
      </c>
      <c r="CZ1521" s="25">
        <f t="shared" si="147"/>
        <v>2.5219607012513054</v>
      </c>
    </row>
    <row r="1522" spans="2:104" ht="15" thickBot="1" x14ac:dyDescent="0.35">
      <c r="B1522" s="23">
        <v>49.3506</v>
      </c>
      <c r="C1522" s="23">
        <v>-4.58377374401E-4</v>
      </c>
      <c r="D1522" s="18">
        <f t="shared" si="148"/>
        <v>7.5814299461680282E-4</v>
      </c>
      <c r="E1522" s="1">
        <f t="shared" si="149"/>
        <v>16.443575647057909</v>
      </c>
      <c r="Q1522" s="21">
        <v>49.383899999999997</v>
      </c>
      <c r="R1522" s="21">
        <v>3.9856563907800002E-4</v>
      </c>
      <c r="S1522" s="21">
        <v>-1.20407094708</v>
      </c>
      <c r="T1522" s="25">
        <f t="shared" si="103"/>
        <v>-1.20407094708E-2</v>
      </c>
      <c r="U1522" s="25">
        <f t="shared" si="104"/>
        <v>2.5596052249553464E-4</v>
      </c>
      <c r="V1522" s="25">
        <f t="shared" si="105"/>
        <v>8.1344877101994157</v>
      </c>
      <c r="W1522" s="25">
        <f t="shared" si="106"/>
        <v>-1.2764848809964351E-2</v>
      </c>
      <c r="X1522" s="25">
        <f t="shared" si="107"/>
        <v>52.437778252538365</v>
      </c>
      <c r="AA1522" s="21">
        <v>49.383899999999997</v>
      </c>
      <c r="AB1522" s="24">
        <v>-2.1998337878599999E-5</v>
      </c>
      <c r="AC1522" s="21">
        <v>-1.1825799582400001</v>
      </c>
      <c r="AD1522" s="25">
        <f t="shared" si="108"/>
        <v>-1.1825799582400001E-2</v>
      </c>
      <c r="AE1522" s="25">
        <f t="shared" si="109"/>
        <v>2.8051079428539991E-5</v>
      </c>
      <c r="AF1522" s="25">
        <f t="shared" si="110"/>
        <v>1.0019776691136975</v>
      </c>
      <c r="AG1522" s="25">
        <f t="shared" si="111"/>
        <v>-1.2012282714133567E-2</v>
      </c>
      <c r="AH1522" s="25">
        <f t="shared" si="112"/>
        <v>3.4775958421158601</v>
      </c>
      <c r="AK1522" s="21">
        <v>49.383899999999997</v>
      </c>
      <c r="AL1522" s="21">
        <v>5.8866975013100002E-3</v>
      </c>
      <c r="AM1522" s="21">
        <v>1.19755865282</v>
      </c>
      <c r="AN1522" s="25">
        <f t="shared" si="113"/>
        <v>1.1975586528199999E-2</v>
      </c>
      <c r="AO1522" s="25">
        <f t="shared" si="114"/>
        <v>6.0257113416740853E-3</v>
      </c>
      <c r="AP1522" s="25">
        <f t="shared" si="115"/>
        <v>7.7299391251085297</v>
      </c>
      <c r="AQ1522" s="25">
        <f t="shared" si="116"/>
        <v>1.2123114562248584E-2</v>
      </c>
      <c r="AR1522" s="25">
        <f t="shared" si="117"/>
        <v>2.1764520830240257</v>
      </c>
      <c r="AU1522" s="21">
        <v>49.383899999999997</v>
      </c>
      <c r="AV1522" s="21">
        <v>6.7309750131300001E-4</v>
      </c>
      <c r="AW1522" s="21">
        <v>-1.0832716280100001</v>
      </c>
      <c r="AX1522" s="25">
        <f t="shared" si="118"/>
        <v>-1.0832716280100001E-2</v>
      </c>
      <c r="AY1522" s="25">
        <f t="shared" si="119"/>
        <v>9.4150954338440831E-4</v>
      </c>
      <c r="AZ1522" s="25">
        <f t="shared" si="120"/>
        <v>28.818009731577376</v>
      </c>
      <c r="BA1522" s="25">
        <f t="shared" si="121"/>
        <v>-1.1589512712576151E-2</v>
      </c>
      <c r="BB1522" s="25">
        <f t="shared" si="122"/>
        <v>57.274084020862659</v>
      </c>
      <c r="BE1522" s="21">
        <v>49.383899999999997</v>
      </c>
      <c r="BF1522" s="21">
        <v>1.49629750131E-3</v>
      </c>
      <c r="BG1522" s="21">
        <v>0.93870639396800004</v>
      </c>
      <c r="BH1522" s="25">
        <f t="shared" si="123"/>
        <v>9.3870639396799998E-3</v>
      </c>
      <c r="BI1522" s="25">
        <f t="shared" si="124"/>
        <v>1.2857647913399706E-3</v>
      </c>
      <c r="BJ1522" s="25">
        <f t="shared" si="125"/>
        <v>17.729608786929809</v>
      </c>
      <c r="BK1522" s="25">
        <f t="shared" si="126"/>
        <v>9.1370363492734741E-3</v>
      </c>
      <c r="BL1522" s="25">
        <f t="shared" si="127"/>
        <v>6.2513795964493344</v>
      </c>
      <c r="BO1522" s="21">
        <v>49.383899999999997</v>
      </c>
      <c r="BP1522" s="21">
        <v>6.98429750131E-3</v>
      </c>
      <c r="BQ1522" s="21">
        <v>-0.71697126170900005</v>
      </c>
      <c r="BR1522" s="25">
        <f t="shared" si="128"/>
        <v>-7.1697126170900006E-3</v>
      </c>
      <c r="BS1522" s="25">
        <f t="shared" si="129"/>
        <v>7.3895235111071534E-3</v>
      </c>
      <c r="BT1522" s="25">
        <f t="shared" si="130"/>
        <v>65.683247606449044</v>
      </c>
      <c r="BU1522" s="25">
        <f t="shared" si="131"/>
        <v>-6.7504191879310177E-3</v>
      </c>
      <c r="BV1522" s="25">
        <f t="shared" si="132"/>
        <v>17.580697973589899</v>
      </c>
      <c r="BY1522" s="21">
        <v>49.383899999999997</v>
      </c>
      <c r="BZ1522" s="21">
        <v>1.7706975013099999E-3</v>
      </c>
      <c r="CA1522" s="21">
        <v>-0.61929116402899997</v>
      </c>
      <c r="CB1522" s="25">
        <f t="shared" si="133"/>
        <v>-6.1929116402899996E-3</v>
      </c>
      <c r="CC1522" s="25">
        <f t="shared" si="134"/>
        <v>1.8316542840727808E-3</v>
      </c>
      <c r="CD1522" s="25">
        <f t="shared" si="135"/>
        <v>1.486291745915542</v>
      </c>
      <c r="CE1522" s="25">
        <f t="shared" si="136"/>
        <v>-5.9792755962826483E-3</v>
      </c>
      <c r="CF1522" s="25">
        <f t="shared" si="137"/>
        <v>4.5640359299110926</v>
      </c>
      <c r="CI1522" s="21">
        <v>49.383899999999997</v>
      </c>
      <c r="CJ1522" s="21">
        <v>-1.5010249868799999E-4</v>
      </c>
      <c r="CK1522" s="21">
        <v>0.67985413511600001</v>
      </c>
      <c r="CL1522" s="25">
        <f t="shared" si="138"/>
        <v>6.7985413511600003E-3</v>
      </c>
      <c r="CM1522" s="25">
        <f t="shared" si="139"/>
        <v>-8.3974864253471638E-5</v>
      </c>
      <c r="CN1522" s="25">
        <f t="shared" si="140"/>
        <v>1.7491456143626478</v>
      </c>
      <c r="CO1522" s="25">
        <f t="shared" si="141"/>
        <v>6.7740815244922434E-3</v>
      </c>
      <c r="CP1522" s="25">
        <f t="shared" si="142"/>
        <v>5.9828312061671302E-2</v>
      </c>
      <c r="CS1522" s="21">
        <v>49.383899999999997</v>
      </c>
      <c r="CT1522" s="24">
        <v>6.7309750131300001E-4</v>
      </c>
      <c r="CU1522" s="21">
        <v>7.4237529499400004E-2</v>
      </c>
      <c r="CV1522" s="25">
        <f t="shared" si="143"/>
        <v>7.4237529499400002E-4</v>
      </c>
      <c r="CW1522" s="25">
        <f t="shared" si="144"/>
        <v>6.1301164379255768E-4</v>
      </c>
      <c r="CX1522" s="25">
        <f t="shared" si="145"/>
        <v>1.4441241095867581</v>
      </c>
      <c r="CY1522" s="25">
        <f t="shared" si="146"/>
        <v>7.7432927782741378E-4</v>
      </c>
      <c r="CZ1522" s="25">
        <f t="shared" si="147"/>
        <v>0.10210570189181011</v>
      </c>
    </row>
    <row r="1523" spans="2:104" ht="15" thickBot="1" x14ac:dyDescent="0.35">
      <c r="B1523" s="23">
        <v>49.383899999999997</v>
      </c>
      <c r="C1523" s="23">
        <v>-7.32777374401E-4</v>
      </c>
      <c r="D1523" s="18">
        <f t="shared" si="148"/>
        <v>5.2500605232551345E-4</v>
      </c>
      <c r="E1523" s="1">
        <f t="shared" si="149"/>
        <v>17.577990539421013</v>
      </c>
      <c r="Q1523" s="21">
        <v>49.417200000000001</v>
      </c>
      <c r="R1523" s="21">
        <v>3.9856563907800002E-4</v>
      </c>
      <c r="S1523" s="21">
        <v>-1.20407094708</v>
      </c>
      <c r="T1523" s="25">
        <f t="shared" si="103"/>
        <v>-1.20407094708E-2</v>
      </c>
      <c r="U1523" s="25">
        <f t="shared" si="104"/>
        <v>2.5628195514000259E-4</v>
      </c>
      <c r="V1523" s="25">
        <f t="shared" si="105"/>
        <v>8.0978586859871786</v>
      </c>
      <c r="W1523" s="25">
        <f t="shared" si="106"/>
        <v>-1.2642158792683008E-2</v>
      </c>
      <c r="X1523" s="25">
        <f t="shared" si="107"/>
        <v>36.174128679353075</v>
      </c>
      <c r="AA1523" s="21">
        <v>49.417200000000001</v>
      </c>
      <c r="AB1523" s="24">
        <v>-2.1998337878599999E-5</v>
      </c>
      <c r="AC1523" s="21">
        <v>-1.0800158556799999</v>
      </c>
      <c r="AD1523" s="25">
        <f t="shared" si="108"/>
        <v>-1.0800158556799999E-2</v>
      </c>
      <c r="AE1523" s="25">
        <f t="shared" si="109"/>
        <v>1.0521304432840753E-4</v>
      </c>
      <c r="AF1523" s="25">
        <f t="shared" si="110"/>
        <v>6.4730943052069421</v>
      </c>
      <c r="AG1523" s="25">
        <f t="shared" si="111"/>
        <v>-1.0742221069225451E-2</v>
      </c>
      <c r="AH1523" s="25">
        <f t="shared" si="112"/>
        <v>0.33567524664508647</v>
      </c>
      <c r="AK1523" s="21">
        <v>49.417200000000001</v>
      </c>
      <c r="AL1523" s="21">
        <v>6.4354975013099997E-3</v>
      </c>
      <c r="AM1523" s="21">
        <v>1.1633706186299999</v>
      </c>
      <c r="AN1523" s="25">
        <f t="shared" si="113"/>
        <v>1.1633706186299999E-2</v>
      </c>
      <c r="AO1523" s="25">
        <f t="shared" si="114"/>
        <v>6.5698681651607431E-3</v>
      </c>
      <c r="AP1523" s="25">
        <f t="shared" si="115"/>
        <v>7.2221901214757951</v>
      </c>
      <c r="AQ1523" s="25">
        <f t="shared" si="116"/>
        <v>1.1586934236931143E-2</v>
      </c>
      <c r="AR1523" s="25">
        <f t="shared" si="117"/>
        <v>0.21876152477627703</v>
      </c>
      <c r="AU1523" s="21">
        <v>49.417200000000001</v>
      </c>
      <c r="AV1523" s="21">
        <v>-2.8941024986899998E-3</v>
      </c>
      <c r="AW1523" s="21">
        <v>-1.0832716280100001</v>
      </c>
      <c r="AX1523" s="25">
        <f t="shared" si="118"/>
        <v>-1.0832716280100001E-2</v>
      </c>
      <c r="AY1523" s="25">
        <f t="shared" si="119"/>
        <v>-2.6593316265471488E-3</v>
      </c>
      <c r="AZ1523" s="25">
        <f t="shared" si="120"/>
        <v>22.046944962685959</v>
      </c>
      <c r="BA1523" s="25">
        <f t="shared" si="121"/>
        <v>-1.1683628307459622E-2</v>
      </c>
      <c r="BB1523" s="25">
        <f t="shared" si="122"/>
        <v>72.405127830525913</v>
      </c>
      <c r="BE1523" s="21">
        <v>49.417200000000001</v>
      </c>
      <c r="BF1523" s="21">
        <v>4.5146975013100003E-3</v>
      </c>
      <c r="BG1523" s="21">
        <v>0.69450614976799996</v>
      </c>
      <c r="BH1523" s="25">
        <f t="shared" si="123"/>
        <v>6.9450614976799994E-3</v>
      </c>
      <c r="BI1523" s="25">
        <f t="shared" si="124"/>
        <v>4.3040441945285451E-3</v>
      </c>
      <c r="BJ1523" s="25">
        <f t="shared" si="125"/>
        <v>17.749926263184744</v>
      </c>
      <c r="BK1523" s="25">
        <f t="shared" si="126"/>
        <v>6.663520073573034E-3</v>
      </c>
      <c r="BL1523" s="25">
        <f t="shared" si="127"/>
        <v>7.9265573488178163</v>
      </c>
      <c r="BO1523" s="21">
        <v>49.417200000000001</v>
      </c>
      <c r="BP1523" s="21">
        <v>7.8074975013099996E-3</v>
      </c>
      <c r="BQ1523" s="21">
        <v>-0.94651949125799995</v>
      </c>
      <c r="BR1523" s="25">
        <f t="shared" si="128"/>
        <v>-9.4651949125799991E-3</v>
      </c>
      <c r="BS1523" s="25">
        <f t="shared" si="129"/>
        <v>7.9683150067291035E-3</v>
      </c>
      <c r="BT1523" s="25">
        <f t="shared" si="130"/>
        <v>10.344908019689401</v>
      </c>
      <c r="BU1523" s="25">
        <f t="shared" si="131"/>
        <v>-9.1321570134350865E-3</v>
      </c>
      <c r="BV1523" s="25">
        <f t="shared" si="132"/>
        <v>11.091424226685698</v>
      </c>
      <c r="BY1523" s="21">
        <v>49.417200000000001</v>
      </c>
      <c r="BZ1523" s="21">
        <v>9.4749750131299995E-4</v>
      </c>
      <c r="CA1523" s="21">
        <v>-0.30671485145299998</v>
      </c>
      <c r="CB1523" s="25">
        <f t="shared" si="133"/>
        <v>-3.0671485145299998E-3</v>
      </c>
      <c r="CC1523" s="25">
        <f t="shared" si="134"/>
        <v>7.2616565002563453E-4</v>
      </c>
      <c r="CD1523" s="25">
        <f t="shared" si="135"/>
        <v>19.595115357716978</v>
      </c>
      <c r="CE1523" s="25">
        <f t="shared" si="136"/>
        <v>-2.8859782692606125E-3</v>
      </c>
      <c r="CF1523" s="25">
        <f t="shared" si="137"/>
        <v>3.2822657770969941</v>
      </c>
      <c r="CI1523" s="21">
        <v>49.417200000000001</v>
      </c>
      <c r="CJ1523" s="24">
        <v>-4.2450249868800002E-4</v>
      </c>
      <c r="CK1523" s="21">
        <v>0.93870639396800004</v>
      </c>
      <c r="CL1523" s="25">
        <f t="shared" si="138"/>
        <v>9.3870639396799998E-3</v>
      </c>
      <c r="CM1523" s="25">
        <f t="shared" si="139"/>
        <v>-3.6484468679867101E-4</v>
      </c>
      <c r="CN1523" s="25">
        <f t="shared" si="140"/>
        <v>1.4236218077690261</v>
      </c>
      <c r="CO1523" s="25">
        <f t="shared" si="141"/>
        <v>9.3949536059370533E-3</v>
      </c>
      <c r="CP1523" s="25">
        <f t="shared" si="142"/>
        <v>6.2246833647688696E-3</v>
      </c>
      <c r="CS1523" s="21">
        <v>49.417200000000001</v>
      </c>
      <c r="CT1523" s="24">
        <v>9.4749750131299995E-4</v>
      </c>
      <c r="CU1523" s="21">
        <v>-0.331134875873</v>
      </c>
      <c r="CV1523" s="25">
        <f t="shared" si="143"/>
        <v>-3.3113487587299998E-3</v>
      </c>
      <c r="CW1523" s="25">
        <f t="shared" si="144"/>
        <v>7.8780652899775006E-4</v>
      </c>
      <c r="CX1523" s="25">
        <f t="shared" si="145"/>
        <v>10.200482655595962</v>
      </c>
      <c r="CY1523" s="25">
        <f t="shared" si="146"/>
        <v>-3.0982590991798678E-3</v>
      </c>
      <c r="CZ1523" s="25">
        <f t="shared" si="147"/>
        <v>4.5407203007191166</v>
      </c>
    </row>
    <row r="1524" spans="2:104" ht="15" thickBot="1" x14ac:dyDescent="0.35">
      <c r="B1524" s="23">
        <v>49.417200000000001</v>
      </c>
      <c r="C1524" s="23">
        <v>-1.0071773744000001E-3</v>
      </c>
      <c r="D1524" s="18">
        <f t="shared" si="148"/>
        <v>2.9288519582239324E-4</v>
      </c>
      <c r="E1524" s="1">
        <f t="shared" si="149"/>
        <v>18.779585405480624</v>
      </c>
      <c r="Q1524" s="21">
        <v>49.450499999999998</v>
      </c>
      <c r="R1524" s="21">
        <v>6.7296563907800002E-4</v>
      </c>
      <c r="S1524" s="21">
        <v>-1.19430293731</v>
      </c>
      <c r="T1524" s="25">
        <f t="shared" si="103"/>
        <v>-1.19430293731E-2</v>
      </c>
      <c r="U1524" s="25">
        <f t="shared" si="104"/>
        <v>2.5988588712428208E-4</v>
      </c>
      <c r="V1524" s="25">
        <f t="shared" si="105"/>
        <v>68.253952589658041</v>
      </c>
      <c r="W1524" s="25">
        <f t="shared" si="106"/>
        <v>-1.2389573543706891E-2</v>
      </c>
      <c r="X1524" s="25">
        <f t="shared" si="107"/>
        <v>19.940169630299668</v>
      </c>
      <c r="AA1524" s="21">
        <v>49.450499999999998</v>
      </c>
      <c r="AB1524" s="24">
        <v>-2.1998337878599999E-5</v>
      </c>
      <c r="AC1524" s="21">
        <v>-0.91395968962100005</v>
      </c>
      <c r="AD1524" s="25">
        <f t="shared" si="108"/>
        <v>-9.1395968962100001E-3</v>
      </c>
      <c r="AE1524" s="25">
        <f t="shared" si="109"/>
        <v>2.1645542638064309E-4</v>
      </c>
      <c r="AF1524" s="25">
        <f t="shared" si="110"/>
        <v>22.744079075761068</v>
      </c>
      <c r="AG1524" s="25">
        <f t="shared" si="111"/>
        <v>-8.9669405563672974E-3</v>
      </c>
      <c r="AH1524" s="25">
        <f t="shared" si="112"/>
        <v>2.9810211687878878</v>
      </c>
      <c r="AK1524" s="21">
        <v>49.450499999999998</v>
      </c>
      <c r="AL1524" s="21">
        <v>6.98429750131E-3</v>
      </c>
      <c r="AM1524" s="21">
        <v>1.04615450142</v>
      </c>
      <c r="AN1524" s="25">
        <f t="shared" si="113"/>
        <v>1.04615450142E-2</v>
      </c>
      <c r="AO1524" s="25">
        <f t="shared" si="114"/>
        <v>6.688311946865819E-3</v>
      </c>
      <c r="AP1524" s="25">
        <f t="shared" si="115"/>
        <v>35.042979375851694</v>
      </c>
      <c r="AQ1524" s="25">
        <f t="shared" si="116"/>
        <v>1.0231593368165554E-2</v>
      </c>
      <c r="AR1524" s="25">
        <f t="shared" si="117"/>
        <v>5.2877759513950897</v>
      </c>
      <c r="AU1524" s="21">
        <v>49.450499999999998</v>
      </c>
      <c r="AV1524" s="21">
        <v>-6.1869024986900001E-3</v>
      </c>
      <c r="AW1524" s="21">
        <v>-1.06373560847</v>
      </c>
      <c r="AX1524" s="25">
        <f t="shared" si="118"/>
        <v>-1.0637356084700001E-2</v>
      </c>
      <c r="AY1524" s="25">
        <f t="shared" si="119"/>
        <v>-6.0167855298677549E-3</v>
      </c>
      <c r="AZ1524" s="25">
        <f t="shared" si="120"/>
        <v>11.575913232507496</v>
      </c>
      <c r="BA1524" s="25">
        <f t="shared" si="121"/>
        <v>-1.0899009184896967E-2</v>
      </c>
      <c r="BB1524" s="25">
        <f t="shared" si="122"/>
        <v>6.8462344842683471</v>
      </c>
      <c r="BE1524" s="21">
        <v>49.450499999999998</v>
      </c>
      <c r="BF1524" s="21">
        <v>7.2586975013100002E-3</v>
      </c>
      <c r="BG1524" s="21">
        <v>0.38192983719200002</v>
      </c>
      <c r="BH1524" s="25">
        <f t="shared" si="123"/>
        <v>3.8192983719200001E-3</v>
      </c>
      <c r="BI1524" s="25">
        <f t="shared" si="124"/>
        <v>7.0462721596947818E-3</v>
      </c>
      <c r="BJ1524" s="25">
        <f t="shared" si="125"/>
        <v>18.049810304136884</v>
      </c>
      <c r="BK1524" s="25">
        <f t="shared" si="126"/>
        <v>3.7056014059159933E-3</v>
      </c>
      <c r="BL1524" s="25">
        <f t="shared" si="127"/>
        <v>1.2927000078516269</v>
      </c>
      <c r="BO1524" s="21">
        <v>49.450499999999998</v>
      </c>
      <c r="BP1524" s="21">
        <v>8.0818975013099998E-3</v>
      </c>
      <c r="BQ1524" s="21">
        <v>-1.0832716280100001</v>
      </c>
      <c r="BR1524" s="25">
        <f t="shared" si="128"/>
        <v>-1.0832716280100001E-2</v>
      </c>
      <c r="BS1524" s="25">
        <f t="shared" si="129"/>
        <v>7.9933082321324497E-3</v>
      </c>
      <c r="BT1524" s="25">
        <f t="shared" si="130"/>
        <v>3.1392234453649688</v>
      </c>
      <c r="BU1524" s="25">
        <f t="shared" si="131"/>
        <v>-1.0801658071863202E-2</v>
      </c>
      <c r="BV1524" s="25">
        <f t="shared" si="132"/>
        <v>9.6461229888041927E-2</v>
      </c>
      <c r="BY1524" s="21">
        <v>49.450499999999998</v>
      </c>
      <c r="BZ1524" s="21">
        <v>-4.2450249868800002E-4</v>
      </c>
      <c r="CA1524" s="21">
        <v>3.5165490427399998E-2</v>
      </c>
      <c r="CB1524" s="25">
        <f t="shared" si="133"/>
        <v>3.5165490427399999E-4</v>
      </c>
      <c r="CC1524" s="25">
        <f t="shared" si="134"/>
        <v>-3.8451993056001137E-4</v>
      </c>
      <c r="CD1524" s="25">
        <f t="shared" si="135"/>
        <v>0.63944230164370153</v>
      </c>
      <c r="CE1524" s="25">
        <f t="shared" si="136"/>
        <v>4.5032574725565417E-4</v>
      </c>
      <c r="CF1524" s="25">
        <f t="shared" si="137"/>
        <v>0.97359352547102551</v>
      </c>
      <c r="CI1524" s="21">
        <v>49.450499999999998</v>
      </c>
      <c r="CJ1524" s="21">
        <v>-6.9890249868699995E-4</v>
      </c>
      <c r="CK1524" s="21">
        <v>1.1145305697900001</v>
      </c>
      <c r="CL1524" s="25">
        <f t="shared" si="138"/>
        <v>1.1145305697900001E-2</v>
      </c>
      <c r="CM1524" s="25">
        <f t="shared" si="139"/>
        <v>-5.4903169818196348E-4</v>
      </c>
      <c r="CN1524" s="25">
        <f t="shared" si="140"/>
        <v>8.9845027376081763</v>
      </c>
      <c r="CO1524" s="25">
        <f t="shared" si="141"/>
        <v>1.1220158868857614E-2</v>
      </c>
      <c r="CP1524" s="25">
        <f t="shared" si="142"/>
        <v>0.56029972024095442</v>
      </c>
      <c r="CS1524" s="21">
        <v>49.450499999999998</v>
      </c>
      <c r="CT1524" s="24">
        <v>9.4749750131299995E-4</v>
      </c>
      <c r="CU1524" s="21">
        <v>-0.69743524217300001</v>
      </c>
      <c r="CV1524" s="25">
        <f t="shared" si="143"/>
        <v>-6.9743524217300004E-3</v>
      </c>
      <c r="CW1524" s="25">
        <f t="shared" si="144"/>
        <v>9.4908630526694521E-4</v>
      </c>
      <c r="CX1524" s="25">
        <f t="shared" si="145"/>
        <v>1.0097192016288346E-3</v>
      </c>
      <c r="CY1524" s="25">
        <f t="shared" si="146"/>
        <v>-6.6183077425245916E-3</v>
      </c>
      <c r="CZ1524" s="25">
        <f t="shared" si="147"/>
        <v>12.676781359048238</v>
      </c>
    </row>
    <row r="1525" spans="2:104" ht="15" thickBot="1" x14ac:dyDescent="0.35">
      <c r="B1525" s="23">
        <v>49.450499999999998</v>
      </c>
      <c r="C1525" s="23">
        <v>-1.0071773744000001E-3</v>
      </c>
      <c r="D1525" s="18">
        <f t="shared" si="148"/>
        <v>7.9156635353087998E-5</v>
      </c>
      <c r="E1525" s="1">
        <f t="shared" si="149"/>
        <v>13.112462008291363</v>
      </c>
      <c r="Q1525" s="21">
        <v>49.483800000000002</v>
      </c>
      <c r="R1525" s="21">
        <v>3.9856563907800002E-4</v>
      </c>
      <c r="S1525" s="21">
        <v>-1.17476691778</v>
      </c>
      <c r="T1525" s="25">
        <f t="shared" si="103"/>
        <v>-1.1747669177799999E-2</v>
      </c>
      <c r="U1525" s="25">
        <f t="shared" si="104"/>
        <v>2.6673271170680741E-4</v>
      </c>
      <c r="V1525" s="25">
        <f t="shared" si="105"/>
        <v>6.9519682957032582</v>
      </c>
      <c r="W1525" s="25">
        <f t="shared" si="106"/>
        <v>-1.2009868941915823E-2</v>
      </c>
      <c r="X1525" s="25">
        <f t="shared" si="107"/>
        <v>6.8748716302393662</v>
      </c>
      <c r="AA1525" s="21">
        <v>49.483800000000002</v>
      </c>
      <c r="AB1525" s="21">
        <v>2.5240166212099998E-4</v>
      </c>
      <c r="AC1525" s="21">
        <v>-0.69417946984099999</v>
      </c>
      <c r="AD1525" s="25">
        <f t="shared" si="108"/>
        <v>-6.9417946984100002E-3</v>
      </c>
      <c r="AE1525" s="25">
        <f t="shared" si="109"/>
        <v>3.560479819319051E-4</v>
      </c>
      <c r="AF1525" s="25">
        <f t="shared" si="110"/>
        <v>4.2970238441377697</v>
      </c>
      <c r="AG1525" s="25">
        <f t="shared" si="111"/>
        <v>-6.7778882454980561E-3</v>
      </c>
      <c r="AH1525" s="25">
        <f t="shared" si="112"/>
        <v>2.6865325306175372</v>
      </c>
      <c r="AK1525" s="21">
        <v>49.483800000000002</v>
      </c>
      <c r="AL1525" s="21">
        <v>6.1610975013100004E-3</v>
      </c>
      <c r="AM1525" s="21">
        <v>0.84591030117199995</v>
      </c>
      <c r="AN1525" s="25">
        <f t="shared" si="113"/>
        <v>8.459103011719999E-3</v>
      </c>
      <c r="AO1525" s="25">
        <f t="shared" si="114"/>
        <v>6.3725414787156138E-3</v>
      </c>
      <c r="AP1525" s="25">
        <f t="shared" si="115"/>
        <v>17.883422232442225</v>
      </c>
      <c r="AQ1525" s="25">
        <f t="shared" si="116"/>
        <v>8.1543704670755928E-3</v>
      </c>
      <c r="AR1525" s="25">
        <f t="shared" si="117"/>
        <v>9.2861923765455021</v>
      </c>
      <c r="AU1525" s="21">
        <v>49.483800000000002</v>
      </c>
      <c r="AV1525" s="21">
        <v>-8.93090249869E-3</v>
      </c>
      <c r="AW1525" s="21">
        <v>-0.93675148148999998</v>
      </c>
      <c r="AX1525" s="25">
        <f t="shared" si="118"/>
        <v>-9.3675148149000003E-3</v>
      </c>
      <c r="AY1525" s="25">
        <f t="shared" si="119"/>
        <v>-8.8825069504386654E-3</v>
      </c>
      <c r="AZ1525" s="25">
        <f t="shared" si="120"/>
        <v>0.93685163621890377</v>
      </c>
      <c r="BA1525" s="25">
        <f t="shared" si="121"/>
        <v>-9.2936923012219199E-3</v>
      </c>
      <c r="BB1525" s="25">
        <f t="shared" si="122"/>
        <v>0.54497635257503685</v>
      </c>
      <c r="BE1525" s="21">
        <v>49.483800000000002</v>
      </c>
      <c r="BF1525" s="21">
        <v>9.1794975013100005E-3</v>
      </c>
      <c r="BG1525" s="21">
        <v>4.4933500195400003E-2</v>
      </c>
      <c r="BH1525" s="25">
        <f t="shared" si="123"/>
        <v>4.4933500195400004E-4</v>
      </c>
      <c r="BI1525" s="25">
        <f t="shared" si="124"/>
        <v>9.3065162625650677E-3</v>
      </c>
      <c r="BJ1525" s="25">
        <f t="shared" si="125"/>
        <v>6.4535062843087081</v>
      </c>
      <c r="BK1525" s="25">
        <f t="shared" si="126"/>
        <v>4.8541044262273564E-4</v>
      </c>
      <c r="BL1525" s="25">
        <f t="shared" si="127"/>
        <v>0.13014374194434622</v>
      </c>
      <c r="BO1525" s="21">
        <v>49.483800000000002</v>
      </c>
      <c r="BP1525" s="21">
        <v>7.5330975013100003E-3</v>
      </c>
      <c r="BQ1525" s="21">
        <v>-1.12234366708</v>
      </c>
      <c r="BR1525" s="25">
        <f t="shared" si="128"/>
        <v>-1.12234366708E-2</v>
      </c>
      <c r="BS1525" s="25">
        <f t="shared" si="129"/>
        <v>7.4625983073721824E-3</v>
      </c>
      <c r="BT1525" s="25">
        <f t="shared" si="130"/>
        <v>1.9880545383528281</v>
      </c>
      <c r="BU1525" s="25">
        <f t="shared" si="131"/>
        <v>-1.163167991919099E-2</v>
      </c>
      <c r="BV1525" s="25">
        <f t="shared" si="132"/>
        <v>16.666254985682688</v>
      </c>
      <c r="BY1525" s="21">
        <v>49.483800000000002</v>
      </c>
      <c r="BZ1525" s="21">
        <v>-1.2477024986899999E-3</v>
      </c>
      <c r="CA1525" s="21">
        <v>0.37704583230799998</v>
      </c>
      <c r="CB1525" s="25">
        <f t="shared" si="133"/>
        <v>3.7704583230799998E-3</v>
      </c>
      <c r="CC1525" s="25">
        <f t="shared" si="134"/>
        <v>-1.4131451301692471E-3</v>
      </c>
      <c r="CD1525" s="25">
        <f t="shared" si="135"/>
        <v>10.948505724311193</v>
      </c>
      <c r="CE1525" s="25">
        <f t="shared" si="136"/>
        <v>3.7675307976719665E-3</v>
      </c>
      <c r="CF1525" s="25">
        <f t="shared" si="137"/>
        <v>8.5704050146804081E-4</v>
      </c>
      <c r="CI1525" s="21">
        <v>49.483800000000002</v>
      </c>
      <c r="CJ1525" s="21">
        <v>-6.9890249868699995E-4</v>
      </c>
      <c r="CK1525" s="21">
        <v>1.2024426577</v>
      </c>
      <c r="CL1525" s="25">
        <f t="shared" si="138"/>
        <v>1.2024426577000001E-2</v>
      </c>
      <c r="CM1525" s="25">
        <f t="shared" si="139"/>
        <v>-6.2053593197462797E-4</v>
      </c>
      <c r="CN1525" s="25">
        <f t="shared" si="140"/>
        <v>2.4565275113138592</v>
      </c>
      <c r="CO1525" s="25">
        <f t="shared" si="141"/>
        <v>1.2091145292061147E-2</v>
      </c>
      <c r="CP1525" s="25">
        <f t="shared" si="142"/>
        <v>0.44513869394103955</v>
      </c>
      <c r="CS1525" s="21">
        <v>49.483800000000002</v>
      </c>
      <c r="CT1525" s="24">
        <v>9.4749750131299995E-4</v>
      </c>
      <c r="CU1525" s="21">
        <v>-0.96605551079399998</v>
      </c>
      <c r="CV1525" s="25">
        <f t="shared" si="143"/>
        <v>-9.6605551079400002E-3</v>
      </c>
      <c r="CW1525" s="25">
        <f t="shared" si="144"/>
        <v>1.0797340539586845E-3</v>
      </c>
      <c r="CX1525" s="25">
        <f t="shared" si="145"/>
        <v>6.9946023422459556</v>
      </c>
      <c r="CY1525" s="25">
        <f t="shared" si="146"/>
        <v>-9.4122274295782536E-3</v>
      </c>
      <c r="CZ1525" s="25">
        <f t="shared" si="147"/>
        <v>6.1666635840535049</v>
      </c>
    </row>
    <row r="1526" spans="2:104" ht="15" thickBot="1" x14ac:dyDescent="0.35">
      <c r="B1526" s="23">
        <v>49.483800000000002</v>
      </c>
      <c r="C1526" s="23">
        <v>-7.32777374401E-4</v>
      </c>
      <c r="D1526" s="18">
        <f t="shared" si="148"/>
        <v>-1.0026912409019379E-4</v>
      </c>
      <c r="E1526" s="1">
        <f t="shared" si="149"/>
        <v>4.4451854079026401</v>
      </c>
      <c r="Q1526" s="21">
        <v>49.517099999999999</v>
      </c>
      <c r="R1526" s="21">
        <v>6.7296563907800002E-4</v>
      </c>
      <c r="S1526" s="21">
        <v>-1.14546288847</v>
      </c>
      <c r="T1526" s="25">
        <f t="shared" si="103"/>
        <v>-1.14546288847E-2</v>
      </c>
      <c r="U1526" s="25">
        <f t="shared" si="104"/>
        <v>2.7674718318011581E-4</v>
      </c>
      <c r="V1526" s="25">
        <f t="shared" si="105"/>
        <v>62.795625917641445</v>
      </c>
      <c r="W1526" s="25">
        <f t="shared" si="106"/>
        <v>-1.1507217891266124E-2</v>
      </c>
      <c r="X1526" s="25">
        <f t="shared" si="107"/>
        <v>0.27656036116117383</v>
      </c>
      <c r="AA1526" s="21">
        <v>49.517099999999999</v>
      </c>
      <c r="AB1526" s="21">
        <v>2.5240166212099998E-4</v>
      </c>
      <c r="AC1526" s="21">
        <v>-0.44021121587299999</v>
      </c>
      <c r="AD1526" s="25">
        <f t="shared" si="108"/>
        <v>-4.4021121587300002E-3</v>
      </c>
      <c r="AE1526" s="25">
        <f t="shared" si="109"/>
        <v>5.168001120327986E-4</v>
      </c>
      <c r="AF1526" s="25">
        <f t="shared" si="110"/>
        <v>27.962616126304752</v>
      </c>
      <c r="AG1526" s="25">
        <f t="shared" si="111"/>
        <v>-4.2878251444275328E-3</v>
      </c>
      <c r="AH1526" s="25">
        <f t="shared" si="112"/>
        <v>1.3061521638172398</v>
      </c>
      <c r="AK1526" s="21">
        <v>49.517099999999999</v>
      </c>
      <c r="AL1526" s="21">
        <v>5.8866975013100002E-3</v>
      </c>
      <c r="AM1526" s="21">
        <v>0.57240602766799997</v>
      </c>
      <c r="AN1526" s="25">
        <f t="shared" si="113"/>
        <v>5.7240602766799997E-3</v>
      </c>
      <c r="AO1526" s="25">
        <f t="shared" si="114"/>
        <v>5.6452209345034523E-3</v>
      </c>
      <c r="AP1526" s="25">
        <f t="shared" si="115"/>
        <v>23.324372926670875</v>
      </c>
      <c r="AQ1526" s="25">
        <f t="shared" si="116"/>
        <v>5.5043565525699232E-3</v>
      </c>
      <c r="AR1526" s="25">
        <f t="shared" si="117"/>
        <v>4.8269726387836611</v>
      </c>
      <c r="AU1526" s="21">
        <v>49.517099999999999</v>
      </c>
      <c r="AV1526" s="21">
        <v>-1.11261024987E-2</v>
      </c>
      <c r="AW1526" s="21">
        <v>-0.72185526659300003</v>
      </c>
      <c r="AX1526" s="25">
        <f t="shared" si="118"/>
        <v>-7.21855266593E-3</v>
      </c>
      <c r="AY1526" s="25">
        <f t="shared" si="119"/>
        <v>-1.1044523296502013E-2</v>
      </c>
      <c r="AZ1526" s="25">
        <f t="shared" si="120"/>
        <v>2.6620664925040542</v>
      </c>
      <c r="BA1526" s="25">
        <f t="shared" si="121"/>
        <v>-6.9864202452926882E-3</v>
      </c>
      <c r="BB1526" s="25">
        <f t="shared" si="122"/>
        <v>5.3885460710937858</v>
      </c>
      <c r="BE1526" s="21">
        <v>49.517099999999999</v>
      </c>
      <c r="BF1526" s="21">
        <v>1.0825897501300001E-2</v>
      </c>
      <c r="BG1526" s="21">
        <v>-0.301830846569</v>
      </c>
      <c r="BH1526" s="25">
        <f t="shared" si="123"/>
        <v>-3.0183084656899999E-3</v>
      </c>
      <c r="BI1526" s="25">
        <f t="shared" si="124"/>
        <v>1.0915039503345179E-2</v>
      </c>
      <c r="BJ1526" s="25">
        <f t="shared" si="125"/>
        <v>3.1785186114490536</v>
      </c>
      <c r="BK1526" s="25">
        <f t="shared" si="126"/>
        <v>-2.7552269214046613E-3</v>
      </c>
      <c r="BL1526" s="25">
        <f t="shared" si="127"/>
        <v>6.9211898943558605</v>
      </c>
      <c r="BO1526" s="21">
        <v>49.517099999999999</v>
      </c>
      <c r="BP1526" s="21">
        <v>6.4354975013099997E-3</v>
      </c>
      <c r="BQ1526" s="21">
        <v>-1.1174596621999999</v>
      </c>
      <c r="BR1526" s="25">
        <f t="shared" si="128"/>
        <v>-1.1174596621999999E-2</v>
      </c>
      <c r="BS1526" s="25">
        <f t="shared" si="129"/>
        <v>6.4166337410337445E-3</v>
      </c>
      <c r="BT1526" s="25">
        <f t="shared" si="130"/>
        <v>0.14233658070400923</v>
      </c>
      <c r="BU1526" s="25">
        <f t="shared" si="131"/>
        <v>-1.1558961733920008E-2</v>
      </c>
      <c r="BV1526" s="25">
        <f t="shared" si="132"/>
        <v>14.773653926128109</v>
      </c>
      <c r="BY1526" s="21">
        <v>49.517099999999999</v>
      </c>
      <c r="BZ1526" s="21">
        <v>-2.0709024986899998E-3</v>
      </c>
      <c r="CA1526" s="21">
        <v>0.67985413511600001</v>
      </c>
      <c r="CB1526" s="25">
        <f t="shared" si="133"/>
        <v>6.7985413511600003E-3</v>
      </c>
      <c r="CC1526" s="25">
        <f t="shared" si="134"/>
        <v>-2.2788994228510992E-3</v>
      </c>
      <c r="CD1526" s="25">
        <f t="shared" si="135"/>
        <v>17.305088184191256</v>
      </c>
      <c r="CE1526" s="25">
        <f t="shared" si="136"/>
        <v>6.805031673295066E-3</v>
      </c>
      <c r="CF1526" s="25">
        <f t="shared" si="137"/>
        <v>4.2124281416922992E-3</v>
      </c>
      <c r="CI1526" s="21">
        <v>49.517099999999999</v>
      </c>
      <c r="CJ1526" s="21">
        <v>-6.9890249868699995E-4</v>
      </c>
      <c r="CK1526" s="21">
        <v>1.19755865282</v>
      </c>
      <c r="CL1526" s="25">
        <f t="shared" si="138"/>
        <v>1.1975586528199999E-2</v>
      </c>
      <c r="CM1526" s="25">
        <f t="shared" si="139"/>
        <v>-5.7314595485346849E-4</v>
      </c>
      <c r="CN1526" s="25">
        <f t="shared" si="140"/>
        <v>6.325883326781967</v>
      </c>
      <c r="CO1526" s="25">
        <f t="shared" si="141"/>
        <v>1.1932251983790974E-2</v>
      </c>
      <c r="CP1526" s="25">
        <f t="shared" si="142"/>
        <v>0.187788273913781</v>
      </c>
      <c r="CS1526" s="21">
        <v>49.517099999999999</v>
      </c>
      <c r="CT1526" s="21">
        <v>1.22189750131E-3</v>
      </c>
      <c r="CU1526" s="21">
        <v>-1.10769165243</v>
      </c>
      <c r="CV1526" s="25">
        <f t="shared" si="143"/>
        <v>-1.10769165243E-2</v>
      </c>
      <c r="CW1526" s="25">
        <f t="shared" si="144"/>
        <v>1.1658838897351206E-3</v>
      </c>
      <c r="CX1526" s="25">
        <f t="shared" si="145"/>
        <v>1.2550098726645866</v>
      </c>
      <c r="CY1526" s="25">
        <f t="shared" si="146"/>
        <v>-1.1183494336457381E-2</v>
      </c>
      <c r="CZ1526" s="25">
        <f t="shared" si="147"/>
        <v>1.135883004425406</v>
      </c>
    </row>
    <row r="1527" spans="2:104" ht="15" thickBot="1" x14ac:dyDescent="0.35">
      <c r="B1527" s="23">
        <v>49.517099999999999</v>
      </c>
      <c r="C1527" s="23">
        <v>-7.32777374401E-4</v>
      </c>
      <c r="D1527" s="18">
        <f t="shared" si="148"/>
        <v>-2.3213121023461032E-4</v>
      </c>
      <c r="E1527" s="1">
        <f t="shared" si="149"/>
        <v>2.7849620188279962</v>
      </c>
      <c r="Q1527" s="21">
        <v>49.550400000000003</v>
      </c>
      <c r="R1527" s="21">
        <v>1.2416563907799999E-4</v>
      </c>
      <c r="S1527" s="21">
        <v>-1.0917388347500001</v>
      </c>
      <c r="T1527" s="25">
        <f t="shared" si="103"/>
        <v>-1.0917388347500001E-2</v>
      </c>
      <c r="U1527" s="25">
        <f t="shared" si="104"/>
        <v>2.8981924381135064E-4</v>
      </c>
      <c r="V1527" s="25">
        <f t="shared" si="105"/>
        <v>10.976446704461269</v>
      </c>
      <c r="W1527" s="25">
        <f t="shared" si="106"/>
        <v>-1.0887144461120811E-2</v>
      </c>
      <c r="X1527" s="25">
        <f t="shared" si="107"/>
        <v>9.1469266331734064E-2</v>
      </c>
      <c r="AA1527" s="21">
        <v>49.550400000000003</v>
      </c>
      <c r="AB1527" s="21">
        <v>8.0120166212100004E-4</v>
      </c>
      <c r="AC1527" s="21">
        <v>-0.16670694236899999</v>
      </c>
      <c r="AD1527" s="25">
        <f t="shared" si="108"/>
        <v>-1.6670694236899999E-3</v>
      </c>
      <c r="AE1527" s="25">
        <f t="shared" si="109"/>
        <v>6.9043125979234739E-4</v>
      </c>
      <c r="AF1527" s="25">
        <f t="shared" si="110"/>
        <v>4.9080328128206308</v>
      </c>
      <c r="AG1527" s="25">
        <f t="shared" si="111"/>
        <v>-1.6250177287389402E-3</v>
      </c>
      <c r="AH1527" s="25">
        <f t="shared" si="112"/>
        <v>0.17683450482569871</v>
      </c>
      <c r="AK1527" s="21">
        <v>49.550400000000003</v>
      </c>
      <c r="AL1527" s="21">
        <v>4.2402975013100001E-3</v>
      </c>
      <c r="AM1527" s="21">
        <v>0.25982971509199998</v>
      </c>
      <c r="AN1527" s="25">
        <f t="shared" si="113"/>
        <v>2.5982971509199999E-3</v>
      </c>
      <c r="AO1527" s="25">
        <f t="shared" si="114"/>
        <v>4.558553166870513E-3</v>
      </c>
      <c r="AP1527" s="25">
        <f t="shared" si="115"/>
        <v>40.514667464546008</v>
      </c>
      <c r="AQ1527" s="25">
        <f t="shared" si="116"/>
        <v>2.4717542622295259E-3</v>
      </c>
      <c r="AR1527" s="25">
        <f t="shared" si="117"/>
        <v>1.6013102678129683</v>
      </c>
      <c r="AU1527" s="21">
        <v>49.550400000000003</v>
      </c>
      <c r="AV1527" s="21">
        <v>-1.2223702498699999E-2</v>
      </c>
      <c r="AW1527" s="21">
        <v>-0.43858298332099999</v>
      </c>
      <c r="AX1527" s="25">
        <f t="shared" si="118"/>
        <v>-4.3858298332100001E-3</v>
      </c>
      <c r="AY1527" s="25">
        <f t="shared" si="119"/>
        <v>-1.2342913856643854E-2</v>
      </c>
      <c r="AZ1527" s="25">
        <f t="shared" si="120"/>
        <v>5.6845391451271094</v>
      </c>
      <c r="BA1527" s="25">
        <f t="shared" si="121"/>
        <v>-4.1478580489818472E-3</v>
      </c>
      <c r="BB1527" s="25">
        <f t="shared" si="122"/>
        <v>5.6630570088730572</v>
      </c>
      <c r="BE1527" s="21">
        <v>49.550400000000003</v>
      </c>
      <c r="BF1527" s="21">
        <v>1.19234975013E-2</v>
      </c>
      <c r="BG1527" s="21">
        <v>-0.61929116402899997</v>
      </c>
      <c r="BH1527" s="25">
        <f t="shared" si="123"/>
        <v>-6.1929116402899996E-3</v>
      </c>
      <c r="BI1527" s="25">
        <f t="shared" si="124"/>
        <v>1.1751047004774084E-2</v>
      </c>
      <c r="BJ1527" s="25">
        <f t="shared" si="125"/>
        <v>11.895669500813876</v>
      </c>
      <c r="BK1527" s="25">
        <f t="shared" si="126"/>
        <v>-5.7729493329005017E-3</v>
      </c>
      <c r="BL1527" s="25">
        <f t="shared" si="127"/>
        <v>17.636833962791105</v>
      </c>
      <c r="BO1527" s="21">
        <v>49.550400000000003</v>
      </c>
      <c r="BP1527" s="21">
        <v>4.7890975013100004E-3</v>
      </c>
      <c r="BQ1527" s="21">
        <v>-1.06373560847</v>
      </c>
      <c r="BR1527" s="25">
        <f t="shared" si="128"/>
        <v>-1.0637356084700001E-2</v>
      </c>
      <c r="BS1527" s="25">
        <f t="shared" si="129"/>
        <v>4.9351336127258748E-3</v>
      </c>
      <c r="BT1527" s="25">
        <f t="shared" si="130"/>
        <v>8.5306183349878655</v>
      </c>
      <c r="BU1527" s="25">
        <f t="shared" si="131"/>
        <v>-1.0589045794428688E-2</v>
      </c>
      <c r="BV1527" s="25">
        <f t="shared" si="132"/>
        <v>0.23338841460985441</v>
      </c>
      <c r="BY1527" s="21">
        <v>49.550400000000003</v>
      </c>
      <c r="BZ1527" s="21">
        <v>-2.6197024986900001E-3</v>
      </c>
      <c r="CA1527" s="21">
        <v>0.92893838419999997</v>
      </c>
      <c r="CB1527" s="25">
        <f t="shared" si="133"/>
        <v>9.2893838419999993E-3</v>
      </c>
      <c r="CC1527" s="25">
        <f t="shared" si="134"/>
        <v>-2.9137676950717799E-3</v>
      </c>
      <c r="CD1527" s="25">
        <f t="shared" si="135"/>
        <v>34.589735889221885</v>
      </c>
      <c r="CE1527" s="25">
        <f t="shared" si="136"/>
        <v>9.3241971959015998E-3</v>
      </c>
      <c r="CF1527" s="25">
        <f t="shared" si="137"/>
        <v>0.12119696098780891</v>
      </c>
      <c r="CI1527" s="21">
        <v>49.550400000000003</v>
      </c>
      <c r="CJ1527" s="21">
        <v>-1.5010249868799999E-4</v>
      </c>
      <c r="CK1527" s="21">
        <v>1.09011054537</v>
      </c>
      <c r="CL1527" s="25">
        <f t="shared" si="138"/>
        <v>1.0901105453699999E-2</v>
      </c>
      <c r="CM1527" s="25">
        <f t="shared" si="139"/>
        <v>-4.1097844169855804E-4</v>
      </c>
      <c r="CN1527" s="25">
        <f t="shared" si="140"/>
        <v>27.222503056659164</v>
      </c>
      <c r="CO1527" s="25">
        <f t="shared" si="141"/>
        <v>1.0757281695820808E-2</v>
      </c>
      <c r="CP1527" s="25">
        <f t="shared" si="142"/>
        <v>2.0685273330492215</v>
      </c>
      <c r="CS1527" s="21">
        <v>49.550400000000003</v>
      </c>
      <c r="CT1527" s="21">
        <v>1.22189750131E-3</v>
      </c>
      <c r="CU1527" s="21">
        <v>-1.12234366708</v>
      </c>
      <c r="CV1527" s="25">
        <f t="shared" si="143"/>
        <v>-1.12234366708E-2</v>
      </c>
      <c r="CW1527" s="25">
        <f t="shared" si="144"/>
        <v>1.1983925724202578E-3</v>
      </c>
      <c r="CX1527" s="25">
        <f t="shared" si="145"/>
        <v>0.22099267284473462</v>
      </c>
      <c r="CY1527" s="25">
        <f t="shared" si="146"/>
        <v>-1.1744120655646999E-2</v>
      </c>
      <c r="CZ1527" s="25">
        <f t="shared" si="147"/>
        <v>27.111181207614912</v>
      </c>
    </row>
    <row r="1528" spans="2:104" ht="15" thickBot="1" x14ac:dyDescent="0.35">
      <c r="B1528" s="23">
        <v>49.550400000000003</v>
      </c>
      <c r="C1528" s="23">
        <v>-4.58377374401E-4</v>
      </c>
      <c r="D1528" s="18">
        <f t="shared" si="148"/>
        <v>-3.0679787617589544E-4</v>
      </c>
      <c r="E1528" s="1">
        <f t="shared" si="149"/>
        <v>0.25529271424638306</v>
      </c>
      <c r="Q1528" s="21">
        <v>49.5837</v>
      </c>
      <c r="R1528" s="21">
        <v>3.9856563907800002E-4</v>
      </c>
      <c r="S1528" s="21">
        <v>-1.0282467712600001</v>
      </c>
      <c r="T1528" s="25">
        <f t="shared" si="103"/>
        <v>-1.0282467712600002E-2</v>
      </c>
      <c r="U1528" s="25">
        <f t="shared" si="104"/>
        <v>3.058052333623476E-4</v>
      </c>
      <c r="V1528" s="25">
        <f t="shared" si="105"/>
        <v>3.4417971474129767</v>
      </c>
      <c r="W1528" s="25">
        <f t="shared" si="106"/>
        <v>-1.0156463177449965E-2</v>
      </c>
      <c r="X1528" s="25">
        <f t="shared" si="107"/>
        <v>1.5877142878376691</v>
      </c>
      <c r="AA1528" s="21">
        <v>49.5837</v>
      </c>
      <c r="AB1528" s="21">
        <v>5.2680166212099998E-4</v>
      </c>
      <c r="AC1528" s="21">
        <v>0.11168133601999999</v>
      </c>
      <c r="AD1528" s="25">
        <f t="shared" si="108"/>
        <v>1.1168133602E-3</v>
      </c>
      <c r="AE1528" s="25">
        <f t="shared" si="109"/>
        <v>8.6799745292111393E-4</v>
      </c>
      <c r="AF1528" s="25">
        <f t="shared" si="110"/>
        <v>46.565827063886047</v>
      </c>
      <c r="AG1528" s="25">
        <f t="shared" si="111"/>
        <v>1.0733692356525142E-3</v>
      </c>
      <c r="AH1528" s="25">
        <f t="shared" si="112"/>
        <v>0.18873919576974515</v>
      </c>
      <c r="AK1528" s="21">
        <v>49.5837</v>
      </c>
      <c r="AL1528" s="21">
        <v>3.1426975013099999E-3</v>
      </c>
      <c r="AM1528" s="21">
        <v>-8.2050626788799999E-2</v>
      </c>
      <c r="AN1528" s="25">
        <f t="shared" si="113"/>
        <v>-8.2050626788800001E-4</v>
      </c>
      <c r="AO1528" s="25">
        <f t="shared" si="114"/>
        <v>3.190532889146014E-3</v>
      </c>
      <c r="AP1528" s="25">
        <f t="shared" si="115"/>
        <v>0.91528973176875617</v>
      </c>
      <c r="AQ1528" s="25">
        <f t="shared" si="116"/>
        <v>-7.2577379047555001E-4</v>
      </c>
      <c r="AR1528" s="25">
        <f t="shared" si="117"/>
        <v>0.89742422767003494</v>
      </c>
      <c r="AU1528" s="21">
        <v>49.5837</v>
      </c>
      <c r="AV1528" s="21">
        <v>-1.27725024987E-2</v>
      </c>
      <c r="AW1528" s="21">
        <v>-0.116238660977</v>
      </c>
      <c r="AX1528" s="25">
        <f t="shared" si="118"/>
        <v>-1.16238660977E-3</v>
      </c>
      <c r="AY1528" s="25">
        <f t="shared" si="119"/>
        <v>-1.2681638865738656E-2</v>
      </c>
      <c r="AZ1528" s="25">
        <f t="shared" si="120"/>
        <v>3.3024799179734714</v>
      </c>
      <c r="BA1528" s="25">
        <f t="shared" si="121"/>
        <v>-9.8796938192521845E-4</v>
      </c>
      <c r="BB1528" s="25">
        <f t="shared" si="122"/>
        <v>3.0421369369058424</v>
      </c>
      <c r="BE1528" s="21">
        <v>49.5837</v>
      </c>
      <c r="BF1528" s="21">
        <v>1.19234975013E-2</v>
      </c>
      <c r="BG1528" s="21">
        <v>-0.87814342288199998</v>
      </c>
      <c r="BH1528" s="25">
        <f t="shared" si="123"/>
        <v>-8.7814342288200006E-3</v>
      </c>
      <c r="BI1528" s="25">
        <f t="shared" si="124"/>
        <v>1.1751757315539598E-2</v>
      </c>
      <c r="BJ1528" s="25">
        <f t="shared" si="125"/>
        <v>11.797876562006945</v>
      </c>
      <c r="BK1528" s="25">
        <f t="shared" si="126"/>
        <v>-8.3411356283859539E-3</v>
      </c>
      <c r="BL1528" s="25">
        <f t="shared" si="127"/>
        <v>19.386285754418022</v>
      </c>
      <c r="BO1528" s="21">
        <v>49.5837</v>
      </c>
      <c r="BP1528" s="21">
        <v>3.1426975013099999E-3</v>
      </c>
      <c r="BQ1528" s="21">
        <v>-0.89279543753400004</v>
      </c>
      <c r="BR1528" s="25">
        <f t="shared" si="128"/>
        <v>-8.9279543753400005E-3</v>
      </c>
      <c r="BS1528" s="25">
        <f t="shared" si="129"/>
        <v>3.1310117155837341E-3</v>
      </c>
      <c r="BT1528" s="25">
        <f t="shared" si="130"/>
        <v>5.4623035216078329E-2</v>
      </c>
      <c r="BU1528" s="25">
        <f t="shared" si="131"/>
        <v>-8.7958550695089888E-3</v>
      </c>
      <c r="BV1528" s="25">
        <f t="shared" si="132"/>
        <v>1.745022660103515</v>
      </c>
      <c r="BY1528" s="21">
        <v>49.5837</v>
      </c>
      <c r="BZ1528" s="21">
        <v>-3.16850249869E-3</v>
      </c>
      <c r="CA1528" s="21">
        <v>1.0998785551400001</v>
      </c>
      <c r="CB1528" s="25">
        <f t="shared" si="133"/>
        <v>1.0998785551400001E-2</v>
      </c>
      <c r="CC1528" s="25">
        <f t="shared" si="134"/>
        <v>-3.2678736274418542E-3</v>
      </c>
      <c r="CD1528" s="25">
        <f t="shared" si="135"/>
        <v>3.9498484917670362</v>
      </c>
      <c r="CE1528" s="25">
        <f t="shared" si="136"/>
        <v>1.1127117484500258E-2</v>
      </c>
      <c r="CF1528" s="25">
        <f t="shared" si="137"/>
        <v>1.6469085053248944</v>
      </c>
      <c r="CI1528" s="21">
        <v>49.5837</v>
      </c>
      <c r="CJ1528" s="21">
        <v>1.2429750131199999E-4</v>
      </c>
      <c r="CK1528" s="21">
        <v>0.889866345128</v>
      </c>
      <c r="CL1528" s="25">
        <f t="shared" si="138"/>
        <v>8.8986634512800006E-3</v>
      </c>
      <c r="CM1528" s="25">
        <f t="shared" si="139"/>
        <v>-1.4812056807589108E-4</v>
      </c>
      <c r="CN1528" s="25">
        <f t="shared" si="140"/>
        <v>29.684641811610327</v>
      </c>
      <c r="CO1528" s="25">
        <f t="shared" si="141"/>
        <v>8.6683018053303109E-3</v>
      </c>
      <c r="CP1528" s="25">
        <f t="shared" si="142"/>
        <v>5.3066487924650181</v>
      </c>
      <c r="CS1528" s="21">
        <v>49.5837</v>
      </c>
      <c r="CT1528" s="21">
        <v>9.4749750131299995E-4</v>
      </c>
      <c r="CU1528" s="21">
        <v>-1.0832716280100001</v>
      </c>
      <c r="CV1528" s="25">
        <f t="shared" si="143"/>
        <v>-1.0832716280100001E-2</v>
      </c>
      <c r="CW1528" s="25">
        <f t="shared" si="144"/>
        <v>1.1738098958596808E-3</v>
      </c>
      <c r="CX1528" s="25">
        <f t="shared" si="145"/>
        <v>20.486919970181003</v>
      </c>
      <c r="CY1528" s="25">
        <f t="shared" si="146"/>
        <v>-1.103460608701097E-2</v>
      </c>
      <c r="CZ1528" s="25">
        <f t="shared" si="147"/>
        <v>4.0759494134548273</v>
      </c>
    </row>
    <row r="1529" spans="2:104" ht="15" thickBot="1" x14ac:dyDescent="0.35">
      <c r="B1529" s="23">
        <v>49.5837</v>
      </c>
      <c r="C1529" s="23">
        <v>-1.8397737440099999E-4</v>
      </c>
      <c r="D1529" s="18">
        <f t="shared" si="148"/>
        <v>-3.1896925400710452E-4</v>
      </c>
      <c r="E1529" s="1">
        <f t="shared" si="149"/>
        <v>0.20247563955098916</v>
      </c>
      <c r="Q1529" s="21">
        <v>49.616999999999997</v>
      </c>
      <c r="R1529" s="24">
        <v>1.2416563907799999E-4</v>
      </c>
      <c r="S1529" s="21">
        <v>-0.95010269311399997</v>
      </c>
      <c r="T1529" s="25">
        <f t="shared" si="103"/>
        <v>-9.5010269311399994E-3</v>
      </c>
      <c r="U1529" s="25">
        <f t="shared" si="104"/>
        <v>3.2452946789689684E-4</v>
      </c>
      <c r="V1529" s="25">
        <f t="shared" si="105"/>
        <v>16.058265559587277</v>
      </c>
      <c r="W1529" s="25">
        <f t="shared" si="106"/>
        <v>-9.3232041320799701E-3</v>
      </c>
      <c r="X1529" s="25">
        <f t="shared" si="107"/>
        <v>3.1620947865543556</v>
      </c>
      <c r="AA1529" s="21">
        <v>49.616999999999997</v>
      </c>
      <c r="AB1529" s="24">
        <v>1.0756016621199999E-3</v>
      </c>
      <c r="AC1529" s="21">
        <v>0.37541759975599998</v>
      </c>
      <c r="AD1529" s="25">
        <f t="shared" si="108"/>
        <v>3.7541759975599997E-3</v>
      </c>
      <c r="AE1529" s="25">
        <f t="shared" si="109"/>
        <v>1.0403520196879089E-3</v>
      </c>
      <c r="AF1529" s="25">
        <f t="shared" si="110"/>
        <v>0.49701491663610903</v>
      </c>
      <c r="AG1529" s="25">
        <f t="shared" si="111"/>
        <v>3.6683382327663571E-3</v>
      </c>
      <c r="AH1529" s="25">
        <f t="shared" si="112"/>
        <v>0.73681218647686997</v>
      </c>
      <c r="AK1529" s="21">
        <v>49.616999999999997</v>
      </c>
      <c r="AL1529" s="24">
        <v>1.7706975013099999E-3</v>
      </c>
      <c r="AM1529" s="21">
        <v>-0.41416295890100002</v>
      </c>
      <c r="AN1529" s="25">
        <f t="shared" si="113"/>
        <v>-4.1416295890100005E-3</v>
      </c>
      <c r="AO1529" s="25">
        <f t="shared" si="114"/>
        <v>1.6393486669311445E-3</v>
      </c>
      <c r="AP1529" s="25">
        <f t="shared" si="115"/>
        <v>6.9010065170735926</v>
      </c>
      <c r="AQ1529" s="25">
        <f t="shared" si="116"/>
        <v>-3.8587275768711448E-3</v>
      </c>
      <c r="AR1529" s="25">
        <f t="shared" si="117"/>
        <v>8.0033548472213241</v>
      </c>
      <c r="AU1529" s="21">
        <v>49.616999999999997</v>
      </c>
      <c r="AV1529" s="24">
        <v>-1.19493024987E-2</v>
      </c>
      <c r="AW1529" s="21">
        <v>0.21587367113600001</v>
      </c>
      <c r="AX1529" s="25">
        <f t="shared" si="118"/>
        <v>2.1587367113600001E-3</v>
      </c>
      <c r="AY1529" s="25">
        <f t="shared" si="119"/>
        <v>-1.2035643404786224E-2</v>
      </c>
      <c r="AZ1529" s="25">
        <f t="shared" si="120"/>
        <v>2.9819008255160702</v>
      </c>
      <c r="BA1529" s="25">
        <f t="shared" si="121"/>
        <v>2.2595141078501574E-3</v>
      </c>
      <c r="BB1529" s="25">
        <f t="shared" si="122"/>
        <v>1.0156083643334379</v>
      </c>
      <c r="BE1529" s="21">
        <v>49.616999999999997</v>
      </c>
      <c r="BF1529" s="24">
        <v>1.11002975013E-2</v>
      </c>
      <c r="BG1529" s="21">
        <v>-1.04908359382</v>
      </c>
      <c r="BH1529" s="25">
        <f t="shared" si="123"/>
        <v>-1.0490835938200001E-2</v>
      </c>
      <c r="BI1529" s="25">
        <f t="shared" si="124"/>
        <v>1.0917117093607737E-2</v>
      </c>
      <c r="BJ1529" s="25">
        <f t="shared" si="125"/>
        <v>13.422024704921537</v>
      </c>
      <c r="BK1529" s="25">
        <f t="shared" si="126"/>
        <v>-1.0266923348381049E-2</v>
      </c>
      <c r="BL1529" s="25">
        <f t="shared" si="127"/>
        <v>5.0136847879430269</v>
      </c>
      <c r="BO1529" s="21">
        <v>49.616999999999997</v>
      </c>
      <c r="BP1529" s="24">
        <v>1.22189750131E-3</v>
      </c>
      <c r="BQ1529" s="21">
        <v>-0.65347919821699996</v>
      </c>
      <c r="BR1529" s="25">
        <f t="shared" si="128"/>
        <v>-6.5347919821699997E-3</v>
      </c>
      <c r="BS1529" s="25">
        <f t="shared" si="129"/>
        <v>1.1417707354260251E-3</v>
      </c>
      <c r="BT1529" s="25">
        <f t="shared" si="130"/>
        <v>2.5681194444101343</v>
      </c>
      <c r="BU1529" s="25">
        <f t="shared" si="131"/>
        <v>-6.3160591163856977E-3</v>
      </c>
      <c r="BV1529" s="25">
        <f t="shared" si="132"/>
        <v>4.7844066574213473</v>
      </c>
      <c r="BY1529" s="21">
        <v>49.616999999999997</v>
      </c>
      <c r="BZ1529" s="24">
        <v>-3.16850249869E-3</v>
      </c>
      <c r="CA1529" s="21">
        <v>1.18779064305</v>
      </c>
      <c r="CB1529" s="25">
        <f t="shared" si="133"/>
        <v>1.1877906430500001E-2</v>
      </c>
      <c r="CC1529" s="25">
        <f t="shared" si="134"/>
        <v>-3.3133980622664177E-3</v>
      </c>
      <c r="CD1529" s="25">
        <f t="shared" si="135"/>
        <v>8.3978897376510755</v>
      </c>
      <c r="CE1529" s="25">
        <f t="shared" si="136"/>
        <v>1.2072152088494185E-2</v>
      </c>
      <c r="CF1529" s="25">
        <f t="shared" si="137"/>
        <v>3.7731375649593621</v>
      </c>
      <c r="CI1529" s="21">
        <v>49.616999999999997</v>
      </c>
      <c r="CJ1529" s="21">
        <v>3.9869750131199999E-4</v>
      </c>
      <c r="CK1529" s="21">
        <v>0.60659406185599996</v>
      </c>
      <c r="CL1529" s="25">
        <f t="shared" si="138"/>
        <v>6.0659406185599998E-3</v>
      </c>
      <c r="CM1529" s="25">
        <f t="shared" si="139"/>
        <v>1.9259371522766227E-4</v>
      </c>
      <c r="CN1529" s="25">
        <f t="shared" si="140"/>
        <v>16.991508255319378</v>
      </c>
      <c r="CO1529" s="25">
        <f t="shared" si="141"/>
        <v>5.8467779209270499E-3</v>
      </c>
      <c r="CP1529" s="25">
        <f t="shared" si="142"/>
        <v>4.8032288033751795</v>
      </c>
      <c r="CS1529" s="21">
        <v>49.616999999999997</v>
      </c>
      <c r="CT1529" s="21">
        <v>1.22189750131E-3</v>
      </c>
      <c r="CU1529" s="21">
        <v>-0.92209946683800004</v>
      </c>
      <c r="CV1529" s="25">
        <f t="shared" si="143"/>
        <v>-9.2209946683800004E-3</v>
      </c>
      <c r="CW1529" s="25">
        <f t="shared" si="144"/>
        <v>1.0947448646317316E-3</v>
      </c>
      <c r="CX1529" s="25">
        <f t="shared" si="145"/>
        <v>6.4671172056942945</v>
      </c>
      <c r="CY1529" s="25">
        <f t="shared" si="146"/>
        <v>-9.1302527138439164E-3</v>
      </c>
      <c r="CZ1529" s="25">
        <f t="shared" si="147"/>
        <v>0.82341023130287239</v>
      </c>
    </row>
    <row r="1530" spans="2:104" ht="15" thickBot="1" x14ac:dyDescent="0.35">
      <c r="B1530" s="23">
        <v>49.616999999999997</v>
      </c>
      <c r="C1530" s="23">
        <v>-1.8397737440099999E-4</v>
      </c>
      <c r="D1530" s="18">
        <f t="shared" si="148"/>
        <v>-2.6805215581069742E-4</v>
      </c>
      <c r="E1530" s="1">
        <f t="shared" si="149"/>
        <v>7.8539654100982292E-2</v>
      </c>
      <c r="Q1530" s="21">
        <v>49.650300000000001</v>
      </c>
      <c r="R1530" s="24">
        <v>1.2416563907799999E-4</v>
      </c>
      <c r="S1530" s="21">
        <v>-0.85242259543300003</v>
      </c>
      <c r="T1530" s="25">
        <f t="shared" si="103"/>
        <v>-8.5242259543300003E-3</v>
      </c>
      <c r="U1530" s="25">
        <f t="shared" si="104"/>
        <v>3.4578617052423866E-4</v>
      </c>
      <c r="V1530" s="25">
        <f t="shared" si="105"/>
        <v>19.646263983405305</v>
      </c>
      <c r="W1530" s="25">
        <f t="shared" si="106"/>
        <v>-8.3965247330339571E-3</v>
      </c>
      <c r="X1530" s="25">
        <f t="shared" si="107"/>
        <v>1.6307601920500985</v>
      </c>
      <c r="AA1530" s="21">
        <v>49.650300000000001</v>
      </c>
      <c r="AB1530" s="24">
        <v>1.3500016621200001E-3</v>
      </c>
      <c r="AC1530" s="21">
        <v>0.61473383907199997</v>
      </c>
      <c r="AD1530" s="25">
        <f t="shared" si="108"/>
        <v>6.1473383907199993E-3</v>
      </c>
      <c r="AE1530" s="25">
        <f t="shared" si="109"/>
        <v>1.1986167461950873E-3</v>
      </c>
      <c r="AF1530" s="25">
        <f t="shared" si="110"/>
        <v>9.166957107837165</v>
      </c>
      <c r="AG1530" s="25">
        <f t="shared" si="111"/>
        <v>6.0262189442215957E-3</v>
      </c>
      <c r="AH1530" s="25">
        <f t="shared" si="112"/>
        <v>1.4669920320079652</v>
      </c>
      <c r="AK1530" s="21">
        <v>49.650300000000001</v>
      </c>
      <c r="AL1530" s="24">
        <v>-1.5010249868799999E-4</v>
      </c>
      <c r="AM1530" s="21">
        <v>-0.70720325194099998</v>
      </c>
      <c r="AN1530" s="25">
        <f t="shared" si="113"/>
        <v>-7.0720325194100001E-3</v>
      </c>
      <c r="AO1530" s="25">
        <f t="shared" si="114"/>
        <v>1.6335512025345542E-5</v>
      </c>
      <c r="AP1530" s="25">
        <f t="shared" si="115"/>
        <v>11.080644564086287</v>
      </c>
      <c r="AQ1530" s="25">
        <f t="shared" si="116"/>
        <v>-6.7022418348046892E-3</v>
      </c>
      <c r="AR1530" s="25">
        <f t="shared" si="117"/>
        <v>13.674515042086449</v>
      </c>
      <c r="AU1530" s="21">
        <v>49.650300000000001</v>
      </c>
      <c r="AV1530" s="24">
        <v>-1.05773024987E-2</v>
      </c>
      <c r="AW1530" s="21">
        <v>0.53333398859600001</v>
      </c>
      <c r="AX1530" s="25">
        <f t="shared" si="118"/>
        <v>5.3333398859600001E-3</v>
      </c>
      <c r="AY1530" s="25">
        <f t="shared" si="119"/>
        <v>-1.0452710671112265E-2</v>
      </c>
      <c r="AZ1530" s="25">
        <f t="shared" si="120"/>
        <v>6.2092494006607266</v>
      </c>
      <c r="BA1530" s="25">
        <f t="shared" si="121"/>
        <v>5.354381530663868E-3</v>
      </c>
      <c r="BB1530" s="25">
        <f t="shared" si="122"/>
        <v>4.4275081184380942E-2</v>
      </c>
      <c r="BE1530" s="21">
        <v>49.650300000000001</v>
      </c>
      <c r="BF1530" s="24">
        <v>9.1794975013100005E-3</v>
      </c>
      <c r="BG1530" s="21">
        <v>-1.0979236426600001</v>
      </c>
      <c r="BH1530" s="25">
        <f t="shared" si="123"/>
        <v>-1.0979236426600002E-2</v>
      </c>
      <c r="BI1530" s="25">
        <f t="shared" si="124"/>
        <v>9.3098051120352118E-3</v>
      </c>
      <c r="BJ1530" s="25">
        <f t="shared" si="125"/>
        <v>6.7920293651652868</v>
      </c>
      <c r="BK1530" s="25">
        <f t="shared" si="126"/>
        <v>-1.1405692082455338E-2</v>
      </c>
      <c r="BL1530" s="25">
        <f t="shared" si="127"/>
        <v>18.186442641100498</v>
      </c>
      <c r="BO1530" s="21">
        <v>49.650300000000001</v>
      </c>
      <c r="BP1530" s="24">
        <v>-9.7330249868700001E-4</v>
      </c>
      <c r="BQ1530" s="21">
        <v>-0.345786890525</v>
      </c>
      <c r="BR1530" s="25">
        <f t="shared" si="128"/>
        <v>-3.4578689052500002E-3</v>
      </c>
      <c r="BS1530" s="25">
        <f t="shared" si="129"/>
        <v>-8.8097763346811457E-4</v>
      </c>
      <c r="BT1530" s="25">
        <f t="shared" si="130"/>
        <v>3.4095522950741444</v>
      </c>
      <c r="BU1530" s="25">
        <f t="shared" si="131"/>
        <v>-3.3386576940973049E-3</v>
      </c>
      <c r="BV1530" s="25">
        <f t="shared" si="132"/>
        <v>1.42113128644925</v>
      </c>
      <c r="BY1530" s="21">
        <v>49.650300000000001</v>
      </c>
      <c r="BZ1530" s="24">
        <v>-2.8941024986899998E-3</v>
      </c>
      <c r="CA1530" s="21">
        <v>1.1926746479400001</v>
      </c>
      <c r="CB1530" s="25">
        <f t="shared" si="133"/>
        <v>1.1926746479400001E-2</v>
      </c>
      <c r="CC1530" s="25">
        <f t="shared" si="134"/>
        <v>-3.0467645233680902E-3</v>
      </c>
      <c r="CD1530" s="25">
        <f t="shared" si="135"/>
        <v>9.3222775115255416</v>
      </c>
      <c r="CE1530" s="25">
        <f t="shared" si="136"/>
        <v>1.2085057499733572E-2</v>
      </c>
      <c r="CF1530" s="25">
        <f t="shared" si="137"/>
        <v>2.5062379159056376</v>
      </c>
      <c r="CI1530" s="21">
        <v>49.650300000000001</v>
      </c>
      <c r="CJ1530" s="21">
        <v>3.9869750131199999E-4</v>
      </c>
      <c r="CK1530" s="21">
        <v>0.25982971509199998</v>
      </c>
      <c r="CL1530" s="25">
        <f t="shared" si="138"/>
        <v>2.5982971509199999E-3</v>
      </c>
      <c r="CM1530" s="25">
        <f t="shared" si="139"/>
        <v>5.8156722297242943E-4</v>
      </c>
      <c r="CN1530" s="25">
        <f t="shared" si="140"/>
        <v>13.376534040065174</v>
      </c>
      <c r="CO1530" s="25">
        <f t="shared" si="141"/>
        <v>2.5378103191686483E-3</v>
      </c>
      <c r="CP1530" s="25">
        <f t="shared" si="142"/>
        <v>0.36586568153163163</v>
      </c>
      <c r="CS1530" s="21">
        <v>49.650300000000001</v>
      </c>
      <c r="CT1530" s="21">
        <v>6.7309750131300001E-4</v>
      </c>
      <c r="CU1530" s="21">
        <v>-0.63882718356500001</v>
      </c>
      <c r="CV1530" s="25">
        <f t="shared" si="143"/>
        <v>-6.3882718356499998E-3</v>
      </c>
      <c r="CW1530" s="25">
        <f t="shared" si="144"/>
        <v>9.6958879560340495E-4</v>
      </c>
      <c r="CX1530" s="25">
        <f t="shared" si="145"/>
        <v>35.162835035999805</v>
      </c>
      <c r="CY1530" s="25">
        <f t="shared" si="146"/>
        <v>-6.2331730545726752E-3</v>
      </c>
      <c r="CZ1530" s="25">
        <f t="shared" si="147"/>
        <v>2.4055631891671849</v>
      </c>
    </row>
    <row r="1531" spans="2:104" ht="15" thickBot="1" x14ac:dyDescent="0.35">
      <c r="B1531" s="23">
        <v>49.650300000000001</v>
      </c>
      <c r="C1531" s="23">
        <v>3.6482262559900001E-4</v>
      </c>
      <c r="D1531" s="18">
        <f t="shared" si="148"/>
        <v>-1.58180526505413E-4</v>
      </c>
      <c r="E1531" s="1">
        <f t="shared" si="149"/>
        <v>3.0392477456794644</v>
      </c>
      <c r="Q1531" s="21">
        <v>49.683599999999998</v>
      </c>
      <c r="R1531" s="21">
        <v>3.9856563907800002E-4</v>
      </c>
      <c r="S1531" s="21">
        <v>-0.75962650263700005</v>
      </c>
      <c r="T1531" s="25">
        <f t="shared" si="103"/>
        <v>-7.5962650263700004E-3</v>
      </c>
      <c r="U1531" s="25">
        <f t="shared" si="104"/>
        <v>3.6934173286018814E-4</v>
      </c>
      <c r="V1531" s="25">
        <f t="shared" si="105"/>
        <v>0.34161467785098554</v>
      </c>
      <c r="W1531" s="25">
        <f t="shared" si="106"/>
        <v>-7.3866090658149201E-3</v>
      </c>
      <c r="X1531" s="25">
        <f t="shared" si="107"/>
        <v>4.3955621796273405</v>
      </c>
      <c r="AA1531" s="21">
        <v>49.683599999999998</v>
      </c>
      <c r="AB1531" s="21">
        <v>1.3500016621200001E-3</v>
      </c>
      <c r="AC1531" s="21">
        <v>0.81009403443200001</v>
      </c>
      <c r="AD1531" s="25">
        <f t="shared" si="108"/>
        <v>8.1009403443200005E-3</v>
      </c>
      <c r="AE1531" s="25">
        <f t="shared" si="109"/>
        <v>1.3346392050323577E-3</v>
      </c>
      <c r="AF1531" s="25">
        <f t="shared" si="110"/>
        <v>9.4402035107861174E-2</v>
      </c>
      <c r="AG1531" s="25">
        <f t="shared" si="111"/>
        <v>8.0255537858395249E-3</v>
      </c>
      <c r="AH1531" s="25">
        <f t="shared" si="112"/>
        <v>0.56831331995301682</v>
      </c>
      <c r="AK1531" s="21">
        <v>49.683599999999998</v>
      </c>
      <c r="AL1531" s="21">
        <v>-1.5221024986900001E-3</v>
      </c>
      <c r="AM1531" s="21">
        <v>-0.93675148148999998</v>
      </c>
      <c r="AN1531" s="25">
        <f t="shared" si="113"/>
        <v>-9.3675148149000003E-3</v>
      </c>
      <c r="AO1531" s="25">
        <f t="shared" si="114"/>
        <v>-1.5620160993495796E-3</v>
      </c>
      <c r="AP1531" s="25">
        <f t="shared" si="115"/>
        <v>0.63723820704495426</v>
      </c>
      <c r="AQ1531" s="25">
        <f t="shared" si="116"/>
        <v>-9.0522255936951422E-3</v>
      </c>
      <c r="AR1531" s="25">
        <f t="shared" si="117"/>
        <v>9.940729300796594</v>
      </c>
      <c r="AU1531" s="21">
        <v>49.683599999999998</v>
      </c>
      <c r="AV1531" s="21">
        <v>-8.1077024986900004E-3</v>
      </c>
      <c r="AW1531" s="21">
        <v>0.80683826209999998</v>
      </c>
      <c r="AX1531" s="25">
        <f t="shared" si="118"/>
        <v>8.0683826210000004E-3</v>
      </c>
      <c r="AY1531" s="25">
        <f t="shared" si="119"/>
        <v>-8.049927535661883E-3</v>
      </c>
      <c r="AZ1531" s="25">
        <f t="shared" si="120"/>
        <v>1.3351785411601305</v>
      </c>
      <c r="BA1531" s="25">
        <f t="shared" si="121"/>
        <v>8.0677107505220877E-3</v>
      </c>
      <c r="BB1531" s="25">
        <f t="shared" si="122"/>
        <v>4.5140993909060324E-5</v>
      </c>
      <c r="BE1531" s="21">
        <v>49.683599999999998</v>
      </c>
      <c r="BF1531" s="21">
        <v>6.98429750131E-3</v>
      </c>
      <c r="BG1531" s="21">
        <v>-1.0979236426600001</v>
      </c>
      <c r="BH1531" s="25">
        <f t="shared" si="123"/>
        <v>-1.0979236426600002E-2</v>
      </c>
      <c r="BI1531" s="25">
        <f t="shared" si="124"/>
        <v>7.0505252864473573E-3</v>
      </c>
      <c r="BJ1531" s="25">
        <f t="shared" si="125"/>
        <v>1.7544478096799874</v>
      </c>
      <c r="BK1531" s="25">
        <f t="shared" si="126"/>
        <v>-1.1671923992895687E-2</v>
      </c>
      <c r="BL1531" s="25">
        <f t="shared" si="127"/>
        <v>47.981606450063865</v>
      </c>
      <c r="BO1531" s="21">
        <v>49.683599999999998</v>
      </c>
      <c r="BP1531" s="21">
        <v>-2.8941024986899998E-3</v>
      </c>
      <c r="BQ1531" s="21">
        <v>-1.3674558412700001E-2</v>
      </c>
      <c r="BR1531" s="25">
        <f t="shared" si="128"/>
        <v>-1.3674558412700002E-4</v>
      </c>
      <c r="BS1531" s="25">
        <f t="shared" si="129"/>
        <v>-2.7830679026685902E-3</v>
      </c>
      <c r="BT1531" s="25">
        <f t="shared" si="130"/>
        <v>4.9314726054550526</v>
      </c>
      <c r="BU1531" s="25">
        <f t="shared" si="131"/>
        <v>-9.0575986012248323E-5</v>
      </c>
      <c r="BV1531" s="25">
        <f t="shared" si="132"/>
        <v>0.21316317900776829</v>
      </c>
      <c r="BY1531" s="21">
        <v>49.683599999999998</v>
      </c>
      <c r="BZ1531" s="21">
        <v>-2.0709024986899998E-3</v>
      </c>
      <c r="CA1531" s="21">
        <v>1.12429857956</v>
      </c>
      <c r="CB1531" s="25">
        <f t="shared" si="133"/>
        <v>1.12429857956E-2</v>
      </c>
      <c r="CC1531" s="25">
        <f t="shared" si="134"/>
        <v>-2.4889201900719811E-3</v>
      </c>
      <c r="CD1531" s="25">
        <f t="shared" si="135"/>
        <v>69.895516123328548</v>
      </c>
      <c r="CE1531" s="25">
        <f t="shared" si="136"/>
        <v>1.1164819847402987E-2</v>
      </c>
      <c r="CF1531" s="25">
        <f t="shared" si="137"/>
        <v>0.61099154575379722</v>
      </c>
      <c r="CI1531" s="21">
        <v>49.683599999999998</v>
      </c>
      <c r="CJ1531" s="21">
        <v>6.7309750131300001E-4</v>
      </c>
      <c r="CK1531" s="21">
        <v>-0.106470651209</v>
      </c>
      <c r="CL1531" s="25">
        <f t="shared" si="138"/>
        <v>-1.0647065120900001E-3</v>
      </c>
      <c r="CM1531" s="25">
        <f t="shared" si="139"/>
        <v>9.8501058521914217E-4</v>
      </c>
      <c r="CN1531" s="25">
        <f t="shared" si="140"/>
        <v>38.915908764736024</v>
      </c>
      <c r="CO1531" s="25">
        <f t="shared" si="141"/>
        <v>-9.7115743839973855E-4</v>
      </c>
      <c r="CP1531" s="25">
        <f t="shared" si="142"/>
        <v>0.87514291883059803</v>
      </c>
      <c r="CS1531" s="21">
        <v>49.683599999999998</v>
      </c>
      <c r="CT1531" s="21">
        <v>6.7309750131300001E-4</v>
      </c>
      <c r="CU1531" s="21">
        <v>-0.27741082214899998</v>
      </c>
      <c r="CV1531" s="25">
        <f t="shared" si="143"/>
        <v>-2.7741082214899999E-3</v>
      </c>
      <c r="CW1531" s="25">
        <f t="shared" si="144"/>
        <v>8.1162473207135324E-4</v>
      </c>
      <c r="CX1531" s="25">
        <f t="shared" si="145"/>
        <v>7.675917464631218</v>
      </c>
      <c r="CY1531" s="25">
        <f t="shared" si="146"/>
        <v>-2.6508394902548613E-3</v>
      </c>
      <c r="CZ1531" s="25">
        <f t="shared" si="147"/>
        <v>1.5195180100320829</v>
      </c>
    </row>
    <row r="1532" spans="2:104" ht="15" thickBot="1" x14ac:dyDescent="0.35">
      <c r="B1532" s="23">
        <v>49.683599999999998</v>
      </c>
      <c r="C1532" s="23">
        <v>9.1362262559900001E-4</v>
      </c>
      <c r="D1532" s="18">
        <f t="shared" si="148"/>
        <v>2.118178703327373E-6</v>
      </c>
      <c r="E1532" s="1">
        <f t="shared" si="149"/>
        <v>9.2315595190065132</v>
      </c>
      <c r="Q1532" s="21">
        <v>49.716900000000003</v>
      </c>
      <c r="R1532" s="21">
        <v>3.9856563907800002E-4</v>
      </c>
      <c r="S1532" s="21">
        <v>-0.64729439030500002</v>
      </c>
      <c r="T1532" s="25">
        <f t="shared" si="103"/>
        <v>-6.4729439030500003E-3</v>
      </c>
      <c r="U1532" s="25">
        <f t="shared" si="104"/>
        <v>3.9493728235278258E-4</v>
      </c>
      <c r="V1532" s="25">
        <f t="shared" si="105"/>
        <v>5.2659890101722489E-3</v>
      </c>
      <c r="W1532" s="25">
        <f t="shared" si="106"/>
        <v>-6.3045559716354577E-3</v>
      </c>
      <c r="X1532" s="25">
        <f t="shared" si="107"/>
        <v>2.8354495446068695</v>
      </c>
      <c r="AA1532" s="21">
        <v>49.716900000000003</v>
      </c>
      <c r="AB1532" s="21">
        <v>1.62440166212E-3</v>
      </c>
      <c r="AC1532" s="21">
        <v>0.95173017606800003</v>
      </c>
      <c r="AD1532" s="25">
        <f t="shared" si="108"/>
        <v>9.5173017606800005E-3</v>
      </c>
      <c r="AE1532" s="25">
        <f t="shared" si="109"/>
        <v>1.4414126976996984E-3</v>
      </c>
      <c r="AF1532" s="25">
        <f t="shared" si="110"/>
        <v>13.393984439845774</v>
      </c>
      <c r="AG1532" s="25">
        <f t="shared" si="111"/>
        <v>9.563354350003106E-3</v>
      </c>
      <c r="AH1532" s="25">
        <f t="shared" si="112"/>
        <v>0.21208409833626099</v>
      </c>
      <c r="AK1532" s="21">
        <v>49.716900000000003</v>
      </c>
      <c r="AL1532" s="21">
        <v>-3.16850249869E-3</v>
      </c>
      <c r="AM1532" s="21">
        <v>-1.0686196133600001</v>
      </c>
      <c r="AN1532" s="25">
        <f t="shared" si="113"/>
        <v>-1.0686196133600001E-2</v>
      </c>
      <c r="AO1532" s="25">
        <f t="shared" si="114"/>
        <v>-2.982421237680465E-3</v>
      </c>
      <c r="AP1532" s="25">
        <f t="shared" si="115"/>
        <v>13.850494279559475</v>
      </c>
      <c r="AQ1532" s="25">
        <f t="shared" si="116"/>
        <v>-1.0740010641361961E-2</v>
      </c>
      <c r="AR1532" s="25">
        <f t="shared" si="117"/>
        <v>0.28960012456620743</v>
      </c>
      <c r="AU1532" s="21">
        <v>49.716900000000003</v>
      </c>
      <c r="AV1532" s="21">
        <v>-5.0893024986900003E-3</v>
      </c>
      <c r="AW1532" s="21">
        <v>1.0119664672299999</v>
      </c>
      <c r="AX1532" s="25">
        <f t="shared" si="118"/>
        <v>1.0119664672299999E-2</v>
      </c>
      <c r="AY1532" s="25">
        <f t="shared" si="119"/>
        <v>-5.005023824157461E-3</v>
      </c>
      <c r="AZ1532" s="25">
        <f t="shared" si="120"/>
        <v>2.841157992384677</v>
      </c>
      <c r="BA1532" s="25">
        <f t="shared" si="121"/>
        <v>1.0198801370348627E-2</v>
      </c>
      <c r="BB1532" s="25">
        <f t="shared" si="122"/>
        <v>0.62626169780397323</v>
      </c>
      <c r="BE1532" s="21">
        <v>49.716900000000003</v>
      </c>
      <c r="BF1532" s="21">
        <v>4.2402975013100001E-3</v>
      </c>
      <c r="BG1532" s="21">
        <v>-1.07838762313</v>
      </c>
      <c r="BH1532" s="25">
        <f t="shared" si="123"/>
        <v>-1.07838762313E-2</v>
      </c>
      <c r="BI1532" s="25">
        <f t="shared" si="124"/>
        <v>4.3089422025407052E-3</v>
      </c>
      <c r="BJ1532" s="25">
        <f t="shared" si="125"/>
        <v>1.8848380028211063</v>
      </c>
      <c r="BK1532" s="25">
        <f t="shared" si="126"/>
        <v>-1.104562592689627E-2</v>
      </c>
      <c r="BL1532" s="25">
        <f t="shared" si="127"/>
        <v>6.8512903144740083</v>
      </c>
      <c r="BO1532" s="21">
        <v>49.716900000000003</v>
      </c>
      <c r="BP1532" s="21">
        <v>-4.54050249869E-3</v>
      </c>
      <c r="BQ1532" s="21">
        <v>0.328205783468</v>
      </c>
      <c r="BR1532" s="25">
        <f t="shared" si="128"/>
        <v>3.2820578346800001E-3</v>
      </c>
      <c r="BS1532" s="25">
        <f t="shared" si="129"/>
        <v>-4.4195306435031532E-3</v>
      </c>
      <c r="BT1532" s="25">
        <f t="shared" si="130"/>
        <v>5.8536758989389721</v>
      </c>
      <c r="BU1532" s="25">
        <f t="shared" si="131"/>
        <v>3.1806306961545336E-3</v>
      </c>
      <c r="BV1532" s="25">
        <f t="shared" si="132"/>
        <v>1.0287464429464184</v>
      </c>
      <c r="BY1532" s="21">
        <v>49.716900000000003</v>
      </c>
      <c r="BZ1532" s="21">
        <v>-1.5221024986900001E-3</v>
      </c>
      <c r="CA1532" s="21">
        <v>0.96801042327200004</v>
      </c>
      <c r="CB1532" s="25">
        <f t="shared" si="133"/>
        <v>9.6801042327199997E-3</v>
      </c>
      <c r="CC1532" s="25">
        <f t="shared" si="134"/>
        <v>-1.6836902515617539E-3</v>
      </c>
      <c r="CD1532" s="25">
        <f t="shared" si="135"/>
        <v>10.44424075125719</v>
      </c>
      <c r="CE1532" s="25">
        <f t="shared" si="136"/>
        <v>9.3837345494177729E-3</v>
      </c>
      <c r="CF1532" s="25">
        <f t="shared" si="137"/>
        <v>8.7834989180662166</v>
      </c>
      <c r="CI1532" s="21">
        <v>49.716900000000003</v>
      </c>
      <c r="CJ1532" s="21">
        <v>1.49629750131E-3</v>
      </c>
      <c r="CK1532" s="21">
        <v>-0.46300300774100001</v>
      </c>
      <c r="CL1532" s="25">
        <f t="shared" si="138"/>
        <v>-4.6300300774099997E-3</v>
      </c>
      <c r="CM1532" s="25">
        <f t="shared" si="139"/>
        <v>1.3678774639911688E-3</v>
      </c>
      <c r="CN1532" s="25">
        <f t="shared" si="140"/>
        <v>6.5966823939879928</v>
      </c>
      <c r="CO1532" s="25">
        <f t="shared" si="141"/>
        <v>-4.3753081667933149E-3</v>
      </c>
      <c r="CP1532" s="25">
        <f t="shared" si="142"/>
        <v>6.4883251748214334</v>
      </c>
      <c r="CS1532" s="21">
        <v>49.716900000000003</v>
      </c>
      <c r="CT1532" s="21">
        <v>9.4749750131299995E-4</v>
      </c>
      <c r="CU1532" s="21">
        <v>0.123077578339</v>
      </c>
      <c r="CV1532" s="25">
        <f t="shared" si="143"/>
        <v>1.2307757833899999E-3</v>
      </c>
      <c r="CW1532" s="25">
        <f t="shared" si="144"/>
        <v>6.3761768999913546E-4</v>
      </c>
      <c r="CX1532" s="25">
        <f t="shared" si="145"/>
        <v>38.410198983966495</v>
      </c>
      <c r="CY1532" s="25">
        <f t="shared" si="146"/>
        <v>1.2365483435107859E-3</v>
      </c>
      <c r="CZ1532" s="25">
        <f t="shared" si="147"/>
        <v>3.3322450348088105E-3</v>
      </c>
    </row>
    <row r="1533" spans="2:104" ht="15" thickBot="1" x14ac:dyDescent="0.35">
      <c r="B1533" s="23">
        <v>49.716900000000003</v>
      </c>
      <c r="C1533" s="23">
        <v>9.1362262559900001E-4</v>
      </c>
      <c r="D1533" s="18">
        <f t="shared" si="148"/>
        <v>2.0058390747945698E-4</v>
      </c>
      <c r="E1533" s="1">
        <f t="shared" si="149"/>
        <v>5.649157928195125</v>
      </c>
      <c r="Q1533" s="21">
        <v>49.7502</v>
      </c>
      <c r="R1533" s="21">
        <v>3.9856563907800002E-4</v>
      </c>
      <c r="S1533" s="21">
        <v>-0.53007827308900002</v>
      </c>
      <c r="T1533" s="25">
        <f t="shared" si="103"/>
        <v>-5.30078273089E-3</v>
      </c>
      <c r="U1533" s="25">
        <f t="shared" si="104"/>
        <v>4.2229152725775925E-4</v>
      </c>
      <c r="V1533" s="25">
        <f t="shared" si="105"/>
        <v>0.22516710796737541</v>
      </c>
      <c r="W1533" s="25">
        <f t="shared" si="106"/>
        <v>-5.1622570726048977E-3</v>
      </c>
      <c r="X1533" s="25">
        <f t="shared" si="107"/>
        <v>1.9189358003320909</v>
      </c>
      <c r="AA1533" s="21">
        <v>49.7502</v>
      </c>
      <c r="AB1533" s="21">
        <v>1.62440166212E-3</v>
      </c>
      <c r="AC1533" s="21">
        <v>1.0445262688600001</v>
      </c>
      <c r="AD1533" s="25">
        <f t="shared" si="108"/>
        <v>1.04452626886E-2</v>
      </c>
      <c r="AE1533" s="25">
        <f t="shared" si="109"/>
        <v>1.51343717900369E-3</v>
      </c>
      <c r="AF1533" s="25">
        <f t="shared" si="110"/>
        <v>4.9252466053079429</v>
      </c>
      <c r="AG1533" s="25">
        <f t="shared" si="111"/>
        <v>1.0560406476061832E-2</v>
      </c>
      <c r="AH1533" s="25">
        <f t="shared" si="112"/>
        <v>1.3258091791055469</v>
      </c>
      <c r="AK1533" s="21">
        <v>49.7502</v>
      </c>
      <c r="AL1533" s="21">
        <v>-4.2661024986899998E-3</v>
      </c>
      <c r="AM1533" s="21">
        <v>-1.0832716280100001</v>
      </c>
      <c r="AN1533" s="25">
        <f t="shared" si="113"/>
        <v>-1.0832716280100001E-2</v>
      </c>
      <c r="AO1533" s="25">
        <f t="shared" si="114"/>
        <v>-4.1429314557276447E-3</v>
      </c>
      <c r="AP1533" s="25">
        <f t="shared" si="115"/>
        <v>6.0684423297737267</v>
      </c>
      <c r="AQ1533" s="25">
        <f t="shared" si="116"/>
        <v>-1.1644457550580743E-2</v>
      </c>
      <c r="AR1533" s="25">
        <f t="shared" si="117"/>
        <v>65.892389020168821</v>
      </c>
      <c r="AU1533" s="21">
        <v>49.7502</v>
      </c>
      <c r="AV1533" s="21">
        <v>-1.5221024986900001E-3</v>
      </c>
      <c r="AW1533" s="21">
        <v>1.1438345991000001</v>
      </c>
      <c r="AX1533" s="25">
        <f t="shared" si="118"/>
        <v>1.1438345991E-2</v>
      </c>
      <c r="AY1533" s="25">
        <f t="shared" si="119"/>
        <v>-1.5432259409336718E-3</v>
      </c>
      <c r="AZ1533" s="25">
        <f t="shared" si="120"/>
        <v>0.1784799248886928</v>
      </c>
      <c r="BA1533" s="25">
        <f t="shared" si="121"/>
        <v>1.1590020202663177E-2</v>
      </c>
      <c r="BB1533" s="25">
        <f t="shared" si="122"/>
        <v>2.3005066483646375</v>
      </c>
      <c r="BE1533" s="21">
        <v>49.7502</v>
      </c>
      <c r="BF1533" s="21">
        <v>1.22189750131E-3</v>
      </c>
      <c r="BG1533" s="21">
        <v>-0.97093951567799996</v>
      </c>
      <c r="BH1533" s="25">
        <f t="shared" si="123"/>
        <v>-9.7093951567799996E-3</v>
      </c>
      <c r="BI1533" s="25">
        <f t="shared" si="124"/>
        <v>1.290939856100559E-3</v>
      </c>
      <c r="BJ1533" s="25">
        <f t="shared" si="125"/>
        <v>1.9067387020101685</v>
      </c>
      <c r="BK1533" s="25">
        <f t="shared" si="126"/>
        <v>-9.5738308374752491E-3</v>
      </c>
      <c r="BL1533" s="25">
        <f t="shared" si="127"/>
        <v>1.837768466856035</v>
      </c>
      <c r="BO1533" s="21">
        <v>49.7502</v>
      </c>
      <c r="BP1533" s="21">
        <v>-5.3637024986899996E-3</v>
      </c>
      <c r="BQ1533" s="21">
        <v>0.63589809115999996</v>
      </c>
      <c r="BR1533" s="25">
        <f t="shared" si="128"/>
        <v>6.3589809115999997E-3</v>
      </c>
      <c r="BS1533" s="25">
        <f t="shared" si="129"/>
        <v>-5.6656414554393415E-3</v>
      </c>
      <c r="BT1533" s="25">
        <f t="shared" si="130"/>
        <v>36.466853441152388</v>
      </c>
      <c r="BU1533" s="25">
        <f t="shared" si="131"/>
        <v>6.2256445511049705E-3</v>
      </c>
      <c r="BV1533" s="25">
        <f t="shared" si="132"/>
        <v>1.7778585030060376</v>
      </c>
      <c r="BY1533" s="21">
        <v>49.7502</v>
      </c>
      <c r="BZ1533" s="21">
        <v>-4.2450249868800002E-4</v>
      </c>
      <c r="CA1533" s="21">
        <v>0.72381017907199996</v>
      </c>
      <c r="CB1533" s="25">
        <f t="shared" si="133"/>
        <v>7.2381017907199993E-3</v>
      </c>
      <c r="CC1533" s="25">
        <f t="shared" si="134"/>
        <v>-6.9433492629906795E-4</v>
      </c>
      <c r="CD1533" s="25">
        <f t="shared" si="135"/>
        <v>29.123815596192884</v>
      </c>
      <c r="CE1533" s="25">
        <f t="shared" si="136"/>
        <v>6.8817266627844275E-3</v>
      </c>
      <c r="CF1533" s="25">
        <f t="shared" si="137"/>
        <v>12.700323181109514</v>
      </c>
      <c r="CI1533" s="21">
        <v>49.7502</v>
      </c>
      <c r="CJ1533" s="21">
        <v>1.7706975013099999E-3</v>
      </c>
      <c r="CK1533" s="21">
        <v>-0.77069531543299996</v>
      </c>
      <c r="CL1533" s="25">
        <f t="shared" si="138"/>
        <v>-7.7069531543299992E-3</v>
      </c>
      <c r="CM1533" s="25">
        <f t="shared" si="139"/>
        <v>1.6969089602973484E-3</v>
      </c>
      <c r="CN1533" s="25">
        <f t="shared" si="140"/>
        <v>2.1778995139103028</v>
      </c>
      <c r="CO1533" s="25">
        <f t="shared" si="141"/>
        <v>-7.3789299319073137E-3</v>
      </c>
      <c r="CP1533" s="25">
        <f t="shared" si="142"/>
        <v>10.759923444856261</v>
      </c>
      <c r="CS1533" s="21">
        <v>49.7502</v>
      </c>
      <c r="CT1533" s="21">
        <v>6.7309750131300001E-4</v>
      </c>
      <c r="CU1533" s="21">
        <v>0.50891396417599999</v>
      </c>
      <c r="CV1533" s="25">
        <f t="shared" si="143"/>
        <v>5.0891396417599996E-3</v>
      </c>
      <c r="CW1533" s="25">
        <f t="shared" si="144"/>
        <v>4.6603535610552935E-4</v>
      </c>
      <c r="CX1533" s="25">
        <f t="shared" si="145"/>
        <v>17.149892791167865</v>
      </c>
      <c r="CY1533" s="25">
        <f t="shared" si="146"/>
        <v>5.0164148416601004E-3</v>
      </c>
      <c r="CZ1533" s="25">
        <f t="shared" si="147"/>
        <v>0.52888965495703033</v>
      </c>
    </row>
    <row r="1534" spans="2:104" ht="15" thickBot="1" x14ac:dyDescent="0.35">
      <c r="B1534" s="23">
        <v>49.7502</v>
      </c>
      <c r="C1534" s="23">
        <v>1.1880226255999999E-3</v>
      </c>
      <c r="D1534" s="18">
        <f t="shared" si="148"/>
        <v>4.2216105794387648E-4</v>
      </c>
      <c r="E1534" s="1">
        <f t="shared" si="149"/>
        <v>6.517154897918835</v>
      </c>
      <c r="Q1534" s="21">
        <v>49.783499999999997</v>
      </c>
      <c r="R1534" s="21">
        <v>3.9856563907800002E-4</v>
      </c>
      <c r="S1534" s="21">
        <v>-0.40797815098899998</v>
      </c>
      <c r="T1534" s="25">
        <f t="shared" si="103"/>
        <v>-4.0797815098899994E-3</v>
      </c>
      <c r="U1534" s="25">
        <f t="shared" si="104"/>
        <v>4.5110384799810783E-4</v>
      </c>
      <c r="V1534" s="25">
        <f t="shared" si="105"/>
        <v>1.1041053586131584</v>
      </c>
      <c r="W1534" s="25">
        <f t="shared" si="106"/>
        <v>-3.9722660843545367E-3</v>
      </c>
      <c r="X1534" s="25">
        <f t="shared" si="107"/>
        <v>1.1559566728071609</v>
      </c>
      <c r="AA1534" s="21">
        <v>49.783499999999997</v>
      </c>
      <c r="AB1534" s="21">
        <v>1.62440166212E-3</v>
      </c>
      <c r="AC1534" s="21">
        <v>1.0884823128200001</v>
      </c>
      <c r="AD1534" s="25">
        <f t="shared" si="108"/>
        <v>1.0884823128200001E-2</v>
      </c>
      <c r="AE1534" s="25">
        <f t="shared" si="109"/>
        <v>1.5470025717303848E-3</v>
      </c>
      <c r="AF1534" s="25">
        <f t="shared" si="110"/>
        <v>2.3962476772559289</v>
      </c>
      <c r="AG1534" s="25">
        <f t="shared" si="111"/>
        <v>1.0965350677532295E-2</v>
      </c>
      <c r="AH1534" s="25">
        <f t="shared" si="112"/>
        <v>0.64846862014649742</v>
      </c>
      <c r="AK1534" s="21">
        <v>49.783499999999997</v>
      </c>
      <c r="AL1534" s="21">
        <v>-5.0893024986900003E-3</v>
      </c>
      <c r="AM1534" s="21">
        <v>-1.0832716280100001</v>
      </c>
      <c r="AN1534" s="25">
        <f t="shared" si="113"/>
        <v>-1.0832716280100001E-2</v>
      </c>
      <c r="AO1534" s="25">
        <f t="shared" si="114"/>
        <v>-4.9602520571106722E-3</v>
      </c>
      <c r="AP1534" s="25">
        <f t="shared" si="115"/>
        <v>6.6616065887278326</v>
      </c>
      <c r="AQ1534" s="25">
        <f t="shared" si="116"/>
        <v>-1.1700650364969731E-2</v>
      </c>
      <c r="AR1534" s="25">
        <f t="shared" si="117"/>
        <v>75.330957567865582</v>
      </c>
      <c r="AU1534" s="21">
        <v>49.783499999999997</v>
      </c>
      <c r="AV1534" s="21">
        <v>2.3194975013099998E-3</v>
      </c>
      <c r="AW1534" s="21">
        <v>1.1926746479400001</v>
      </c>
      <c r="AX1534" s="25">
        <f t="shared" si="118"/>
        <v>1.1926746479400001E-2</v>
      </c>
      <c r="AY1534" s="25">
        <f t="shared" si="119"/>
        <v>2.0794027492403526E-3</v>
      </c>
      <c r="AZ1534" s="25">
        <f t="shared" si="120"/>
        <v>23.058195988554136</v>
      </c>
      <c r="BA1534" s="25">
        <f t="shared" si="121"/>
        <v>1.2138461131237035E-2</v>
      </c>
      <c r="BB1534" s="25">
        <f t="shared" si="122"/>
        <v>4.4823093802476519</v>
      </c>
      <c r="BE1534" s="21">
        <v>49.783499999999997</v>
      </c>
      <c r="BF1534" s="21">
        <v>-1.7965024986900001E-3</v>
      </c>
      <c r="BG1534" s="21">
        <v>-0.760927305665</v>
      </c>
      <c r="BH1534" s="25">
        <f t="shared" si="123"/>
        <v>-7.6092730566500004E-3</v>
      </c>
      <c r="BI1534" s="25">
        <f t="shared" si="124"/>
        <v>-1.7768395671898187E-3</v>
      </c>
      <c r="BJ1534" s="25">
        <f t="shared" si="125"/>
        <v>0.15465235007233027</v>
      </c>
      <c r="BK1534" s="25">
        <f t="shared" si="126"/>
        <v>-7.3670657612792808E-3</v>
      </c>
      <c r="BL1534" s="25">
        <f t="shared" si="127"/>
        <v>5.8664373930798979</v>
      </c>
      <c r="BO1534" s="21">
        <v>49.783499999999997</v>
      </c>
      <c r="BP1534" s="21">
        <v>-6.7357024986900004E-3</v>
      </c>
      <c r="BQ1534" s="21">
        <v>0.889866345128</v>
      </c>
      <c r="BR1534" s="25">
        <f t="shared" si="128"/>
        <v>8.8986634512800006E-3</v>
      </c>
      <c r="BS1534" s="25">
        <f t="shared" si="129"/>
        <v>-6.4264269424222885E-3</v>
      </c>
      <c r="BT1534" s="25">
        <f t="shared" si="130"/>
        <v>38.260547881881052</v>
      </c>
      <c r="BU1534" s="25">
        <f t="shared" si="131"/>
        <v>8.8123872563746469E-3</v>
      </c>
      <c r="BV1534" s="25">
        <f t="shared" si="132"/>
        <v>0.74435818073465831</v>
      </c>
      <c r="BY1534" s="21">
        <v>49.783499999999997</v>
      </c>
      <c r="BZ1534" s="21">
        <v>3.9869750131199999E-4</v>
      </c>
      <c r="CA1534" s="21">
        <v>0.41123386649600002</v>
      </c>
      <c r="CB1534" s="25">
        <f t="shared" si="133"/>
        <v>4.1123386649600004E-3</v>
      </c>
      <c r="CC1534" s="25">
        <f t="shared" si="134"/>
        <v>4.0142036715093556E-4</v>
      </c>
      <c r="CD1534" s="25">
        <f t="shared" si="135"/>
        <v>2.9655993507369319E-3</v>
      </c>
      <c r="CE1534" s="25">
        <f t="shared" si="136"/>
        <v>3.8553581357497081E-3</v>
      </c>
      <c r="CF1534" s="25">
        <f t="shared" si="137"/>
        <v>6.6038992393201887</v>
      </c>
      <c r="CI1534" s="21">
        <v>49.783499999999997</v>
      </c>
      <c r="CJ1534" s="21">
        <v>2.0450975013100001E-3</v>
      </c>
      <c r="CK1534" s="21">
        <v>-1.0051275498700001</v>
      </c>
      <c r="CL1534" s="25">
        <f t="shared" si="138"/>
        <v>-1.0051275498700002E-2</v>
      </c>
      <c r="CM1534" s="25">
        <f t="shared" si="139"/>
        <v>1.9435227498176178E-3</v>
      </c>
      <c r="CN1534" s="25">
        <f t="shared" si="140"/>
        <v>4.1269720562956884</v>
      </c>
      <c r="CO1534" s="25">
        <f t="shared" si="141"/>
        <v>-9.7211039694620749E-3</v>
      </c>
      <c r="CP1534" s="25">
        <f t="shared" si="142"/>
        <v>10.901323871931107</v>
      </c>
      <c r="CS1534" s="21">
        <v>49.783499999999997</v>
      </c>
      <c r="CT1534" s="21">
        <v>3.9869750131199999E-4</v>
      </c>
      <c r="CU1534" s="21">
        <v>0.83614229140399998</v>
      </c>
      <c r="CV1534" s="25">
        <f t="shared" si="143"/>
        <v>8.3614229140400002E-3</v>
      </c>
      <c r="CW1534" s="25">
        <f t="shared" si="144"/>
        <v>3.1508807838028782E-4</v>
      </c>
      <c r="CX1534" s="25">
        <f t="shared" si="145"/>
        <v>2.7962142411895661</v>
      </c>
      <c r="CY1534" s="25">
        <f t="shared" si="146"/>
        <v>8.2875958358073869E-3</v>
      </c>
      <c r="CZ1534" s="25">
        <f t="shared" si="147"/>
        <v>0.5450437480364414</v>
      </c>
    </row>
    <row r="1535" spans="2:104" ht="15" thickBot="1" x14ac:dyDescent="0.35">
      <c r="B1535" s="23">
        <v>49.783499999999997</v>
      </c>
      <c r="C1535" s="23">
        <v>1.4624226256000001E-3</v>
      </c>
      <c r="D1535" s="18">
        <f t="shared" si="148"/>
        <v>6.5014008784444798E-4</v>
      </c>
      <c r="E1535" s="1">
        <f t="shared" si="149"/>
        <v>7.3311435682511119</v>
      </c>
      <c r="Q1535" s="21">
        <v>49.816800000000001</v>
      </c>
      <c r="R1535" s="21">
        <v>3.9856563907800002E-4</v>
      </c>
      <c r="S1535" s="21">
        <v>-0.28099402400500001</v>
      </c>
      <c r="T1535" s="25">
        <f t="shared" si="103"/>
        <v>-2.8099402400500002E-3</v>
      </c>
      <c r="U1535" s="25">
        <f t="shared" si="104"/>
        <v>4.8105760093391766E-4</v>
      </c>
      <c r="V1535" s="25">
        <f t="shared" si="105"/>
        <v>2.7219695083352677</v>
      </c>
      <c r="W1535" s="25">
        <f t="shared" si="106"/>
        <v>-2.7476608523441795E-3</v>
      </c>
      <c r="X1535" s="25">
        <f t="shared" si="107"/>
        <v>0.38787221330119331</v>
      </c>
      <c r="AA1535" s="21">
        <v>49.816800000000001</v>
      </c>
      <c r="AB1535" s="21">
        <v>1.62440166212E-3</v>
      </c>
      <c r="AC1535" s="21">
        <v>1.0738302981700001</v>
      </c>
      <c r="AD1535" s="25">
        <f t="shared" si="108"/>
        <v>1.0738302981700001E-2</v>
      </c>
      <c r="AE1535" s="25">
        <f t="shared" si="109"/>
        <v>1.5403798776769582E-3</v>
      </c>
      <c r="AF1535" s="25">
        <f t="shared" si="110"/>
        <v>2.823864104397197</v>
      </c>
      <c r="AG1535" s="25">
        <f t="shared" si="111"/>
        <v>1.0757327737831238E-2</v>
      </c>
      <c r="AH1535" s="25">
        <f t="shared" si="112"/>
        <v>3.6194134585303656E-2</v>
      </c>
      <c r="AK1535" s="21">
        <v>49.816800000000001</v>
      </c>
      <c r="AL1535" s="21">
        <v>-5.3637024986899996E-3</v>
      </c>
      <c r="AM1535" s="21">
        <v>-1.0686196133600001</v>
      </c>
      <c r="AN1535" s="25">
        <f t="shared" si="113"/>
        <v>-1.0686196133600001E-2</v>
      </c>
      <c r="AO1535" s="25">
        <f t="shared" si="114"/>
        <v>-5.3757205067831966E-3</v>
      </c>
      <c r="AP1535" s="25">
        <f t="shared" si="115"/>
        <v>5.7773007411259861E-2</v>
      </c>
      <c r="AQ1535" s="25">
        <f t="shared" si="116"/>
        <v>-1.0904555890041863E-2</v>
      </c>
      <c r="AR1535" s="25">
        <f t="shared" si="117"/>
        <v>4.7680983233349217</v>
      </c>
      <c r="AU1535" s="21">
        <v>49.816800000000001</v>
      </c>
      <c r="AV1535" s="21">
        <v>5.6122975013100001E-3</v>
      </c>
      <c r="AW1535" s="21">
        <v>1.18290663817</v>
      </c>
      <c r="AX1535" s="25">
        <f t="shared" si="118"/>
        <v>1.1829066381699999E-2</v>
      </c>
      <c r="AY1535" s="25">
        <f t="shared" si="119"/>
        <v>5.5949024974118571E-3</v>
      </c>
      <c r="AZ1535" s="25">
        <f t="shared" si="120"/>
        <v>0.1210344642465641</v>
      </c>
      <c r="BA1535" s="25">
        <f t="shared" si="121"/>
        <v>1.1803556903363368E-2</v>
      </c>
      <c r="BB1535" s="25">
        <f t="shared" si="122"/>
        <v>6.5073348500702941E-2</v>
      </c>
      <c r="BE1535" s="21">
        <v>49.816800000000001</v>
      </c>
      <c r="BF1535" s="21">
        <v>-4.2661024986899998E-3</v>
      </c>
      <c r="BG1535" s="21">
        <v>-0.47765502239300001</v>
      </c>
      <c r="BH1535" s="25">
        <f t="shared" si="123"/>
        <v>-4.7765502239300005E-3</v>
      </c>
      <c r="BI1535" s="25">
        <f t="shared" si="124"/>
        <v>-4.6640157846545693E-3</v>
      </c>
      <c r="BJ1535" s="25">
        <f t="shared" si="125"/>
        <v>63.333993258848487</v>
      </c>
      <c r="BK1535" s="25">
        <f t="shared" si="126"/>
        <v>-4.5910515966861602E-3</v>
      </c>
      <c r="BL1535" s="25">
        <f t="shared" si="127"/>
        <v>3.4409740709349204</v>
      </c>
      <c r="BO1535" s="21">
        <v>49.816800000000001</v>
      </c>
      <c r="BP1535" s="21">
        <v>-6.4613024986900002E-3</v>
      </c>
      <c r="BQ1535" s="21">
        <v>1.07545853072</v>
      </c>
      <c r="BR1535" s="25">
        <f t="shared" si="128"/>
        <v>1.07545853072E-2</v>
      </c>
      <c r="BS1535" s="25">
        <f t="shared" si="129"/>
        <v>-6.643903191082311E-3</v>
      </c>
      <c r="BT1535" s="25">
        <f t="shared" si="130"/>
        <v>13.337205144860523</v>
      </c>
      <c r="BU1535" s="25">
        <f t="shared" si="131"/>
        <v>1.0743708015190843E-2</v>
      </c>
      <c r="BV1535" s="25">
        <f t="shared" si="132"/>
        <v>1.1831548145248352E-2</v>
      </c>
      <c r="BY1535" s="21">
        <v>49.816800000000001</v>
      </c>
      <c r="BZ1535" s="21">
        <v>1.49629750131E-3</v>
      </c>
      <c r="CA1535" s="21">
        <v>5.9585514847399997E-2</v>
      </c>
      <c r="CB1535" s="25">
        <f t="shared" si="133"/>
        <v>5.9585514847399997E-4</v>
      </c>
      <c r="CC1535" s="25">
        <f t="shared" si="134"/>
        <v>1.5174912497450735E-3</v>
      </c>
      <c r="CD1535" s="25">
        <f t="shared" si="135"/>
        <v>0.17966998909167292</v>
      </c>
      <c r="CE1535" s="25">
        <f t="shared" si="136"/>
        <v>5.4238557050649994E-4</v>
      </c>
      <c r="CF1535" s="25">
        <f t="shared" si="137"/>
        <v>0.28589957680225642</v>
      </c>
      <c r="CI1535" s="21">
        <v>49.816800000000001</v>
      </c>
      <c r="CJ1535" s="21">
        <v>2.3194975013099998E-3</v>
      </c>
      <c r="CK1535" s="21">
        <v>-1.1028076475499999</v>
      </c>
      <c r="CL1535" s="25">
        <f t="shared" si="138"/>
        <v>-1.10280764755E-2</v>
      </c>
      <c r="CM1535" s="25">
        <f t="shared" si="139"/>
        <v>2.0862959736675834E-3</v>
      </c>
      <c r="CN1535" s="25">
        <f t="shared" si="140"/>
        <v>21.753180997902692</v>
      </c>
      <c r="CO1535" s="25">
        <f t="shared" si="141"/>
        <v>-1.1198370189140576E-2</v>
      </c>
      <c r="CP1535" s="25">
        <f t="shared" si="142"/>
        <v>2.8999948905498369</v>
      </c>
      <c r="CS1535" s="21">
        <v>49.816800000000001</v>
      </c>
      <c r="CT1535" s="21">
        <v>3.9869750131199999E-4</v>
      </c>
      <c r="CU1535" s="21">
        <v>1.0705745258399999</v>
      </c>
      <c r="CV1535" s="25">
        <f t="shared" si="143"/>
        <v>1.0705745258399998E-2</v>
      </c>
      <c r="CW1535" s="25">
        <f t="shared" si="144"/>
        <v>2.0079616843189646E-4</v>
      </c>
      <c r="CX1535" s="25">
        <f t="shared" si="145"/>
        <v>15.665975022288617</v>
      </c>
      <c r="CY1535" s="25">
        <f t="shared" si="146"/>
        <v>1.0702914883662724E-2</v>
      </c>
      <c r="CZ1535" s="25">
        <f t="shared" si="147"/>
        <v>8.0110211534030419E-4</v>
      </c>
    </row>
    <row r="1536" spans="2:104" ht="15" thickBot="1" x14ac:dyDescent="0.35">
      <c r="B1536" s="23">
        <v>49.816800000000001</v>
      </c>
      <c r="C1536" s="23">
        <v>1.7368226256E-3</v>
      </c>
      <c r="D1536" s="18">
        <f t="shared" si="148"/>
        <v>8.6741715916801199E-4</v>
      </c>
      <c r="E1536" s="1">
        <f t="shared" si="149"/>
        <v>8.3985096117980316</v>
      </c>
      <c r="Q1536" s="21">
        <v>49.850099999999998</v>
      </c>
      <c r="R1536" s="21">
        <v>3.9856563907800002E-4</v>
      </c>
      <c r="S1536" s="21">
        <v>-0.158893901905</v>
      </c>
      <c r="T1536" s="25">
        <f t="shared" si="103"/>
        <v>-1.58893901905E-3</v>
      </c>
      <c r="U1536" s="25">
        <f t="shared" si="104"/>
        <v>5.118235982345885E-4</v>
      </c>
      <c r="V1536" s="25">
        <f t="shared" si="105"/>
        <v>5.1309461249261847</v>
      </c>
      <c r="W1536" s="25">
        <f t="shared" si="106"/>
        <v>-1.5018996280500606E-3</v>
      </c>
      <c r="X1536" s="25">
        <f t="shared" si="107"/>
        <v>0.75758555856403242</v>
      </c>
      <c r="AA1536" s="21">
        <v>49.850099999999998</v>
      </c>
      <c r="AB1536" s="21">
        <v>1.62440166212E-3</v>
      </c>
      <c r="AC1536" s="21">
        <v>1.0005702249099999</v>
      </c>
      <c r="AD1536" s="25">
        <f t="shared" si="108"/>
        <v>1.0005702249099999E-2</v>
      </c>
      <c r="AE1536" s="25">
        <f t="shared" si="109"/>
        <v>1.4939102406580993E-3</v>
      </c>
      <c r="AF1536" s="25">
        <f t="shared" si="110"/>
        <v>6.8112044300589583</v>
      </c>
      <c r="AG1536" s="25">
        <f t="shared" si="111"/>
        <v>9.9470531963780917E-3</v>
      </c>
      <c r="AH1536" s="25">
        <f t="shared" si="112"/>
        <v>0.34397113851770961</v>
      </c>
      <c r="AK1536" s="21">
        <v>49.850099999999998</v>
      </c>
      <c r="AL1536" s="21">
        <v>-5.0893024986900003E-3</v>
      </c>
      <c r="AM1536" s="21">
        <v>-0.94651949125799995</v>
      </c>
      <c r="AN1536" s="25">
        <f t="shared" si="113"/>
        <v>-9.4651949125799991E-3</v>
      </c>
      <c r="AO1536" s="25">
        <f t="shared" si="114"/>
        <v>-5.3595168877524184E-3</v>
      </c>
      <c r="AP1536" s="25">
        <f t="shared" si="115"/>
        <v>29.206326422550333</v>
      </c>
      <c r="AQ1536" s="25">
        <f t="shared" si="116"/>
        <v>-9.3133131725273727E-3</v>
      </c>
      <c r="AR1536" s="25">
        <f t="shared" si="117"/>
        <v>2.3068062961413567</v>
      </c>
      <c r="AU1536" s="21">
        <v>49.850099999999998</v>
      </c>
      <c r="AV1536" s="21">
        <v>8.9050975013099994E-3</v>
      </c>
      <c r="AW1536" s="21">
        <v>1.0705745258399999</v>
      </c>
      <c r="AX1536" s="25">
        <f t="shared" si="118"/>
        <v>1.0705745258399998E-2</v>
      </c>
      <c r="AY1536" s="25">
        <f t="shared" si="119"/>
        <v>8.7432377022156355E-3</v>
      </c>
      <c r="AZ1536" s="25">
        <f t="shared" si="120"/>
        <v>10.479437825147137</v>
      </c>
      <c r="BA1536" s="25">
        <f t="shared" si="121"/>
        <v>1.0610079821284639E-2</v>
      </c>
      <c r="BB1536" s="25">
        <f t="shared" si="122"/>
        <v>0.91518758584728066</v>
      </c>
      <c r="BE1536" s="21">
        <v>49.850099999999998</v>
      </c>
      <c r="BF1536" s="21">
        <v>-7.0101024986899997E-3</v>
      </c>
      <c r="BG1536" s="21">
        <v>-0.16507870981700001</v>
      </c>
      <c r="BH1536" s="25">
        <f t="shared" si="123"/>
        <v>-1.65078709817E-3</v>
      </c>
      <c r="BI1536" s="25">
        <f t="shared" si="124"/>
        <v>-7.1537712284887823E-3</v>
      </c>
      <c r="BJ1536" s="25">
        <f t="shared" si="125"/>
        <v>8.2562815687982418</v>
      </c>
      <c r="BK1536" s="25">
        <f t="shared" si="126"/>
        <v>-1.4542580019446707E-3</v>
      </c>
      <c r="BL1536" s="25">
        <f t="shared" si="127"/>
        <v>3.8623685663144753</v>
      </c>
      <c r="BO1536" s="21">
        <v>49.850099999999998</v>
      </c>
      <c r="BP1536" s="21">
        <v>-6.4613024986900002E-3</v>
      </c>
      <c r="BQ1536" s="21">
        <v>1.1731386284</v>
      </c>
      <c r="BR1536" s="25">
        <f t="shared" si="128"/>
        <v>1.1731386284E-2</v>
      </c>
      <c r="BS1536" s="25">
        <f t="shared" si="129"/>
        <v>-6.3014950640409035E-3</v>
      </c>
      <c r="BT1536" s="25">
        <f t="shared" si="130"/>
        <v>10.215366467650131</v>
      </c>
      <c r="BU1536" s="25">
        <f t="shared" si="131"/>
        <v>1.1872409572236665E-2</v>
      </c>
      <c r="BV1536" s="25">
        <f t="shared" si="132"/>
        <v>1.988756782508128</v>
      </c>
      <c r="BY1536" s="21">
        <v>49.850099999999998</v>
      </c>
      <c r="BZ1536" s="21">
        <v>2.8682975013100001E-3</v>
      </c>
      <c r="CA1536" s="21">
        <v>-0.29206283680099998</v>
      </c>
      <c r="CB1536" s="25">
        <f t="shared" si="133"/>
        <v>-2.9206283680099998E-3</v>
      </c>
      <c r="CC1536" s="25">
        <f t="shared" si="134"/>
        <v>2.5661973155831071E-3</v>
      </c>
      <c r="CD1536" s="25">
        <f t="shared" si="135"/>
        <v>36.505808886489312</v>
      </c>
      <c r="CE1536" s="25">
        <f t="shared" si="136"/>
        <v>-2.796918335406759E-3</v>
      </c>
      <c r="CF1536" s="25">
        <f t="shared" si="137"/>
        <v>1.5304172166694903</v>
      </c>
      <c r="CI1536" s="21">
        <v>49.850099999999998</v>
      </c>
      <c r="CJ1536" s="21">
        <v>2.0450975013100001E-3</v>
      </c>
      <c r="CK1536" s="21">
        <v>-1.10769165243</v>
      </c>
      <c r="CL1536" s="25">
        <f t="shared" si="138"/>
        <v>-1.10769165243E-2</v>
      </c>
      <c r="CM1536" s="25">
        <f t="shared" si="139"/>
        <v>2.1128262003653237E-3</v>
      </c>
      <c r="CN1536" s="25">
        <f t="shared" si="140"/>
        <v>1.8348706702906359</v>
      </c>
      <c r="CO1536" s="25">
        <f t="shared" si="141"/>
        <v>-1.1682401355792798E-2</v>
      </c>
      <c r="CP1536" s="25">
        <f t="shared" si="142"/>
        <v>36.661188116786207</v>
      </c>
      <c r="CS1536" s="21">
        <v>49.850099999999998</v>
      </c>
      <c r="CT1536" s="21">
        <v>3.9869750131199999E-4</v>
      </c>
      <c r="CU1536" s="21">
        <v>1.18779064305</v>
      </c>
      <c r="CV1536" s="25">
        <f t="shared" si="143"/>
        <v>1.1877906430500001E-2</v>
      </c>
      <c r="CW1536" s="25">
        <f t="shared" si="144"/>
        <v>1.3528963641557933E-4</v>
      </c>
      <c r="CX1536" s="25">
        <f t="shared" si="145"/>
        <v>27.7534813157164</v>
      </c>
      <c r="CY1536" s="25">
        <f t="shared" si="146"/>
        <v>1.2006029742001541E-2</v>
      </c>
      <c r="CZ1536" s="25">
        <f t="shared" si="147"/>
        <v>1.6415582950120822</v>
      </c>
    </row>
    <row r="1537" spans="2:104" ht="15" thickBot="1" x14ac:dyDescent="0.35">
      <c r="B1537" s="23">
        <v>49.850099999999998</v>
      </c>
      <c r="C1537" s="23">
        <v>1.7368226256E-3</v>
      </c>
      <c r="D1537" s="18">
        <f t="shared" si="148"/>
        <v>1.0577768940462974E-3</v>
      </c>
      <c r="E1537" s="1">
        <f t="shared" si="149"/>
        <v>5.1233678393478153</v>
      </c>
      <c r="Q1537" s="21">
        <v>49.883400000000002</v>
      </c>
      <c r="R1537" s="21">
        <v>3.9856563907800002E-4</v>
      </c>
      <c r="S1537" s="21">
        <v>-3.1909774920600001E-2</v>
      </c>
      <c r="T1537" s="25">
        <f t="shared" si="103"/>
        <v>-3.1909774920599998E-4</v>
      </c>
      <c r="U1537" s="25">
        <f t="shared" si="104"/>
        <v>5.430637256101156E-4</v>
      </c>
      <c r="V1537" s="25">
        <f t="shared" si="105"/>
        <v>8.3518788045771046</v>
      </c>
      <c r="W1537" s="25">
        <f t="shared" si="106"/>
        <v>-2.4867316453801389E-4</v>
      </c>
      <c r="X1537" s="25">
        <f t="shared" si="107"/>
        <v>0.49596221256583417</v>
      </c>
      <c r="AA1537" s="21">
        <v>49.883400000000002</v>
      </c>
      <c r="AB1537" s="21">
        <v>1.62440166212E-3</v>
      </c>
      <c r="AC1537" s="21">
        <v>0.86870209304000001</v>
      </c>
      <c r="AD1537" s="25">
        <f t="shared" si="108"/>
        <v>8.6870209304000003E-3</v>
      </c>
      <c r="AE1537" s="25">
        <f t="shared" si="109"/>
        <v>1.4099873737325136E-3</v>
      </c>
      <c r="AF1537" s="25">
        <f t="shared" si="110"/>
        <v>18.389394825884875</v>
      </c>
      <c r="AG1537" s="25">
        <f t="shared" si="111"/>
        <v>8.5762653768491504E-3</v>
      </c>
      <c r="AH1537" s="25">
        <f t="shared" si="112"/>
        <v>1.2266792642355164</v>
      </c>
      <c r="AK1537" s="21">
        <v>49.883400000000002</v>
      </c>
      <c r="AL1537" s="21">
        <v>-4.8149024986900001E-3</v>
      </c>
      <c r="AM1537" s="21">
        <v>-0.72185526659300003</v>
      </c>
      <c r="AN1537" s="25">
        <f t="shared" si="113"/>
        <v>-7.21855266593E-3</v>
      </c>
      <c r="AO1537" s="25">
        <f t="shared" si="114"/>
        <v>-4.9128042018656646E-3</v>
      </c>
      <c r="AP1537" s="25">
        <f t="shared" si="115"/>
        <v>3.8338973938783631</v>
      </c>
      <c r="AQ1537" s="25">
        <f t="shared" si="116"/>
        <v>-7.0411323908128624E-3</v>
      </c>
      <c r="AR1537" s="25">
        <f t="shared" si="117"/>
        <v>3.1477954022640788</v>
      </c>
      <c r="AU1537" s="21">
        <v>49.883400000000002</v>
      </c>
      <c r="AV1537" s="21">
        <v>1.1374697501299999E-2</v>
      </c>
      <c r="AW1537" s="21">
        <v>0.889866345128</v>
      </c>
      <c r="AX1537" s="25">
        <f t="shared" si="118"/>
        <v>8.8986634512800006E-3</v>
      </c>
      <c r="AY1537" s="25">
        <f t="shared" si="119"/>
        <v>1.1291531305788924E-2</v>
      </c>
      <c r="AZ1537" s="25">
        <f t="shared" si="120"/>
        <v>2.7666464303145526</v>
      </c>
      <c r="BA1537" s="25">
        <f t="shared" si="121"/>
        <v>8.6463093766753606E-3</v>
      </c>
      <c r="BB1537" s="25">
        <f t="shared" si="122"/>
        <v>6.3682578969564183</v>
      </c>
      <c r="BE1537" s="21">
        <v>49.883400000000002</v>
      </c>
      <c r="BF1537" s="21">
        <v>-9.2053024986899993E-3</v>
      </c>
      <c r="BG1537" s="21">
        <v>0.17680163206300001</v>
      </c>
      <c r="BH1537" s="25">
        <f t="shared" si="123"/>
        <v>1.7680163206300001E-3</v>
      </c>
      <c r="BI1537" s="25">
        <f t="shared" si="124"/>
        <v>-9.0591333417388738E-3</v>
      </c>
      <c r="BJ1537" s="25">
        <f t="shared" si="125"/>
        <v>8.5461689775211056</v>
      </c>
      <c r="BK1537" s="25">
        <f t="shared" si="126"/>
        <v>1.8077519998790949E-3</v>
      </c>
      <c r="BL1537" s="25">
        <f t="shared" si="127"/>
        <v>0.15789242053869468</v>
      </c>
      <c r="BO1537" s="21">
        <v>49.883400000000002</v>
      </c>
      <c r="BP1537" s="21">
        <v>-5.6381024986899998E-3</v>
      </c>
      <c r="BQ1537" s="21">
        <v>1.2122106674699999</v>
      </c>
      <c r="BR1537" s="25">
        <f t="shared" si="128"/>
        <v>1.21221066747E-2</v>
      </c>
      <c r="BS1537" s="25">
        <f t="shared" si="129"/>
        <v>-5.425299488112564E-3</v>
      </c>
      <c r="BT1537" s="25">
        <f t="shared" si="130"/>
        <v>18.114048524328094</v>
      </c>
      <c r="BU1537" s="25">
        <f t="shared" si="131"/>
        <v>1.2112466977741938E-2</v>
      </c>
      <c r="BV1537" s="25">
        <f t="shared" si="132"/>
        <v>9.2923757443254939E-3</v>
      </c>
      <c r="BY1537" s="21">
        <v>49.883400000000002</v>
      </c>
      <c r="BZ1537" s="21">
        <v>3.41709750131E-3</v>
      </c>
      <c r="CA1537" s="21">
        <v>-0.61440715914499999</v>
      </c>
      <c r="CB1537" s="25">
        <f t="shared" si="133"/>
        <v>-6.1440715914500002E-3</v>
      </c>
      <c r="CC1537" s="25">
        <f t="shared" si="134"/>
        <v>3.4651504520855796E-3</v>
      </c>
      <c r="CD1537" s="25">
        <f t="shared" si="135"/>
        <v>0.92363443129611089</v>
      </c>
      <c r="CE1537" s="25">
        <f t="shared" si="136"/>
        <v>-5.9002122500387295E-3</v>
      </c>
      <c r="CF1537" s="25">
        <f t="shared" si="137"/>
        <v>5.9467378393538679</v>
      </c>
      <c r="CI1537" s="21">
        <v>49.883400000000002</v>
      </c>
      <c r="CJ1537" s="21">
        <v>2.0450975013100001E-3</v>
      </c>
      <c r="CK1537" s="21">
        <v>-1.0881556328899999</v>
      </c>
      <c r="CL1537" s="25">
        <f t="shared" si="138"/>
        <v>-1.08815563289E-2</v>
      </c>
      <c r="CM1537" s="25">
        <f t="shared" si="139"/>
        <v>2.0208088008638585E-3</v>
      </c>
      <c r="CN1537" s="25">
        <f t="shared" si="140"/>
        <v>0.23597638774495849</v>
      </c>
      <c r="CO1537" s="25">
        <f t="shared" si="141"/>
        <v>-1.1131150626057039E-2</v>
      </c>
      <c r="CP1537" s="25">
        <f t="shared" si="142"/>
        <v>6.229731317331634</v>
      </c>
      <c r="CS1537" s="21">
        <v>49.883400000000002</v>
      </c>
      <c r="CT1537" s="21">
        <v>3.9869750131199999E-4</v>
      </c>
      <c r="CU1537" s="21">
        <v>1.19755865282</v>
      </c>
      <c r="CV1537" s="25">
        <f t="shared" si="143"/>
        <v>1.1975586528199999E-2</v>
      </c>
      <c r="CW1537" s="25">
        <f t="shared" si="144"/>
        <v>1.2552081079399298E-4</v>
      </c>
      <c r="CX1537" s="25">
        <f t="shared" si="145"/>
        <v>29.850201696948389</v>
      </c>
      <c r="CY1537" s="25">
        <f t="shared" si="146"/>
        <v>1.205863843938864E-2</v>
      </c>
      <c r="CZ1537" s="25">
        <f t="shared" si="147"/>
        <v>0.68976199520858816</v>
      </c>
    </row>
    <row r="1538" spans="2:104" ht="15" thickBot="1" x14ac:dyDescent="0.35">
      <c r="B1538" s="23">
        <v>49.883400000000002</v>
      </c>
      <c r="C1538" s="23">
        <v>1.7368226256E-3</v>
      </c>
      <c r="D1538" s="18">
        <f t="shared" si="148"/>
        <v>1.2071020705538105E-3</v>
      </c>
      <c r="E1538" s="1">
        <f t="shared" si="149"/>
        <v>3.1178207382049248</v>
      </c>
      <c r="Q1538" s="21">
        <v>49.916699999999999</v>
      </c>
      <c r="R1538" s="21">
        <v>6.7296563907800002E-4</v>
      </c>
      <c r="S1538" s="21">
        <v>9.5074352063499998E-2</v>
      </c>
      <c r="T1538" s="25">
        <f t="shared" si="103"/>
        <v>9.5074352063499994E-4</v>
      </c>
      <c r="U1538" s="25">
        <f t="shared" si="104"/>
        <v>5.7443465814289952E-4</v>
      </c>
      <c r="V1538" s="25">
        <f t="shared" si="105"/>
        <v>3.8833416816132553</v>
      </c>
      <c r="W1538" s="25">
        <f t="shared" si="106"/>
        <v>9.9824574312147758E-4</v>
      </c>
      <c r="X1538" s="25">
        <f t="shared" si="107"/>
        <v>0.22564611411548216</v>
      </c>
      <c r="AA1538" s="21">
        <v>49.916699999999999</v>
      </c>
      <c r="AB1538" s="21">
        <v>1.3500016621200001E-3</v>
      </c>
      <c r="AC1538" s="21">
        <v>0.68799391233200002</v>
      </c>
      <c r="AD1538" s="25">
        <f t="shared" si="108"/>
        <v>6.8799391233199999E-3</v>
      </c>
      <c r="AE1538" s="25">
        <f t="shared" si="109"/>
        <v>1.2929342558467721E-3</v>
      </c>
      <c r="AF1538" s="25">
        <f t="shared" si="110"/>
        <v>1.3026755435014652</v>
      </c>
      <c r="AG1538" s="25">
        <f t="shared" si="111"/>
        <v>6.7155753903888138E-3</v>
      </c>
      <c r="AH1538" s="25">
        <f t="shared" si="112"/>
        <v>2.7015436703074251</v>
      </c>
      <c r="AK1538" s="21">
        <v>49.916699999999999</v>
      </c>
      <c r="AL1538" s="21">
        <v>-3.9917024986899996E-3</v>
      </c>
      <c r="AM1538" s="21">
        <v>-0.44835099308900001</v>
      </c>
      <c r="AN1538" s="25">
        <f t="shared" si="113"/>
        <v>-4.4835099308899997E-3</v>
      </c>
      <c r="AO1538" s="25">
        <f t="shared" si="114"/>
        <v>-4.0676448962793273E-3</v>
      </c>
      <c r="AP1538" s="25">
        <f t="shared" si="115"/>
        <v>2.3068991006462056</v>
      </c>
      <c r="AQ1538" s="25">
        <f t="shared" si="116"/>
        <v>-4.2510975103758663E-3</v>
      </c>
      <c r="AR1538" s="25">
        <f t="shared" si="117"/>
        <v>5.401553320923842</v>
      </c>
      <c r="AU1538" s="21">
        <v>49.916699999999999</v>
      </c>
      <c r="AV1538" s="21">
        <v>1.30210975013E-2</v>
      </c>
      <c r="AW1538" s="21">
        <v>0.63589809115999996</v>
      </c>
      <c r="AX1538" s="25">
        <f t="shared" si="118"/>
        <v>6.3589809115999997E-3</v>
      </c>
      <c r="AY1538" s="25">
        <f t="shared" si="119"/>
        <v>1.3051290317909102E-2</v>
      </c>
      <c r="AZ1538" s="25">
        <f t="shared" si="120"/>
        <v>0.36464246991633625</v>
      </c>
      <c r="BA1538" s="25">
        <f t="shared" si="121"/>
        <v>6.0575023651796194E-3</v>
      </c>
      <c r="BB1538" s="25">
        <f t="shared" si="122"/>
        <v>9.088931395174539</v>
      </c>
      <c r="BE1538" s="21">
        <v>49.916699999999999</v>
      </c>
      <c r="BF1538" s="21">
        <v>-1.0302902498700001E-2</v>
      </c>
      <c r="BG1538" s="21">
        <v>0.50402995929200001</v>
      </c>
      <c r="BH1538" s="25">
        <f t="shared" si="123"/>
        <v>5.0402995929200002E-3</v>
      </c>
      <c r="BI1538" s="25">
        <f t="shared" si="124"/>
        <v>-1.0237015610778244E-2</v>
      </c>
      <c r="BJ1538" s="25">
        <f t="shared" si="125"/>
        <v>1.7364328000056315</v>
      </c>
      <c r="BK1538" s="25">
        <f t="shared" si="126"/>
        <v>4.9500120397520646E-3</v>
      </c>
      <c r="BL1538" s="25">
        <f t="shared" si="127"/>
        <v>0.81518422570527949</v>
      </c>
      <c r="BO1538" s="21">
        <v>49.916699999999999</v>
      </c>
      <c r="BP1538" s="21">
        <v>-3.9917024986899996E-3</v>
      </c>
      <c r="BQ1538" s="21">
        <v>1.1438345991000001</v>
      </c>
      <c r="BR1538" s="25">
        <f t="shared" si="128"/>
        <v>1.1438345991E-2</v>
      </c>
      <c r="BS1538" s="25">
        <f t="shared" si="129"/>
        <v>-4.0820964548179822E-3</v>
      </c>
      <c r="BT1538" s="25">
        <f t="shared" si="130"/>
        <v>3.2684269217870554</v>
      </c>
      <c r="BU1538" s="25">
        <f t="shared" si="131"/>
        <v>1.144558405224106E-2</v>
      </c>
      <c r="BV1538" s="25">
        <f t="shared" si="132"/>
        <v>5.2389530529342596E-3</v>
      </c>
      <c r="BY1538" s="21">
        <v>49.916699999999999</v>
      </c>
      <c r="BZ1538" s="21">
        <v>4.2402975013100001E-3</v>
      </c>
      <c r="CA1538" s="21">
        <v>-0.87814342288199998</v>
      </c>
      <c r="CB1538" s="25">
        <f t="shared" si="133"/>
        <v>-8.7814342288200006E-3</v>
      </c>
      <c r="CC1538" s="25">
        <f t="shared" si="134"/>
        <v>4.1437273887030236E-3</v>
      </c>
      <c r="CD1538" s="25">
        <f t="shared" si="135"/>
        <v>3.7303146595696495</v>
      </c>
      <c r="CE1538" s="25">
        <f t="shared" si="136"/>
        <v>-8.5236961833473641E-3</v>
      </c>
      <c r="CF1538" s="25">
        <f t="shared" si="137"/>
        <v>6.6428900084054829</v>
      </c>
      <c r="CI1538" s="21">
        <v>49.916699999999999</v>
      </c>
      <c r="CJ1538" s="21">
        <v>1.7706975013099999E-3</v>
      </c>
      <c r="CK1538" s="21">
        <v>-0.97582352056199995</v>
      </c>
      <c r="CL1538" s="25">
        <f t="shared" si="138"/>
        <v>-9.758235205619999E-3</v>
      </c>
      <c r="CM1538" s="25">
        <f t="shared" si="139"/>
        <v>1.8182371471813295E-3</v>
      </c>
      <c r="CN1538" s="25">
        <f t="shared" si="140"/>
        <v>0.90400717182856993</v>
      </c>
      <c r="CO1538" s="25">
        <f t="shared" si="141"/>
        <v>-9.5925040756311801E-3</v>
      </c>
      <c r="CP1538" s="25">
        <f t="shared" si="142"/>
        <v>2.7466807447370778</v>
      </c>
      <c r="CS1538" s="21">
        <v>49.916699999999999</v>
      </c>
      <c r="CT1538" s="21">
        <v>1.2429750131199999E-4</v>
      </c>
      <c r="CU1538" s="21">
        <v>1.09011054537</v>
      </c>
      <c r="CV1538" s="25">
        <f t="shared" si="143"/>
        <v>1.0901105453699999E-2</v>
      </c>
      <c r="CW1538" s="25">
        <f t="shared" si="144"/>
        <v>1.7252647495843781E-4</v>
      </c>
      <c r="CX1538" s="25">
        <f t="shared" si="145"/>
        <v>0.93041355959551741</v>
      </c>
      <c r="CY1538" s="25">
        <f t="shared" si="146"/>
        <v>1.0855157518221059E-2</v>
      </c>
      <c r="CZ1538" s="25">
        <f t="shared" si="147"/>
        <v>0.21112127747768464</v>
      </c>
    </row>
    <row r="1539" spans="2:104" ht="15" thickBot="1" x14ac:dyDescent="0.35">
      <c r="B1539" s="23">
        <v>49.916699999999999</v>
      </c>
      <c r="C1539" s="23">
        <v>1.4624226256000001E-3</v>
      </c>
      <c r="D1539" s="18">
        <f t="shared" si="148"/>
        <v>1.3044200474746925E-3</v>
      </c>
      <c r="E1539" s="1">
        <f t="shared" si="149"/>
        <v>0.27738682993604363</v>
      </c>
      <c r="Q1539" s="21">
        <v>49.95</v>
      </c>
      <c r="R1539" s="21">
        <v>3.9856563907800002E-4</v>
      </c>
      <c r="S1539" s="21">
        <v>0.22694248393200001</v>
      </c>
      <c r="T1539" s="25">
        <f t="shared" si="103"/>
        <v>2.2694248393200001E-3</v>
      </c>
      <c r="U1539" s="25">
        <f t="shared" si="104"/>
        <v>6.0559163338378449E-4</v>
      </c>
      <c r="V1539" s="25">
        <f t="shared" si="105"/>
        <v>17.143904927319483</v>
      </c>
      <c r="W1539" s="25">
        <f t="shared" si="106"/>
        <v>2.2251536190736952E-3</v>
      </c>
      <c r="X1539" s="25">
        <f t="shared" si="107"/>
        <v>0.19599409420968403</v>
      </c>
      <c r="AA1539" s="21">
        <v>49.95</v>
      </c>
      <c r="AB1539" s="21">
        <v>1.62440166212E-3</v>
      </c>
      <c r="AC1539" s="21">
        <v>0.458445682784</v>
      </c>
      <c r="AD1539" s="25">
        <f t="shared" si="108"/>
        <v>4.5844568278400003E-3</v>
      </c>
      <c r="AE1539" s="25">
        <f t="shared" si="109"/>
        <v>1.1487804494166834E-3</v>
      </c>
      <c r="AF1539" s="25">
        <f t="shared" si="110"/>
        <v>90.486215189349409</v>
      </c>
      <c r="AG1539" s="25">
        <f t="shared" si="111"/>
        <v>4.4608298629774711E-3</v>
      </c>
      <c r="AH1539" s="25">
        <f t="shared" si="112"/>
        <v>1.5283626441121034</v>
      </c>
      <c r="AK1539" s="21">
        <v>49.95</v>
      </c>
      <c r="AL1539" s="21">
        <v>-2.8941024986899998E-3</v>
      </c>
      <c r="AM1539" s="21">
        <v>-0.130890675629</v>
      </c>
      <c r="AN1539" s="25">
        <f t="shared" si="113"/>
        <v>-1.3089067562900001E-3</v>
      </c>
      <c r="AO1539" s="25">
        <f t="shared" si="114"/>
        <v>-2.8846996068559788E-3</v>
      </c>
      <c r="AP1539" s="25">
        <f t="shared" si="115"/>
        <v>3.5365749936920002E-2</v>
      </c>
      <c r="AQ1539" s="25">
        <f t="shared" si="116"/>
        <v>-1.1434610620793437E-3</v>
      </c>
      <c r="AR1539" s="25">
        <f t="shared" si="117"/>
        <v>2.7372277732846011</v>
      </c>
      <c r="AU1539" s="21">
        <v>49.95</v>
      </c>
      <c r="AV1539" s="21">
        <v>1.38442975013E-2</v>
      </c>
      <c r="AW1539" s="21">
        <v>0.31843777369999998</v>
      </c>
      <c r="AX1539" s="25">
        <f t="shared" si="118"/>
        <v>3.1843777369999996E-3</v>
      </c>
      <c r="AY1539" s="25">
        <f t="shared" si="119"/>
        <v>1.3892348325335115E-2</v>
      </c>
      <c r="AZ1539" s="25">
        <f t="shared" si="120"/>
        <v>0.92355267618144643</v>
      </c>
      <c r="BA1539" s="25">
        <f t="shared" si="121"/>
        <v>3.0351484856360454E-3</v>
      </c>
      <c r="BB1539" s="25">
        <f t="shared" si="122"/>
        <v>2.2269369462646238</v>
      </c>
      <c r="BE1539" s="21">
        <v>49.95</v>
      </c>
      <c r="BF1539" s="21">
        <v>-1.05773024987E-2</v>
      </c>
      <c r="BG1539" s="21">
        <v>0.78241823767999996</v>
      </c>
      <c r="BH1539" s="25">
        <f t="shared" si="123"/>
        <v>7.8241823767999999E-3</v>
      </c>
      <c r="BI1539" s="25">
        <f t="shared" si="124"/>
        <v>-1.0598962898304967E-2</v>
      </c>
      <c r="BJ1539" s="25">
        <f t="shared" si="125"/>
        <v>0.18766916441874021</v>
      </c>
      <c r="BK1539" s="25">
        <f t="shared" si="126"/>
        <v>7.7365485823124866E-3</v>
      </c>
      <c r="BL1539" s="25">
        <f t="shared" si="127"/>
        <v>0.76796819362797075</v>
      </c>
      <c r="BO1539" s="21">
        <v>49.95</v>
      </c>
      <c r="BP1539" s="21">
        <v>-2.6197024986900001E-3</v>
      </c>
      <c r="BQ1539" s="21">
        <v>1.0119664672299999</v>
      </c>
      <c r="BR1539" s="25">
        <f t="shared" si="128"/>
        <v>1.0119664672299999E-2</v>
      </c>
      <c r="BS1539" s="25">
        <f t="shared" si="129"/>
        <v>-2.3742593264946864E-3</v>
      </c>
      <c r="BT1539" s="25">
        <f t="shared" si="130"/>
        <v>24.096940310919361</v>
      </c>
      <c r="BU1539" s="25">
        <f t="shared" si="131"/>
        <v>9.9225878454627329E-3</v>
      </c>
      <c r="BV1539" s="25">
        <f t="shared" si="132"/>
        <v>3.8839275676245806</v>
      </c>
      <c r="BY1539" s="21">
        <v>49.95</v>
      </c>
      <c r="BZ1539" s="21">
        <v>4.5146975013100003E-3</v>
      </c>
      <c r="CA1539" s="21">
        <v>-1.04908359382</v>
      </c>
      <c r="CB1539" s="25">
        <f t="shared" si="133"/>
        <v>-1.0490835938200001E-2</v>
      </c>
      <c r="CC1539" s="25">
        <f t="shared" si="134"/>
        <v>4.5486179798483826E-3</v>
      </c>
      <c r="CD1539" s="25">
        <f t="shared" si="135"/>
        <v>0.46023954570914211</v>
      </c>
      <c r="CE1539" s="25">
        <f t="shared" si="136"/>
        <v>-1.0461264824522748E-2</v>
      </c>
      <c r="CF1539" s="25">
        <f t="shared" si="137"/>
        <v>8.7445076411298645E-2</v>
      </c>
      <c r="CI1539" s="21">
        <v>49.95</v>
      </c>
      <c r="CJ1539" s="21">
        <v>1.7706975013099999E-3</v>
      </c>
      <c r="CK1539" s="21">
        <v>-0.74139128612899996</v>
      </c>
      <c r="CL1539" s="25">
        <f t="shared" si="138"/>
        <v>-7.4139128612899993E-3</v>
      </c>
      <c r="CM1539" s="25">
        <f t="shared" si="139"/>
        <v>1.5227082437644091E-3</v>
      </c>
      <c r="CN1539" s="25">
        <f t="shared" si="140"/>
        <v>24.59946874320536</v>
      </c>
      <c r="CO1539" s="25">
        <f t="shared" si="141"/>
        <v>-7.2001209292759244E-3</v>
      </c>
      <c r="CP1539" s="25">
        <f t="shared" si="142"/>
        <v>4.5706990194310828</v>
      </c>
      <c r="CS1539" s="21">
        <v>49.95</v>
      </c>
      <c r="CT1539" s="21">
        <v>3.9869750131199999E-4</v>
      </c>
      <c r="CU1539" s="21">
        <v>0.87033032559199996</v>
      </c>
      <c r="CV1539" s="25">
        <f t="shared" si="143"/>
        <v>8.7033032559199995E-3</v>
      </c>
      <c r="CW1539" s="25">
        <f t="shared" si="144"/>
        <v>2.7131783150478671E-4</v>
      </c>
      <c r="CX1539" s="25">
        <f t="shared" si="145"/>
        <v>6.4902321120778721</v>
      </c>
      <c r="CY1539" s="25">
        <f t="shared" si="146"/>
        <v>8.5233146173304339E-3</v>
      </c>
      <c r="CZ1539" s="25">
        <f t="shared" si="147"/>
        <v>3.2395910021325269</v>
      </c>
    </row>
    <row r="1540" spans="2:104" ht="15" thickBot="1" x14ac:dyDescent="0.35">
      <c r="B1540" s="23">
        <v>49.95</v>
      </c>
      <c r="C1540" s="23">
        <v>1.4624226256000001E-3</v>
      </c>
      <c r="D1540" s="18">
        <f t="shared" si="148"/>
        <v>1.3427083923126684E-3</v>
      </c>
      <c r="E1540" s="1">
        <f t="shared" si="149"/>
        <v>0.159238862795263</v>
      </c>
      <c r="Q1540" s="21">
        <v>49.9833</v>
      </c>
      <c r="R1540" s="21">
        <v>6.7296563907800002E-4</v>
      </c>
      <c r="S1540" s="21">
        <v>0.34415860114800001</v>
      </c>
      <c r="AA1540" s="21">
        <v>49.9833</v>
      </c>
      <c r="AB1540" s="21">
        <v>1.0756016621199999E-3</v>
      </c>
      <c r="AC1540" s="21">
        <v>0.19470941904799999</v>
      </c>
      <c r="AK1540" s="21">
        <v>49.9833</v>
      </c>
      <c r="AL1540" s="21">
        <v>-1.5221024986900001E-3</v>
      </c>
      <c r="AM1540" s="21">
        <v>0.1963376516</v>
      </c>
      <c r="AU1540" s="21">
        <v>49.9833</v>
      </c>
      <c r="AV1540" s="21">
        <v>1.38442975013E-2</v>
      </c>
      <c r="AW1540" s="21">
        <v>-1.8558563296700002E-2</v>
      </c>
      <c r="BE1540" s="21">
        <v>49.9833</v>
      </c>
      <c r="BF1540" s="21">
        <v>-1.00285024987E-2</v>
      </c>
      <c r="BG1540" s="21">
        <v>0.99731445257600004</v>
      </c>
      <c r="BO1540" s="21">
        <v>49.9833</v>
      </c>
      <c r="BP1540" s="21">
        <v>-4.2450249868800002E-4</v>
      </c>
      <c r="BQ1540" s="21">
        <v>0.79218624744800004</v>
      </c>
      <c r="BY1540" s="21">
        <v>49.9833</v>
      </c>
      <c r="BZ1540" s="21">
        <v>4.7890975013100004E-3</v>
      </c>
      <c r="CA1540" s="21">
        <v>-1.0881556328899999</v>
      </c>
      <c r="CI1540" s="21">
        <v>49.9833</v>
      </c>
      <c r="CJ1540" s="21">
        <v>9.4749750131299995E-4</v>
      </c>
      <c r="CK1540" s="21">
        <v>-0.43858298332099999</v>
      </c>
      <c r="CS1540" s="21">
        <v>49.9833</v>
      </c>
      <c r="CT1540" s="21">
        <v>3.9869750131199999E-4</v>
      </c>
      <c r="CU1540" s="21">
        <v>0.54798600324799995</v>
      </c>
    </row>
    <row r="1541" spans="2:104" ht="15" thickBot="1" x14ac:dyDescent="0.35">
      <c r="B1541" s="23">
        <v>49.9833</v>
      </c>
      <c r="C1541" s="23">
        <v>6.3922262559899996E-4</v>
      </c>
      <c r="D1541" s="18">
        <f t="shared" si="148"/>
        <v>1.3194006126038787E-3</v>
      </c>
      <c r="E1541" s="1">
        <f t="shared" si="149"/>
        <v>5.1404677111778794</v>
      </c>
    </row>
    <row r="1542" spans="2:104" ht="15" thickBot="1" x14ac:dyDescent="0.35">
      <c r="B1542" s="21">
        <v>0</v>
      </c>
      <c r="C1542" s="21">
        <v>0</v>
      </c>
      <c r="D1542" s="18">
        <v>0</v>
      </c>
      <c r="E1542" s="22">
        <v>0</v>
      </c>
    </row>
  </sheetData>
  <sheetProtection algorithmName="SHA-512" hashValue="webDlNSXuCk5W4pUIaGDTLxxk2h6QVUU3vnYdChrpi9HdXvqwO9WP7618KSZPOj28fKpYNKKTg4dBNewMnyqSg==" saltValue="BWUNC9zfSmJgNTwl93kj9A==" spinCount="100000" sheet="1" scenarios="1"/>
  <mergeCells count="36">
    <mergeCell ref="DY74:DZ74"/>
    <mergeCell ref="DY73:DZ73"/>
    <mergeCell ref="K27:K29"/>
    <mergeCell ref="Q28:Q30"/>
    <mergeCell ref="Q24:R26"/>
    <mergeCell ref="AA28:AA30"/>
    <mergeCell ref="AK28:AK30"/>
    <mergeCell ref="AU28:AU30"/>
    <mergeCell ref="AA24:AB26"/>
    <mergeCell ref="AK24:AL26"/>
    <mergeCell ref="AU24:AV26"/>
    <mergeCell ref="BE24:BF26"/>
    <mergeCell ref="BO24:BP26"/>
    <mergeCell ref="BY24:BZ26"/>
    <mergeCell ref="CI24:CJ26"/>
    <mergeCell ref="CS24:CT26"/>
    <mergeCell ref="B1:C1"/>
    <mergeCell ref="DU37:ED38"/>
    <mergeCell ref="DU39:ED42"/>
    <mergeCell ref="N2:Q2"/>
    <mergeCell ref="BE28:BE30"/>
    <mergeCell ref="BO28:BO30"/>
    <mergeCell ref="DL31:DN31"/>
    <mergeCell ref="F29:G31"/>
    <mergeCell ref="D36:E38"/>
    <mergeCell ref="DI29:DJ31"/>
    <mergeCell ref="DG29:DH31"/>
    <mergeCell ref="BY28:BY30"/>
    <mergeCell ref="CI28:CI30"/>
    <mergeCell ref="CS28:CS30"/>
    <mergeCell ref="DU60:ED63"/>
    <mergeCell ref="DU44:ED45"/>
    <mergeCell ref="DU46:ED49"/>
    <mergeCell ref="DU51:ED52"/>
    <mergeCell ref="DU53:ED56"/>
    <mergeCell ref="DU58:ED59"/>
  </mergeCells>
  <conditionalFormatting sqref="K20 J21:K23 A34:E34">
    <cfRule type="notContainsBlanks" dxfId="128" priority="283">
      <formula>LEN(TRIM(A20))&gt;0</formula>
    </cfRule>
  </conditionalFormatting>
  <conditionalFormatting sqref="Q18">
    <cfRule type="expression" dxfId="127" priority="259">
      <formula>ISTEXT(P15)</formula>
    </cfRule>
  </conditionalFormatting>
  <conditionalFormatting sqref="P18">
    <cfRule type="expression" dxfId="126" priority="258">
      <formula>ISTEXT(P15)</formula>
    </cfRule>
  </conditionalFormatting>
  <conditionalFormatting sqref="G102:H103">
    <cfRule type="notContainsBlanks" dxfId="125" priority="161">
      <formula>LEN(TRIM(G102))&gt;0</formula>
    </cfRule>
  </conditionalFormatting>
  <conditionalFormatting sqref="DY74:DZ74">
    <cfRule type="cellIs" dxfId="124" priority="159" operator="equal">
      <formula>0</formula>
    </cfRule>
  </conditionalFormatting>
  <conditionalFormatting sqref="B1">
    <cfRule type="notContainsBlanks" dxfId="123" priority="153">
      <formula>LEN(TRIM(B1))&gt;0</formula>
    </cfRule>
  </conditionalFormatting>
  <conditionalFormatting sqref="B3">
    <cfRule type="notContainsBlanks" dxfId="122" priority="151">
      <formula>LEN(TRIM(B3))&gt;0</formula>
    </cfRule>
  </conditionalFormatting>
  <conditionalFormatting sqref="DU39:ED42">
    <cfRule type="notContainsBlanks" dxfId="121" priority="150">
      <formula>LEN(TRIM(DU39))&gt;0</formula>
    </cfRule>
  </conditionalFormatting>
  <conditionalFormatting sqref="L24">
    <cfRule type="notContainsBlanks" dxfId="120" priority="140">
      <formula>LEN(TRIM(L24))&gt;0</formula>
    </cfRule>
  </conditionalFormatting>
  <conditionalFormatting sqref="C14:F19">
    <cfRule type="notContainsBlanks" dxfId="119" priority="135">
      <formula>LEN(TRIM(C14))&gt;0</formula>
    </cfRule>
  </conditionalFormatting>
  <conditionalFormatting sqref="C9:D11">
    <cfRule type="notContainsBlanks" dxfId="118" priority="134">
      <formula>LEN(TRIM(C9))&gt;0</formula>
    </cfRule>
  </conditionalFormatting>
  <conditionalFormatting sqref="D12">
    <cfRule type="expression" dxfId="117" priority="133">
      <formula>ISTEXT(C9)</formula>
    </cfRule>
  </conditionalFormatting>
  <conditionalFormatting sqref="C12">
    <cfRule type="expression" dxfId="116" priority="132">
      <formula>ISTEXT(C9)</formula>
    </cfRule>
  </conditionalFormatting>
  <conditionalFormatting sqref="C21:D23">
    <cfRule type="notContainsBlanks" dxfId="115" priority="131">
      <formula>LEN(TRIM(C21))&gt;0</formula>
    </cfRule>
  </conditionalFormatting>
  <conditionalFormatting sqref="C20:D20">
    <cfRule type="notContainsBlanks" dxfId="114" priority="129">
      <formula>LEN(TRIM(C20))&gt;0</formula>
    </cfRule>
  </conditionalFormatting>
  <conditionalFormatting sqref="D20">
    <cfRule type="expression" dxfId="113" priority="130">
      <formula>ISTEXT(C21)</formula>
    </cfRule>
  </conditionalFormatting>
  <conditionalFormatting sqref="D20">
    <cfRule type="expression" dxfId="112" priority="128">
      <formula>ISTEXT(C21)</formula>
    </cfRule>
  </conditionalFormatting>
  <conditionalFormatting sqref="C20">
    <cfRule type="expression" dxfId="111" priority="127">
      <formula>ISTEXT(C21)</formula>
    </cfRule>
  </conditionalFormatting>
  <conditionalFormatting sqref="E9:F11">
    <cfRule type="notContainsBlanks" dxfId="110" priority="126">
      <formula>LEN(TRIM(E9))&gt;0</formula>
    </cfRule>
  </conditionalFormatting>
  <conditionalFormatting sqref="F12">
    <cfRule type="expression" dxfId="109" priority="125">
      <formula>ISTEXT(E9)</formula>
    </cfRule>
  </conditionalFormatting>
  <conditionalFormatting sqref="E12">
    <cfRule type="expression" dxfId="108" priority="124">
      <formula>ISTEXT(E9)</formula>
    </cfRule>
  </conditionalFormatting>
  <conditionalFormatting sqref="E21:F23">
    <cfRule type="notContainsBlanks" dxfId="107" priority="123">
      <formula>LEN(TRIM(E21))&gt;0</formula>
    </cfRule>
  </conditionalFormatting>
  <conditionalFormatting sqref="E20:F20">
    <cfRule type="notContainsBlanks" dxfId="106" priority="121">
      <formula>LEN(TRIM(E20))&gt;0</formula>
    </cfRule>
  </conditionalFormatting>
  <conditionalFormatting sqref="F20">
    <cfRule type="expression" dxfId="105" priority="122">
      <formula>ISTEXT(E21)</formula>
    </cfRule>
  </conditionalFormatting>
  <conditionalFormatting sqref="F20">
    <cfRule type="expression" dxfId="104" priority="120">
      <formula>ISTEXT(E21)</formula>
    </cfRule>
  </conditionalFormatting>
  <conditionalFormatting sqref="E20">
    <cfRule type="expression" dxfId="103" priority="119">
      <formula>ISTEXT(E21)</formula>
    </cfRule>
  </conditionalFormatting>
  <conditionalFormatting sqref="E20 D21:E23">
    <cfRule type="notContainsBlanks" dxfId="102" priority="118">
      <formula>LEN(TRIM(D20))&gt;0</formula>
    </cfRule>
  </conditionalFormatting>
  <conditionalFormatting sqref="F24">
    <cfRule type="notContainsBlanks" dxfId="101" priority="117">
      <formula>LEN(TRIM(F24))&gt;0</formula>
    </cfRule>
  </conditionalFormatting>
  <conditionalFormatting sqref="B42:C1542">
    <cfRule type="notContainsBlanks" dxfId="100" priority="116">
      <formula>LEN(TRIM(B42))&gt;0</formula>
    </cfRule>
  </conditionalFormatting>
  <conditionalFormatting sqref="CS37:CU37">
    <cfRule type="notContainsBlanks" dxfId="99" priority="69">
      <formula>LEN(TRIM(CS37))&gt;0</formula>
    </cfRule>
  </conditionalFormatting>
  <conditionalFormatting sqref="Z44 Y45:Z47">
    <cfRule type="notContainsBlanks" dxfId="98" priority="114">
      <formula>LEN(TRIM(Y44))&gt;0</formula>
    </cfRule>
  </conditionalFormatting>
  <conditionalFormatting sqref="AJ80:AJ82">
    <cfRule type="notContainsBlanks" dxfId="97" priority="113">
      <formula>LEN(TRIM(AJ80))&gt;0</formula>
    </cfRule>
  </conditionalFormatting>
  <conditionalFormatting sqref="R38:U38">
    <cfRule type="notContainsBlanks" dxfId="96" priority="112">
      <formula>LEN(TRIM(R38))&gt;0</formula>
    </cfRule>
  </conditionalFormatting>
  <conditionalFormatting sqref="Q34:Y34">
    <cfRule type="notContainsBlanks" dxfId="95" priority="110">
      <formula>LEN(TRIM(Q34))&gt;0</formula>
    </cfRule>
  </conditionalFormatting>
  <conditionalFormatting sqref="Q37:S37">
    <cfRule type="notContainsBlanks" dxfId="94" priority="109">
      <formula>LEN(TRIM(Q37))&gt;0</formula>
    </cfRule>
  </conditionalFormatting>
  <conditionalFormatting sqref="AI45:AI47">
    <cfRule type="notContainsBlanks" dxfId="93" priority="108">
      <formula>LEN(TRIM(AI45))&gt;0</formula>
    </cfRule>
  </conditionalFormatting>
  <conditionalFormatting sqref="AB38:AE38">
    <cfRule type="notContainsBlanks" dxfId="92" priority="107">
      <formula>LEN(TRIM(AB38))&gt;0</formula>
    </cfRule>
  </conditionalFormatting>
  <conditionalFormatting sqref="AA34:AI34">
    <cfRule type="notContainsBlanks" dxfId="91" priority="105">
      <formula>LEN(TRIM(AA34))&gt;0</formula>
    </cfRule>
  </conditionalFormatting>
  <conditionalFormatting sqref="AA37:AC37">
    <cfRule type="notContainsBlanks" dxfId="90" priority="104">
      <formula>LEN(TRIM(AA37))&gt;0</formula>
    </cfRule>
  </conditionalFormatting>
  <conditionalFormatting sqref="AS45:AS47">
    <cfRule type="notContainsBlanks" dxfId="89" priority="103">
      <formula>LEN(TRIM(AS45))&gt;0</formula>
    </cfRule>
  </conditionalFormatting>
  <conditionalFormatting sqref="AL38:AO38">
    <cfRule type="notContainsBlanks" dxfId="88" priority="102">
      <formula>LEN(TRIM(AL38))&gt;0</formula>
    </cfRule>
  </conditionalFormatting>
  <conditionalFormatting sqref="AK34:AS34">
    <cfRule type="notContainsBlanks" dxfId="87" priority="100">
      <formula>LEN(TRIM(AK34))&gt;0</formula>
    </cfRule>
  </conditionalFormatting>
  <conditionalFormatting sqref="AK37:AM37">
    <cfRule type="notContainsBlanks" dxfId="86" priority="99">
      <formula>LEN(TRIM(AK37))&gt;0</formula>
    </cfRule>
  </conditionalFormatting>
  <conditionalFormatting sqref="BC45:BC47">
    <cfRule type="notContainsBlanks" dxfId="85" priority="98">
      <formula>LEN(TRIM(BC45))&gt;0</formula>
    </cfRule>
  </conditionalFormatting>
  <conditionalFormatting sqref="AV38:AY38">
    <cfRule type="notContainsBlanks" dxfId="84" priority="97">
      <formula>LEN(TRIM(AV38))&gt;0</formula>
    </cfRule>
  </conditionalFormatting>
  <conditionalFormatting sqref="AU34:BC34">
    <cfRule type="notContainsBlanks" dxfId="83" priority="95">
      <formula>LEN(TRIM(AU34))&gt;0</formula>
    </cfRule>
  </conditionalFormatting>
  <conditionalFormatting sqref="AU37:AW37">
    <cfRule type="notContainsBlanks" dxfId="82" priority="94">
      <formula>LEN(TRIM(AU37))&gt;0</formula>
    </cfRule>
  </conditionalFormatting>
  <conditionalFormatting sqref="BM45:BM47">
    <cfRule type="notContainsBlanks" dxfId="81" priority="93">
      <formula>LEN(TRIM(BM45))&gt;0</formula>
    </cfRule>
  </conditionalFormatting>
  <conditionalFormatting sqref="BF38:BI38">
    <cfRule type="notContainsBlanks" dxfId="80" priority="92">
      <formula>LEN(TRIM(BF38))&gt;0</formula>
    </cfRule>
  </conditionalFormatting>
  <conditionalFormatting sqref="BE34:BM34">
    <cfRule type="notContainsBlanks" dxfId="79" priority="90">
      <formula>LEN(TRIM(BE34))&gt;0</formula>
    </cfRule>
  </conditionalFormatting>
  <conditionalFormatting sqref="BE37:BG37">
    <cfRule type="notContainsBlanks" dxfId="78" priority="89">
      <formula>LEN(TRIM(BE37))&gt;0</formula>
    </cfRule>
  </conditionalFormatting>
  <conditionalFormatting sqref="BW45:BW47">
    <cfRule type="notContainsBlanks" dxfId="77" priority="88">
      <formula>LEN(TRIM(BW45))&gt;0</formula>
    </cfRule>
  </conditionalFormatting>
  <conditionalFormatting sqref="BP38:BS38">
    <cfRule type="notContainsBlanks" dxfId="76" priority="87">
      <formula>LEN(TRIM(BP38))&gt;0</formula>
    </cfRule>
  </conditionalFormatting>
  <conditionalFormatting sqref="BO34:BW34">
    <cfRule type="notContainsBlanks" dxfId="75" priority="85">
      <formula>LEN(TRIM(BO34))&gt;0</formula>
    </cfRule>
  </conditionalFormatting>
  <conditionalFormatting sqref="BO37:BQ37">
    <cfRule type="notContainsBlanks" dxfId="74" priority="84">
      <formula>LEN(TRIM(BO37))&gt;0</formula>
    </cfRule>
  </conditionalFormatting>
  <conditionalFormatting sqref="CG45:CG47">
    <cfRule type="notContainsBlanks" dxfId="73" priority="83">
      <formula>LEN(TRIM(CG45))&gt;0</formula>
    </cfRule>
  </conditionalFormatting>
  <conditionalFormatting sqref="BZ38:CC38">
    <cfRule type="notContainsBlanks" dxfId="72" priority="82">
      <formula>LEN(TRIM(BZ38))&gt;0</formula>
    </cfRule>
  </conditionalFormatting>
  <conditionalFormatting sqref="BY40:CA1539">
    <cfRule type="notContainsBlanks" dxfId="71" priority="81">
      <formula>LEN(TRIM(BY40))&gt;0</formula>
    </cfRule>
  </conditionalFormatting>
  <conditionalFormatting sqref="BY34:CG34">
    <cfRule type="notContainsBlanks" dxfId="70" priority="80">
      <formula>LEN(TRIM(BY34))&gt;0</formula>
    </cfRule>
  </conditionalFormatting>
  <conditionalFormatting sqref="BY37:CA37">
    <cfRule type="notContainsBlanks" dxfId="69" priority="79">
      <formula>LEN(TRIM(BY37))&gt;0</formula>
    </cfRule>
  </conditionalFormatting>
  <conditionalFormatting sqref="CQ45:CQ47">
    <cfRule type="notContainsBlanks" dxfId="68" priority="78">
      <formula>LEN(TRIM(CQ45))&gt;0</formula>
    </cfRule>
  </conditionalFormatting>
  <conditionalFormatting sqref="CJ38:CM38">
    <cfRule type="notContainsBlanks" dxfId="67" priority="77">
      <formula>LEN(TRIM(CJ38))&gt;0</formula>
    </cfRule>
  </conditionalFormatting>
  <conditionalFormatting sqref="CI40:CK1539">
    <cfRule type="notContainsBlanks" dxfId="66" priority="76">
      <formula>LEN(TRIM(CI40))&gt;0</formula>
    </cfRule>
  </conditionalFormatting>
  <conditionalFormatting sqref="CI34:CQ34">
    <cfRule type="notContainsBlanks" dxfId="65" priority="75">
      <formula>LEN(TRIM(CI34))&gt;0</formula>
    </cfRule>
  </conditionalFormatting>
  <conditionalFormatting sqref="CI37:CK37">
    <cfRule type="notContainsBlanks" dxfId="64" priority="74">
      <formula>LEN(TRIM(CI37))&gt;0</formula>
    </cfRule>
  </conditionalFormatting>
  <conditionalFormatting sqref="DA45:DA47">
    <cfRule type="notContainsBlanks" dxfId="63" priority="73">
      <formula>LEN(TRIM(DA45))&gt;0</formula>
    </cfRule>
  </conditionalFormatting>
  <conditionalFormatting sqref="CT38:CW38">
    <cfRule type="notContainsBlanks" dxfId="62" priority="72">
      <formula>LEN(TRIM(CT38))&gt;0</formula>
    </cfRule>
  </conditionalFormatting>
  <conditionalFormatting sqref="CS40:CU1539">
    <cfRule type="notContainsBlanks" dxfId="61" priority="71">
      <formula>LEN(TRIM(CS40))&gt;0</formula>
    </cfRule>
  </conditionalFormatting>
  <conditionalFormatting sqref="CS34:DA34">
    <cfRule type="notContainsBlanks" dxfId="60" priority="70">
      <formula>LEN(TRIM(CS34))&gt;0</formula>
    </cfRule>
  </conditionalFormatting>
  <conditionalFormatting sqref="DD34:DF42 DH34:DI239">
    <cfRule type="notContainsBlanks" dxfId="59" priority="68">
      <formula>LEN(TRIM(DD34))&gt;0</formula>
    </cfRule>
  </conditionalFormatting>
  <conditionalFormatting sqref="DG27:DJ27">
    <cfRule type="notContainsBlanks" dxfId="58" priority="67">
      <formula>LEN(TRIM(DG27))&gt;0</formula>
    </cfRule>
  </conditionalFormatting>
  <conditionalFormatting sqref="F29:G31">
    <cfRule type="notContainsBlanks" dxfId="57" priority="66">
      <formula>LEN(TRIM(F29))&gt;0</formula>
    </cfRule>
  </conditionalFormatting>
  <conditionalFormatting sqref="G32">
    <cfRule type="expression" dxfId="56" priority="65">
      <formula>ISTEXT(F29)</formula>
    </cfRule>
  </conditionalFormatting>
  <conditionalFormatting sqref="F32">
    <cfRule type="expression" dxfId="55" priority="64">
      <formula>ISTEXT(F29)</formula>
    </cfRule>
  </conditionalFormatting>
  <conditionalFormatting sqref="D36:E38">
    <cfRule type="notContainsBlanks" dxfId="54" priority="63">
      <formula>LEN(TRIM(D36))&gt;0</formula>
    </cfRule>
  </conditionalFormatting>
  <conditionalFormatting sqref="E39">
    <cfRule type="expression" dxfId="53" priority="62">
      <formula>ISTEXT(D36)</formula>
    </cfRule>
  </conditionalFormatting>
  <conditionalFormatting sqref="D39">
    <cfRule type="expression" dxfId="52" priority="61">
      <formula>ISTEXT(D36)</formula>
    </cfRule>
  </conditionalFormatting>
  <conditionalFormatting sqref="Q24:R26">
    <cfRule type="notContainsBlanks" dxfId="51" priority="60">
      <formula>LEN(TRIM(Q24))&gt;0</formula>
    </cfRule>
  </conditionalFormatting>
  <conditionalFormatting sqref="R27">
    <cfRule type="expression" dxfId="50" priority="59">
      <formula>ISTEXT(Q24)</formula>
    </cfRule>
  </conditionalFormatting>
  <conditionalFormatting sqref="Q27">
    <cfRule type="expression" dxfId="49" priority="58">
      <formula>ISTEXT(Q24)</formula>
    </cfRule>
  </conditionalFormatting>
  <conditionalFormatting sqref="AA24:AB26">
    <cfRule type="notContainsBlanks" dxfId="48" priority="57">
      <formula>LEN(TRIM(AA24))&gt;0</formula>
    </cfRule>
  </conditionalFormatting>
  <conditionalFormatting sqref="AB27">
    <cfRule type="expression" dxfId="47" priority="56">
      <formula>ISTEXT(AA24)</formula>
    </cfRule>
  </conditionalFormatting>
  <conditionalFormatting sqref="AA27">
    <cfRule type="expression" dxfId="46" priority="55">
      <formula>ISTEXT(AA24)</formula>
    </cfRule>
  </conditionalFormatting>
  <conditionalFormatting sqref="AK24:AL26">
    <cfRule type="notContainsBlanks" dxfId="45" priority="54">
      <formula>LEN(TRIM(AK24))&gt;0</formula>
    </cfRule>
  </conditionalFormatting>
  <conditionalFormatting sqref="AL27">
    <cfRule type="expression" dxfId="44" priority="53">
      <formula>ISTEXT(AK24)</formula>
    </cfRule>
  </conditionalFormatting>
  <conditionalFormatting sqref="AK27">
    <cfRule type="expression" dxfId="43" priority="52">
      <formula>ISTEXT(AK24)</formula>
    </cfRule>
  </conditionalFormatting>
  <conditionalFormatting sqref="AU24:AV26">
    <cfRule type="notContainsBlanks" dxfId="42" priority="51">
      <formula>LEN(TRIM(AU24))&gt;0</formula>
    </cfRule>
  </conditionalFormatting>
  <conditionalFormatting sqref="AV27">
    <cfRule type="expression" dxfId="41" priority="50">
      <formula>ISTEXT(AU24)</formula>
    </cfRule>
  </conditionalFormatting>
  <conditionalFormatting sqref="AU27">
    <cfRule type="expression" dxfId="40" priority="49">
      <formula>ISTEXT(AU24)</formula>
    </cfRule>
  </conditionalFormatting>
  <conditionalFormatting sqref="BE24:BF26">
    <cfRule type="notContainsBlanks" dxfId="39" priority="48">
      <formula>LEN(TRIM(BE24))&gt;0</formula>
    </cfRule>
  </conditionalFormatting>
  <conditionalFormatting sqref="BF27">
    <cfRule type="expression" dxfId="38" priority="47">
      <formula>ISTEXT(BE24)</formula>
    </cfRule>
  </conditionalFormatting>
  <conditionalFormatting sqref="BE27">
    <cfRule type="expression" dxfId="37" priority="46">
      <formula>ISTEXT(BE24)</formula>
    </cfRule>
  </conditionalFormatting>
  <conditionalFormatting sqref="BO24:BP26">
    <cfRule type="notContainsBlanks" dxfId="36" priority="45">
      <formula>LEN(TRIM(BO24))&gt;0</formula>
    </cfRule>
  </conditionalFormatting>
  <conditionalFormatting sqref="BP27">
    <cfRule type="expression" dxfId="35" priority="44">
      <formula>ISTEXT(BO24)</formula>
    </cfRule>
  </conditionalFormatting>
  <conditionalFormatting sqref="BO27">
    <cfRule type="expression" dxfId="34" priority="43">
      <formula>ISTEXT(BO24)</formula>
    </cfRule>
  </conditionalFormatting>
  <conditionalFormatting sqref="BY24:BZ26">
    <cfRule type="notContainsBlanks" dxfId="33" priority="42">
      <formula>LEN(TRIM(BY24))&gt;0</formula>
    </cfRule>
  </conditionalFormatting>
  <conditionalFormatting sqref="BZ27">
    <cfRule type="expression" dxfId="32" priority="41">
      <formula>ISTEXT(BY24)</formula>
    </cfRule>
  </conditionalFormatting>
  <conditionalFormatting sqref="BY27">
    <cfRule type="expression" dxfId="31" priority="40">
      <formula>ISTEXT(BY24)</formula>
    </cfRule>
  </conditionalFormatting>
  <conditionalFormatting sqref="CI24:CJ26">
    <cfRule type="notContainsBlanks" dxfId="30" priority="39">
      <formula>LEN(TRIM(CI24))&gt;0</formula>
    </cfRule>
  </conditionalFormatting>
  <conditionalFormatting sqref="CJ27">
    <cfRule type="expression" dxfId="29" priority="38">
      <formula>ISTEXT(CI24)</formula>
    </cfRule>
  </conditionalFormatting>
  <conditionalFormatting sqref="CI27">
    <cfRule type="expression" dxfId="28" priority="37">
      <formula>ISTEXT(CI24)</formula>
    </cfRule>
  </conditionalFormatting>
  <conditionalFormatting sqref="CS24:CT26">
    <cfRule type="notContainsBlanks" dxfId="27" priority="36">
      <formula>LEN(TRIM(CS24))&gt;0</formula>
    </cfRule>
  </conditionalFormatting>
  <conditionalFormatting sqref="CT27">
    <cfRule type="expression" dxfId="26" priority="35">
      <formula>ISTEXT(CS24)</formula>
    </cfRule>
  </conditionalFormatting>
  <conditionalFormatting sqref="CS27">
    <cfRule type="expression" dxfId="25" priority="34">
      <formula>ISTEXT(CS24)</formula>
    </cfRule>
  </conditionalFormatting>
  <conditionalFormatting sqref="DI29:DJ31">
    <cfRule type="notContainsBlanks" dxfId="24" priority="33">
      <formula>LEN(TRIM(DI29))&gt;0</formula>
    </cfRule>
  </conditionalFormatting>
  <conditionalFormatting sqref="DJ32">
    <cfRule type="expression" dxfId="23" priority="32">
      <formula>ISTEXT(DI29)</formula>
    </cfRule>
  </conditionalFormatting>
  <conditionalFormatting sqref="DI32">
    <cfRule type="expression" dxfId="22" priority="31">
      <formula>ISTEXT(DI29)</formula>
    </cfRule>
  </conditionalFormatting>
  <conditionalFormatting sqref="DG29:DH31">
    <cfRule type="notContainsBlanks" dxfId="21" priority="30">
      <formula>LEN(TRIM(DG29))&gt;0</formula>
    </cfRule>
  </conditionalFormatting>
  <conditionalFormatting sqref="DH32">
    <cfRule type="expression" dxfId="20" priority="29">
      <formula>ISTEXT(DG29)</formula>
    </cfRule>
  </conditionalFormatting>
  <conditionalFormatting sqref="DG32">
    <cfRule type="expression" dxfId="19" priority="28">
      <formula>ISTEXT(DG29)</formula>
    </cfRule>
  </conditionalFormatting>
  <conditionalFormatting sqref="DU46:ED49">
    <cfRule type="notContainsBlanks" dxfId="18" priority="27">
      <formula>LEN(TRIM(DU46))&gt;0</formula>
    </cfRule>
  </conditionalFormatting>
  <conditionalFormatting sqref="DU53:ED56">
    <cfRule type="notContainsBlanks" dxfId="17" priority="26">
      <formula>LEN(TRIM(DU53))&gt;0</formula>
    </cfRule>
  </conditionalFormatting>
  <conditionalFormatting sqref="DU60:ED63">
    <cfRule type="notContainsBlanks" dxfId="16" priority="25">
      <formula>LEN(TRIM(DU60))&gt;0</formula>
    </cfRule>
  </conditionalFormatting>
  <conditionalFormatting sqref="B41:D41 D42:D1542">
    <cfRule type="notContainsBlanks" dxfId="15" priority="24">
      <formula>LEN(TRIM(B41))&gt;0</formula>
    </cfRule>
  </conditionalFormatting>
  <conditionalFormatting sqref="BY1540:CA1540">
    <cfRule type="notContainsBlanks" dxfId="14" priority="18">
      <formula>LEN(TRIM(BY1540))&gt;0</formula>
    </cfRule>
  </conditionalFormatting>
  <conditionalFormatting sqref="CI1540:CK1540">
    <cfRule type="notContainsBlanks" dxfId="13" priority="17">
      <formula>LEN(TRIM(CI1540))&gt;0</formula>
    </cfRule>
  </conditionalFormatting>
  <conditionalFormatting sqref="CS1540:CU1540">
    <cfRule type="notContainsBlanks" dxfId="12" priority="16">
      <formula>LEN(TRIM(CS1540))&gt;0</formula>
    </cfRule>
  </conditionalFormatting>
  <conditionalFormatting sqref="Q40:S1539">
    <cfRule type="notContainsBlanks" dxfId="11" priority="12">
      <formula>LEN(TRIM(Q40))&gt;0</formula>
    </cfRule>
  </conditionalFormatting>
  <conditionalFormatting sqref="Q1540:S1540">
    <cfRule type="notContainsBlanks" dxfId="10" priority="11">
      <formula>LEN(TRIM(Q1540))&gt;0</formula>
    </cfRule>
  </conditionalFormatting>
  <conditionalFormatting sqref="AA40:AC1539">
    <cfRule type="notContainsBlanks" dxfId="9" priority="10">
      <formula>LEN(TRIM(AA40))&gt;0</formula>
    </cfRule>
  </conditionalFormatting>
  <conditionalFormatting sqref="AA1540:AC1540">
    <cfRule type="notContainsBlanks" dxfId="8" priority="9">
      <formula>LEN(TRIM(AA1540))&gt;0</formula>
    </cfRule>
  </conditionalFormatting>
  <conditionalFormatting sqref="AK40:AM1539">
    <cfRule type="notContainsBlanks" dxfId="7" priority="8">
      <formula>LEN(TRIM(AK40))&gt;0</formula>
    </cfRule>
  </conditionalFormatting>
  <conditionalFormatting sqref="AK1540:AM1540">
    <cfRule type="notContainsBlanks" dxfId="6" priority="7">
      <formula>LEN(TRIM(AK1540))&gt;0</formula>
    </cfRule>
  </conditionalFormatting>
  <conditionalFormatting sqref="AU40:AW1539">
    <cfRule type="notContainsBlanks" dxfId="5" priority="6">
      <formula>LEN(TRIM(AU40))&gt;0</formula>
    </cfRule>
  </conditionalFormatting>
  <conditionalFormatting sqref="AU1540:AW1540">
    <cfRule type="notContainsBlanks" dxfId="4" priority="5">
      <formula>LEN(TRIM(AU1540))&gt;0</formula>
    </cfRule>
  </conditionalFormatting>
  <conditionalFormatting sqref="BE40:BG1539">
    <cfRule type="notContainsBlanks" dxfId="3" priority="4">
      <formula>LEN(TRIM(BE40))&gt;0</formula>
    </cfRule>
  </conditionalFormatting>
  <conditionalFormatting sqref="BE1540:BG1540">
    <cfRule type="notContainsBlanks" dxfId="2" priority="3">
      <formula>LEN(TRIM(BE1540))&gt;0</formula>
    </cfRule>
  </conditionalFormatting>
  <conditionalFormatting sqref="BO40:BQ1539">
    <cfRule type="notContainsBlanks" dxfId="1" priority="2">
      <formula>LEN(TRIM(BO40))&gt;0</formula>
    </cfRule>
  </conditionalFormatting>
  <conditionalFormatting sqref="BO1540:BQ1540">
    <cfRule type="notContainsBlanks" dxfId="0" priority="1">
      <formula>LEN(TRIM(BO1540))&gt;0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Finishandsave">
                <anchor moveWithCells="1" sizeWithCells="1">
                  <from>
                    <xdr:col>126</xdr:col>
                    <xdr:colOff>411480</xdr:colOff>
                    <xdr:row>64</xdr:row>
                    <xdr:rowOff>60960</xdr:rowOff>
                  </from>
                  <to>
                    <xdr:col>131</xdr:col>
                    <xdr:colOff>327660</xdr:colOff>
                    <xdr:row>70</xdr:row>
                    <xdr:rowOff>144780</xdr:rowOff>
                  </to>
                </anchor>
              </controlPr>
            </control>
          </mc:Choice>
        </mc:AlternateContent>
        <mc:AlternateContent xmlns:mc="http://schemas.openxmlformats.org/markup-compatibility/2006">
          <mc:Choice Requires="x14">
            <control shapeId="1037" r:id="rId5" name="Button 13">
              <controlPr defaultSize="0" print="0" autoFill="0" autoPict="0" macro="[0]!sinfit">
                <anchor moveWithCells="1" sizeWithCells="1">
                  <from>
                    <xdr:col>19</xdr:col>
                    <xdr:colOff>388620</xdr:colOff>
                    <xdr:row>34</xdr:row>
                    <xdr:rowOff>152400</xdr:rowOff>
                  </from>
                  <to>
                    <xdr:col>23</xdr:col>
                    <xdr:colOff>0</xdr:colOff>
                    <xdr:row>37</xdr:row>
                    <xdr:rowOff>68580</xdr:rowOff>
                  </to>
                </anchor>
              </controlPr>
            </control>
          </mc:Choice>
        </mc:AlternateContent>
        <mc:AlternateContent xmlns:mc="http://schemas.openxmlformats.org/markup-compatibility/2006">
          <mc:Choice Requires="x14">
            <control shapeId="1038" r:id="rId6" name="Button 14">
              <controlPr defaultSize="0" print="0" autoFill="0" autoPict="0" macro="[0]!sinfit1">
                <anchor moveWithCells="1" sizeWithCells="1">
                  <from>
                    <xdr:col>29</xdr:col>
                    <xdr:colOff>571500</xdr:colOff>
                    <xdr:row>34</xdr:row>
                    <xdr:rowOff>160020</xdr:rowOff>
                  </from>
                  <to>
                    <xdr:col>33</xdr:col>
                    <xdr:colOff>182880</xdr:colOff>
                    <xdr:row>37</xdr:row>
                    <xdr:rowOff>76200</xdr:rowOff>
                  </to>
                </anchor>
              </controlPr>
            </control>
          </mc:Choice>
        </mc:AlternateContent>
        <mc:AlternateContent xmlns:mc="http://schemas.openxmlformats.org/markup-compatibility/2006">
          <mc:Choice Requires="x14">
            <control shapeId="1039" r:id="rId7" name="Button 15">
              <controlPr defaultSize="0" print="0" autoFill="0" autoPict="0" macro="[0]!sinfit2">
                <anchor moveWithCells="1" sizeWithCells="1">
                  <from>
                    <xdr:col>39</xdr:col>
                    <xdr:colOff>365760</xdr:colOff>
                    <xdr:row>34</xdr:row>
                    <xdr:rowOff>152400</xdr:rowOff>
                  </from>
                  <to>
                    <xdr:col>42</xdr:col>
                    <xdr:colOff>579120</xdr:colOff>
                    <xdr:row>37</xdr:row>
                    <xdr:rowOff>68580</xdr:rowOff>
                  </to>
                </anchor>
              </controlPr>
            </control>
          </mc:Choice>
        </mc:AlternateContent>
        <mc:AlternateContent xmlns:mc="http://schemas.openxmlformats.org/markup-compatibility/2006">
          <mc:Choice Requires="x14">
            <control shapeId="1040" r:id="rId8" name="Button 16">
              <controlPr defaultSize="0" print="0" autoFill="0" autoPict="0" macro="[0]!sinfit3">
                <anchor moveWithCells="1" sizeWithCells="1">
                  <from>
                    <xdr:col>49</xdr:col>
                    <xdr:colOff>502920</xdr:colOff>
                    <xdr:row>34</xdr:row>
                    <xdr:rowOff>152400</xdr:rowOff>
                  </from>
                  <to>
                    <xdr:col>53</xdr:col>
                    <xdr:colOff>114300</xdr:colOff>
                    <xdr:row>37</xdr:row>
                    <xdr:rowOff>68580</xdr:rowOff>
                  </to>
                </anchor>
              </controlPr>
            </control>
          </mc:Choice>
        </mc:AlternateContent>
        <mc:AlternateContent xmlns:mc="http://schemas.openxmlformats.org/markup-compatibility/2006">
          <mc:Choice Requires="x14">
            <control shapeId="1041" r:id="rId9" name="Button 17">
              <controlPr defaultSize="0" print="0" autoFill="0" autoPict="0" macro="[0]!sinfit4">
                <anchor moveWithCells="1" sizeWithCells="1">
                  <from>
                    <xdr:col>59</xdr:col>
                    <xdr:colOff>579120</xdr:colOff>
                    <xdr:row>34</xdr:row>
                    <xdr:rowOff>152400</xdr:rowOff>
                  </from>
                  <to>
                    <xdr:col>63</xdr:col>
                    <xdr:colOff>190500</xdr:colOff>
                    <xdr:row>37</xdr:row>
                    <xdr:rowOff>68580</xdr:rowOff>
                  </to>
                </anchor>
              </controlPr>
            </control>
          </mc:Choice>
        </mc:AlternateContent>
        <mc:AlternateContent xmlns:mc="http://schemas.openxmlformats.org/markup-compatibility/2006">
          <mc:Choice Requires="x14">
            <control shapeId="1042" r:id="rId10" name="Button 18">
              <controlPr defaultSize="0" print="0" autoFill="0" autoPict="0" macro="[0]!sinfit5">
                <anchor moveWithCells="1" sizeWithCells="1">
                  <from>
                    <xdr:col>69</xdr:col>
                    <xdr:colOff>525780</xdr:colOff>
                    <xdr:row>34</xdr:row>
                    <xdr:rowOff>175260</xdr:rowOff>
                  </from>
                  <to>
                    <xdr:col>73</xdr:col>
                    <xdr:colOff>137160</xdr:colOff>
                    <xdr:row>37</xdr:row>
                    <xdr:rowOff>83820</xdr:rowOff>
                  </to>
                </anchor>
              </controlPr>
            </control>
          </mc:Choice>
        </mc:AlternateContent>
        <mc:AlternateContent xmlns:mc="http://schemas.openxmlformats.org/markup-compatibility/2006">
          <mc:Choice Requires="x14">
            <control shapeId="1043" r:id="rId11" name="Button 19">
              <controlPr defaultSize="0" print="0" autoFill="0" autoPict="0" macro="[0]!sinfit6">
                <anchor moveWithCells="1" sizeWithCells="1">
                  <from>
                    <xdr:col>79</xdr:col>
                    <xdr:colOff>502920</xdr:colOff>
                    <xdr:row>34</xdr:row>
                    <xdr:rowOff>175260</xdr:rowOff>
                  </from>
                  <to>
                    <xdr:col>83</xdr:col>
                    <xdr:colOff>114300</xdr:colOff>
                    <xdr:row>37</xdr:row>
                    <xdr:rowOff>83820</xdr:rowOff>
                  </to>
                </anchor>
              </controlPr>
            </control>
          </mc:Choice>
        </mc:AlternateContent>
        <mc:AlternateContent xmlns:mc="http://schemas.openxmlformats.org/markup-compatibility/2006">
          <mc:Choice Requires="x14">
            <control shapeId="1044" r:id="rId12" name="Button 20">
              <controlPr defaultSize="0" print="0" autoFill="0" autoPict="0" macro="[0]!sinfit7">
                <anchor moveWithCells="1" sizeWithCells="1">
                  <from>
                    <xdr:col>89</xdr:col>
                    <xdr:colOff>556260</xdr:colOff>
                    <xdr:row>34</xdr:row>
                    <xdr:rowOff>160020</xdr:rowOff>
                  </from>
                  <to>
                    <xdr:col>93</xdr:col>
                    <xdr:colOff>160020</xdr:colOff>
                    <xdr:row>37</xdr:row>
                    <xdr:rowOff>76200</xdr:rowOff>
                  </to>
                </anchor>
              </controlPr>
            </control>
          </mc:Choice>
        </mc:AlternateContent>
        <mc:AlternateContent xmlns:mc="http://schemas.openxmlformats.org/markup-compatibility/2006">
          <mc:Choice Requires="x14">
            <control shapeId="1045" r:id="rId13" name="Button 21">
              <controlPr defaultSize="0" print="0" autoFill="0" autoPict="0" macro="[0]!sinfit8">
                <anchor moveWithCells="1" sizeWithCells="1">
                  <from>
                    <xdr:col>99</xdr:col>
                    <xdr:colOff>601980</xdr:colOff>
                    <xdr:row>34</xdr:row>
                    <xdr:rowOff>160020</xdr:rowOff>
                  </from>
                  <to>
                    <xdr:col>103</xdr:col>
                    <xdr:colOff>213360</xdr:colOff>
                    <xdr:row>37</xdr:row>
                    <xdr:rowOff>76200</xdr:rowOff>
                  </to>
                </anchor>
              </controlPr>
            </control>
          </mc:Choice>
        </mc:AlternateContent>
        <mc:AlternateContent xmlns:mc="http://schemas.openxmlformats.org/markup-compatibility/2006">
          <mc:Choice Requires="x14">
            <control shapeId="1046" r:id="rId14" name="Button 22">
              <controlPr defaultSize="0" print="0" autoFill="0" autoPict="0" macro="[0]!_xludf.sort">
                <anchor moveWithCells="1" sizeWithCells="1">
                  <from>
                    <xdr:col>107</xdr:col>
                    <xdr:colOff>45720</xdr:colOff>
                    <xdr:row>28</xdr:row>
                    <xdr:rowOff>137160</xdr:rowOff>
                  </from>
                  <to>
                    <xdr:col>109</xdr:col>
                    <xdr:colOff>563880</xdr:colOff>
                    <xdr:row>31</xdr:row>
                    <xdr:rowOff>45720</xdr:rowOff>
                  </to>
                </anchor>
              </controlPr>
            </control>
          </mc:Choice>
        </mc:AlternateContent>
        <mc:AlternateContent xmlns:mc="http://schemas.openxmlformats.org/markup-compatibility/2006">
          <mc:Choice Requires="x14">
            <control shapeId="1047" r:id="rId15" name="Button 23">
              <controlPr defaultSize="0" print="0" autoFill="0" autoPict="0" macro="[0]!chitestpartA">
                <anchor moveWithCells="1" sizeWithCells="1">
                  <from>
                    <xdr:col>6</xdr:col>
                    <xdr:colOff>304800</xdr:colOff>
                    <xdr:row>31</xdr:row>
                    <xdr:rowOff>60960</xdr:rowOff>
                  </from>
                  <to>
                    <xdr:col>9</xdr:col>
                    <xdr:colOff>304800</xdr:colOff>
                    <xdr:row>34</xdr:row>
                    <xdr:rowOff>83820</xdr:rowOff>
                  </to>
                </anchor>
              </controlPr>
            </control>
          </mc:Choice>
        </mc:AlternateContent>
        <mc:AlternateContent xmlns:mc="http://schemas.openxmlformats.org/markup-compatibility/2006">
          <mc:Choice Requires="x14">
            <control shapeId="1048" r:id="rId16" name="Button 24">
              <controlPr defaultSize="0" print="0" autoFill="0" autoPict="0" macro="[0]!CalculatePhase">
                <anchor moveWithCells="1" sizeWithCells="1">
                  <from>
                    <xdr:col>114</xdr:col>
                    <xdr:colOff>152400</xdr:colOff>
                    <xdr:row>24</xdr:row>
                    <xdr:rowOff>114300</xdr:rowOff>
                  </from>
                  <to>
                    <xdr:col>116</xdr:col>
                    <xdr:colOff>464820</xdr:colOff>
                    <xdr:row>27</xdr:row>
                    <xdr:rowOff>121920</xdr:rowOff>
                  </to>
                </anchor>
              </controlPr>
            </control>
          </mc:Choice>
        </mc:AlternateContent>
        <mc:AlternateContent xmlns:mc="http://schemas.openxmlformats.org/markup-compatibility/2006">
          <mc:Choice Requires="x14">
            <control shapeId="1049" r:id="rId17" name="Button 25">
              <controlPr defaultSize="0" print="0" autoFill="0" autoPict="0" macro="[0]!Takepic">
                <anchor moveWithCells="1" sizeWithCells="1">
                  <from>
                    <xdr:col>2</xdr:col>
                    <xdr:colOff>541020</xdr:colOff>
                    <xdr:row>14</xdr:row>
                    <xdr:rowOff>160020</xdr:rowOff>
                  </from>
                  <to>
                    <xdr:col>5</xdr:col>
                    <xdr:colOff>259080</xdr:colOff>
                    <xdr:row>18</xdr:row>
                    <xdr:rowOff>114300</xdr:rowOff>
                  </to>
                </anchor>
              </controlPr>
            </control>
          </mc:Choice>
        </mc:AlternateContent>
        <mc:AlternateContent xmlns:mc="http://schemas.openxmlformats.org/markup-compatibility/2006">
          <mc:Choice Requires="x14">
            <control shapeId="1051" r:id="rId18" name="Button 27">
              <controlPr defaultSize="0" print="0" autoFill="0" autoPict="0" macro="[0]!Finishandsave">
                <anchor moveWithCells="1" sizeWithCells="1">
                  <from>
                    <xdr:col>9</xdr:col>
                    <xdr:colOff>594360</xdr:colOff>
                    <xdr:row>4</xdr:row>
                    <xdr:rowOff>121920</xdr:rowOff>
                  </from>
                  <to>
                    <xdr:col>14</xdr:col>
                    <xdr:colOff>365760</xdr:colOff>
                    <xdr:row>13</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74349-5572-4047-B214-C7EA8645864A}">
  <dimension ref="B4:Q208"/>
  <sheetViews>
    <sheetView topLeftCell="A21" zoomScale="68" workbookViewId="0">
      <selection activeCell="F9" sqref="F9"/>
    </sheetView>
  </sheetViews>
  <sheetFormatPr defaultRowHeight="14.4" x14ac:dyDescent="0.3"/>
  <sheetData>
    <row r="4" spans="2:17" x14ac:dyDescent="0.3">
      <c r="B4" t="s">
        <v>63</v>
      </c>
    </row>
    <row r="9" spans="2:17" x14ac:dyDescent="0.3">
      <c r="C9" s="31"/>
      <c r="D9" s="31"/>
      <c r="E9" s="31"/>
      <c r="F9" s="31"/>
      <c r="G9" s="31"/>
      <c r="H9" s="31"/>
      <c r="I9" s="31"/>
      <c r="J9" s="31"/>
      <c r="K9" s="31"/>
      <c r="L9" s="31"/>
      <c r="M9" s="31"/>
      <c r="N9" s="31"/>
      <c r="O9" s="31"/>
      <c r="P9" s="31"/>
      <c r="Q9" s="31"/>
    </row>
    <row r="10" spans="2:17" x14ac:dyDescent="0.3">
      <c r="C10" s="31"/>
      <c r="D10" s="31"/>
      <c r="E10" s="31"/>
      <c r="F10" s="31"/>
      <c r="G10" s="31"/>
      <c r="H10" s="31"/>
      <c r="I10" s="31"/>
      <c r="J10" s="31"/>
      <c r="K10" s="31"/>
      <c r="L10" s="31"/>
      <c r="M10" s="31"/>
      <c r="N10" s="31"/>
      <c r="O10" s="31"/>
      <c r="P10" s="31"/>
      <c r="Q10" s="31"/>
    </row>
    <row r="11" spans="2:17" x14ac:dyDescent="0.3">
      <c r="C11" s="31"/>
      <c r="D11" s="31"/>
      <c r="E11" s="31"/>
      <c r="F11" s="31"/>
      <c r="G11" s="31"/>
      <c r="H11" s="31"/>
      <c r="I11" s="31"/>
      <c r="J11" s="31"/>
      <c r="K11" s="31"/>
      <c r="L11" s="31"/>
      <c r="M11" s="31"/>
      <c r="N11" s="31"/>
      <c r="O11" s="31"/>
      <c r="P11" s="31"/>
      <c r="Q11" s="31"/>
    </row>
    <row r="12" spans="2:17" x14ac:dyDescent="0.3">
      <c r="C12" s="31"/>
      <c r="D12" s="31"/>
      <c r="E12" s="31"/>
      <c r="F12" s="31"/>
      <c r="G12" s="31"/>
      <c r="H12" s="31"/>
      <c r="I12" s="31"/>
      <c r="J12" s="31"/>
      <c r="K12" s="31"/>
      <c r="L12" s="31"/>
      <c r="M12" s="31"/>
      <c r="N12" s="31"/>
      <c r="O12" s="31"/>
      <c r="P12" s="31"/>
      <c r="Q12" s="31"/>
    </row>
    <row r="13" spans="2:17" x14ac:dyDescent="0.3">
      <c r="C13" s="31"/>
      <c r="D13" s="31"/>
      <c r="E13" s="31"/>
      <c r="F13" s="31"/>
      <c r="G13" s="31"/>
      <c r="H13" s="31"/>
      <c r="I13" s="31"/>
      <c r="J13" s="31"/>
      <c r="K13" s="31"/>
      <c r="L13" s="31"/>
      <c r="M13" s="31"/>
      <c r="N13" s="31"/>
      <c r="O13" s="31"/>
      <c r="P13" s="31"/>
      <c r="Q13" s="31"/>
    </row>
    <row r="14" spans="2:17" x14ac:dyDescent="0.3">
      <c r="C14" s="31"/>
      <c r="D14" s="31"/>
      <c r="E14" s="31"/>
      <c r="F14" s="31"/>
      <c r="G14" s="31"/>
      <c r="H14" s="31"/>
      <c r="I14" s="31"/>
      <c r="J14" s="31"/>
      <c r="K14" s="31"/>
      <c r="L14" s="31"/>
      <c r="M14" s="31"/>
      <c r="N14" s="31"/>
      <c r="O14" s="31"/>
      <c r="P14" s="31"/>
      <c r="Q14" s="31"/>
    </row>
    <row r="15" spans="2:17" x14ac:dyDescent="0.3">
      <c r="C15" s="31"/>
      <c r="D15" s="31"/>
      <c r="E15" s="31"/>
      <c r="F15" s="31"/>
      <c r="G15" s="31"/>
      <c r="H15" s="31"/>
      <c r="I15" s="31"/>
      <c r="J15" s="31"/>
      <c r="K15" s="31"/>
      <c r="L15" s="31"/>
      <c r="M15" s="31"/>
      <c r="N15" s="31"/>
      <c r="O15" s="31"/>
      <c r="P15" s="31"/>
      <c r="Q15" s="31"/>
    </row>
    <row r="16" spans="2:17" x14ac:dyDescent="0.3">
      <c r="C16" s="31"/>
      <c r="D16" s="31"/>
      <c r="E16" s="31"/>
      <c r="F16" s="31"/>
      <c r="G16" s="31"/>
      <c r="H16" s="31"/>
      <c r="I16" s="31"/>
      <c r="J16" s="31"/>
      <c r="K16" s="31"/>
      <c r="L16" s="31"/>
      <c r="M16" s="31"/>
      <c r="N16" s="31"/>
      <c r="O16" s="31"/>
      <c r="P16" s="31"/>
      <c r="Q16" s="31"/>
    </row>
    <row r="17" spans="3:17" x14ac:dyDescent="0.3">
      <c r="C17" s="31"/>
      <c r="D17" s="31"/>
      <c r="E17" s="31"/>
      <c r="F17" s="31"/>
      <c r="G17" s="31"/>
      <c r="H17" s="31"/>
      <c r="I17" s="31"/>
      <c r="J17" s="31"/>
      <c r="K17" s="31"/>
      <c r="L17" s="31"/>
      <c r="M17" s="31"/>
      <c r="N17" s="31"/>
      <c r="O17" s="31"/>
      <c r="P17" s="31"/>
      <c r="Q17" s="31"/>
    </row>
    <row r="18" spans="3:17" x14ac:dyDescent="0.3">
      <c r="C18" s="31"/>
      <c r="D18" s="31"/>
      <c r="E18" s="31"/>
      <c r="F18" s="31"/>
      <c r="G18" s="31"/>
      <c r="H18" s="31"/>
      <c r="I18" s="31"/>
      <c r="J18" s="31"/>
      <c r="K18" s="31"/>
      <c r="L18" s="31"/>
      <c r="M18" s="31"/>
      <c r="N18" s="31"/>
      <c r="O18" s="31"/>
      <c r="P18" s="31"/>
      <c r="Q18" s="31"/>
    </row>
    <row r="19" spans="3:17" x14ac:dyDescent="0.3">
      <c r="C19" s="31"/>
      <c r="D19" s="31"/>
      <c r="E19" s="31"/>
      <c r="F19" s="31"/>
      <c r="G19" s="31"/>
      <c r="H19" s="31"/>
      <c r="I19" s="31"/>
      <c r="J19" s="31"/>
      <c r="K19" s="31"/>
      <c r="L19" s="31"/>
      <c r="M19" s="31"/>
      <c r="N19" s="31"/>
      <c r="O19" s="31"/>
      <c r="P19" s="31"/>
      <c r="Q19" s="31"/>
    </row>
    <row r="20" spans="3:17" x14ac:dyDescent="0.3">
      <c r="C20" s="31"/>
      <c r="D20" s="31"/>
      <c r="E20" s="31"/>
      <c r="F20" s="31"/>
      <c r="G20" s="31"/>
      <c r="H20" s="31"/>
      <c r="I20" s="31"/>
      <c r="J20" s="31"/>
      <c r="K20" s="31"/>
      <c r="L20" s="31"/>
      <c r="M20" s="31"/>
      <c r="N20" s="31"/>
      <c r="O20" s="31"/>
      <c r="P20" s="31"/>
      <c r="Q20" s="31"/>
    </row>
    <row r="21" spans="3:17" x14ac:dyDescent="0.3">
      <c r="C21" s="31"/>
      <c r="D21" s="31"/>
      <c r="E21" s="31"/>
      <c r="F21" s="31"/>
      <c r="G21" s="31"/>
      <c r="H21" s="31"/>
      <c r="I21" s="31"/>
      <c r="J21" s="31"/>
      <c r="K21" s="31"/>
      <c r="L21" s="31"/>
      <c r="M21" s="31"/>
      <c r="N21" s="31"/>
      <c r="O21" s="31"/>
      <c r="P21" s="31"/>
      <c r="Q21" s="31"/>
    </row>
    <row r="22" spans="3:17" x14ac:dyDescent="0.3">
      <c r="C22" s="31"/>
      <c r="D22" s="31"/>
      <c r="E22" s="31"/>
      <c r="F22" s="31"/>
      <c r="G22" s="31"/>
      <c r="H22" s="31"/>
      <c r="I22" s="31"/>
      <c r="J22" s="31"/>
      <c r="K22" s="31"/>
      <c r="L22" s="31"/>
      <c r="M22" s="31"/>
      <c r="N22" s="31"/>
      <c r="O22" s="31"/>
      <c r="P22" s="31"/>
      <c r="Q22" s="31"/>
    </row>
    <row r="23" spans="3:17" x14ac:dyDescent="0.3">
      <c r="C23" s="31"/>
      <c r="D23" s="31"/>
      <c r="E23" s="31"/>
      <c r="F23" s="31"/>
      <c r="G23" s="31"/>
      <c r="H23" s="31"/>
      <c r="I23" s="31"/>
      <c r="J23" s="31"/>
      <c r="K23" s="31"/>
      <c r="L23" s="31"/>
      <c r="M23" s="31"/>
      <c r="N23" s="31"/>
      <c r="O23" s="31"/>
      <c r="P23" s="31"/>
      <c r="Q23" s="31"/>
    </row>
    <row r="24" spans="3:17" x14ac:dyDescent="0.3">
      <c r="C24" s="31"/>
      <c r="D24" s="31"/>
      <c r="E24" s="31"/>
      <c r="F24" s="31"/>
      <c r="G24" s="31"/>
      <c r="H24" s="31"/>
      <c r="I24" s="31"/>
      <c r="J24" s="31"/>
      <c r="K24" s="31"/>
      <c r="L24" s="31"/>
      <c r="M24" s="31"/>
      <c r="N24" s="31"/>
      <c r="O24" s="31"/>
      <c r="P24" s="31"/>
      <c r="Q24" s="31"/>
    </row>
    <row r="25" spans="3:17" x14ac:dyDescent="0.3">
      <c r="C25" s="31"/>
      <c r="D25" s="31"/>
      <c r="E25" s="31"/>
      <c r="F25" s="31"/>
      <c r="G25" s="31"/>
      <c r="H25" s="31"/>
      <c r="I25" s="31"/>
      <c r="J25" s="31"/>
      <c r="K25" s="31"/>
      <c r="L25" s="31"/>
      <c r="M25" s="31"/>
      <c r="N25" s="31"/>
      <c r="O25" s="31"/>
      <c r="P25" s="31"/>
      <c r="Q25" s="31"/>
    </row>
    <row r="26" spans="3:17" x14ac:dyDescent="0.3">
      <c r="C26" s="31"/>
      <c r="D26" s="31"/>
      <c r="E26" s="31"/>
      <c r="F26" s="31"/>
      <c r="G26" s="31"/>
      <c r="H26" s="31"/>
      <c r="I26" s="31"/>
      <c r="J26" s="31"/>
      <c r="K26" s="31"/>
      <c r="L26" s="31"/>
      <c r="M26" s="31"/>
      <c r="N26" s="31"/>
      <c r="O26" s="31"/>
      <c r="P26" s="31"/>
      <c r="Q26" s="31"/>
    </row>
    <row r="27" spans="3:17" x14ac:dyDescent="0.3">
      <c r="C27" s="31"/>
      <c r="D27" s="31"/>
      <c r="E27" s="31"/>
      <c r="F27" s="31"/>
      <c r="G27" s="31"/>
      <c r="H27" s="31"/>
      <c r="I27" s="31"/>
      <c r="J27" s="31"/>
      <c r="K27" s="31"/>
      <c r="L27" s="31"/>
      <c r="M27" s="31"/>
      <c r="N27" s="31"/>
      <c r="O27" s="31"/>
      <c r="P27" s="31"/>
      <c r="Q27" s="31"/>
    </row>
    <row r="28" spans="3:17" x14ac:dyDescent="0.3">
      <c r="C28" s="31"/>
      <c r="D28" s="31"/>
      <c r="E28" s="31"/>
      <c r="F28" s="31"/>
      <c r="G28" s="31"/>
      <c r="H28" s="31"/>
      <c r="I28" s="31"/>
      <c r="J28" s="31"/>
      <c r="K28" s="31"/>
      <c r="L28" s="31"/>
      <c r="M28" s="31"/>
      <c r="N28" s="31"/>
      <c r="O28" s="31"/>
      <c r="P28" s="31"/>
      <c r="Q28" s="31"/>
    </row>
    <row r="29" spans="3:17" x14ac:dyDescent="0.3">
      <c r="C29" s="31"/>
      <c r="D29" s="31"/>
      <c r="E29" s="31"/>
      <c r="F29" s="31"/>
      <c r="G29" s="31"/>
      <c r="H29" s="31"/>
      <c r="I29" s="31"/>
      <c r="J29" s="31"/>
      <c r="K29" s="31"/>
      <c r="L29" s="31"/>
      <c r="M29" s="31"/>
      <c r="N29" s="31"/>
      <c r="O29" s="31"/>
      <c r="P29" s="31"/>
      <c r="Q29" s="31"/>
    </row>
    <row r="30" spans="3:17" x14ac:dyDescent="0.3">
      <c r="C30" s="31"/>
      <c r="D30" s="31"/>
      <c r="E30" s="31"/>
      <c r="F30" s="31"/>
      <c r="G30" s="31"/>
      <c r="H30" s="31"/>
      <c r="I30" s="31"/>
      <c r="J30" s="31"/>
      <c r="K30" s="31"/>
      <c r="L30" s="31"/>
      <c r="M30" s="31"/>
      <c r="N30" s="31"/>
      <c r="O30" s="31"/>
      <c r="P30" s="31"/>
      <c r="Q30" s="31"/>
    </row>
    <row r="31" spans="3:17" x14ac:dyDescent="0.3">
      <c r="C31" s="31"/>
      <c r="D31" s="31"/>
      <c r="E31" s="31"/>
      <c r="F31" s="31"/>
      <c r="G31" s="31"/>
      <c r="H31" s="31"/>
      <c r="I31" s="31"/>
      <c r="J31" s="31"/>
      <c r="K31" s="31"/>
      <c r="L31" s="31"/>
      <c r="M31" s="31"/>
      <c r="N31" s="31"/>
      <c r="O31" s="31"/>
      <c r="P31" s="31"/>
      <c r="Q31" s="31"/>
    </row>
    <row r="32" spans="3:17" x14ac:dyDescent="0.3">
      <c r="C32" s="31">
        <v>0.79920000000000002</v>
      </c>
      <c r="D32" s="31">
        <v>2.0392733999999999E-2</v>
      </c>
      <c r="E32" s="31">
        <v>1.091575092</v>
      </c>
      <c r="F32" s="31"/>
      <c r="G32" s="31">
        <v>0.79920000000000002</v>
      </c>
      <c r="H32" s="31">
        <v>3.7405533999999997E-2</v>
      </c>
      <c r="I32" s="31">
        <v>0.124542125</v>
      </c>
      <c r="J32" s="31"/>
      <c r="K32" s="31">
        <v>0.79920000000000002</v>
      </c>
      <c r="L32" s="31">
        <v>2.8350334000000001E-2</v>
      </c>
      <c r="M32" s="31">
        <v>-1.1013431010000001</v>
      </c>
      <c r="N32" s="31"/>
      <c r="O32" s="31">
        <v>0.79920000000000002</v>
      </c>
      <c r="P32" s="31">
        <v>2.9447933999999999E-2</v>
      </c>
      <c r="Q32" s="31">
        <v>-3.1746032E-2</v>
      </c>
    </row>
    <row r="33" spans="3:17" x14ac:dyDescent="0.3">
      <c r="C33" s="31">
        <v>0.83250000000000002</v>
      </c>
      <c r="D33" s="31">
        <v>2.3959933999999999E-2</v>
      </c>
      <c r="E33" s="31">
        <v>1.1746031750000001</v>
      </c>
      <c r="F33" s="31"/>
      <c r="G33" s="31">
        <v>0.83250000000000002</v>
      </c>
      <c r="H33" s="31">
        <v>3.6033533999999999E-2</v>
      </c>
      <c r="I33" s="31">
        <v>-0.217338217</v>
      </c>
      <c r="J33" s="31"/>
      <c r="K33" s="31">
        <v>0.83250000000000002</v>
      </c>
      <c r="L33" s="31">
        <v>2.9447933999999999E-2</v>
      </c>
      <c r="M33" s="31">
        <v>-0.95970696</v>
      </c>
      <c r="N33" s="31"/>
      <c r="O33" s="31">
        <v>0.83250000000000002</v>
      </c>
      <c r="P33" s="31">
        <v>2.8899134E-2</v>
      </c>
      <c r="Q33" s="31">
        <v>-0.35897435900000002</v>
      </c>
    </row>
    <row r="34" spans="3:17" x14ac:dyDescent="0.3">
      <c r="C34" s="31">
        <v>0.86580000000000001</v>
      </c>
      <c r="D34" s="31">
        <v>2.7801533999999999E-2</v>
      </c>
      <c r="E34" s="31">
        <v>1.16971917</v>
      </c>
      <c r="F34" s="31"/>
      <c r="G34" s="31">
        <v>0.86580000000000001</v>
      </c>
      <c r="H34" s="31">
        <v>3.4935934000000002E-2</v>
      </c>
      <c r="I34" s="31">
        <v>-0.53479853499999996</v>
      </c>
      <c r="J34" s="31"/>
      <c r="K34" s="31">
        <v>0.86580000000000001</v>
      </c>
      <c r="L34" s="31">
        <v>2.9722334E-2</v>
      </c>
      <c r="M34" s="31">
        <v>-0.72527472500000001</v>
      </c>
      <c r="N34" s="31"/>
      <c r="O34" s="31">
        <v>0.86580000000000001</v>
      </c>
      <c r="P34" s="31">
        <v>2.8350334000000001E-2</v>
      </c>
      <c r="Q34" s="31">
        <v>-0.65201465199999997</v>
      </c>
    </row>
    <row r="35" spans="3:17" x14ac:dyDescent="0.3">
      <c r="C35" s="31">
        <v>0.89910000000000001</v>
      </c>
      <c r="D35" s="31">
        <v>3.1368734000000002E-2</v>
      </c>
      <c r="E35" s="31">
        <v>1.0671550670000001</v>
      </c>
      <c r="F35" s="31"/>
      <c r="G35" s="31">
        <v>0.89910000000000001</v>
      </c>
      <c r="H35" s="31">
        <v>3.2466333999999999E-2</v>
      </c>
      <c r="I35" s="31">
        <v>-0.81318681299999995</v>
      </c>
      <c r="J35" s="31"/>
      <c r="K35" s="31">
        <v>0.89910000000000001</v>
      </c>
      <c r="L35" s="31">
        <v>3.0271134000000002E-2</v>
      </c>
      <c r="M35" s="31">
        <v>-0.41758241800000001</v>
      </c>
      <c r="N35" s="31"/>
      <c r="O35" s="31">
        <v>0.89910000000000001</v>
      </c>
      <c r="P35" s="31">
        <v>2.7801533999999999E-2</v>
      </c>
      <c r="Q35" s="31">
        <v>-0.89621489600000004</v>
      </c>
    </row>
    <row r="36" spans="3:17" x14ac:dyDescent="0.3">
      <c r="C36" s="31">
        <v>0.93240000000000001</v>
      </c>
      <c r="D36" s="31">
        <v>3.5484733999999997E-2</v>
      </c>
      <c r="E36" s="31">
        <v>0.88644688599999999</v>
      </c>
      <c r="F36" s="31"/>
      <c r="G36" s="31">
        <v>0.93240000000000001</v>
      </c>
      <c r="H36" s="31">
        <v>2.9722334E-2</v>
      </c>
      <c r="I36" s="31">
        <v>-1.0134310129999999</v>
      </c>
      <c r="J36" s="31"/>
      <c r="K36" s="31">
        <v>0.93240000000000001</v>
      </c>
      <c r="L36" s="31">
        <v>3.0545533999999999E-2</v>
      </c>
      <c r="M36" s="31">
        <v>-7.5702075999999993E-2</v>
      </c>
      <c r="N36" s="31"/>
      <c r="O36" s="31">
        <v>0.93240000000000001</v>
      </c>
      <c r="P36" s="31">
        <v>2.7252734000000001E-2</v>
      </c>
      <c r="Q36" s="31">
        <v>-1.062271062</v>
      </c>
    </row>
    <row r="37" spans="3:17" x14ac:dyDescent="0.3">
      <c r="C37" s="31">
        <v>0.9657</v>
      </c>
      <c r="D37" s="31">
        <v>3.8228734E-2</v>
      </c>
      <c r="E37" s="31">
        <v>0.63247863199999999</v>
      </c>
      <c r="F37" s="31"/>
      <c r="G37" s="31">
        <v>0.9657</v>
      </c>
      <c r="H37" s="31">
        <v>2.7527134000000002E-2</v>
      </c>
      <c r="I37" s="31">
        <v>-1.135531136</v>
      </c>
      <c r="J37" s="31"/>
      <c r="K37" s="31">
        <v>0.9657</v>
      </c>
      <c r="L37" s="31">
        <v>3.0545533999999999E-2</v>
      </c>
      <c r="M37" s="31">
        <v>0.27106227100000002</v>
      </c>
      <c r="N37" s="31"/>
      <c r="O37" s="31">
        <v>0.9657</v>
      </c>
      <c r="P37" s="31">
        <v>2.6703933999999999E-2</v>
      </c>
      <c r="Q37" s="31">
        <v>-1.1501831499999999</v>
      </c>
    </row>
    <row r="38" spans="3:17" x14ac:dyDescent="0.3">
      <c r="C38" s="31">
        <v>0.999</v>
      </c>
      <c r="D38" s="31">
        <v>4.0149534000000001E-2</v>
      </c>
      <c r="E38" s="31">
        <v>0.31501831499999999</v>
      </c>
      <c r="F38" s="31"/>
      <c r="G38" s="31">
        <v>0.999</v>
      </c>
      <c r="H38" s="31">
        <v>2.4508734000000001E-2</v>
      </c>
      <c r="I38" s="31">
        <v>-1.16971917</v>
      </c>
      <c r="J38" s="31"/>
      <c r="K38" s="31">
        <v>0.999</v>
      </c>
      <c r="L38" s="31">
        <v>2.9996734000000001E-2</v>
      </c>
      <c r="M38" s="31">
        <v>0.60317460300000003</v>
      </c>
      <c r="N38" s="31"/>
      <c r="O38" s="31">
        <v>0.999</v>
      </c>
      <c r="P38" s="31">
        <v>2.6429534000000001E-2</v>
      </c>
      <c r="Q38" s="31">
        <v>-1.1599511600000001</v>
      </c>
    </row>
    <row r="39" spans="3:17" x14ac:dyDescent="0.3">
      <c r="C39" s="31">
        <v>1.0323</v>
      </c>
      <c r="D39" s="31">
        <v>4.3716734E-2</v>
      </c>
      <c r="E39" s="31">
        <v>-2.1978022E-2</v>
      </c>
      <c r="F39" s="31"/>
      <c r="G39" s="31">
        <v>1.0323</v>
      </c>
      <c r="H39" s="31">
        <v>2.1764734000000001E-2</v>
      </c>
      <c r="I39" s="31">
        <v>-1.1159951159999999</v>
      </c>
      <c r="J39" s="31"/>
      <c r="K39" s="31">
        <v>1.0323</v>
      </c>
      <c r="L39" s="31">
        <v>2.9722334E-2</v>
      </c>
      <c r="M39" s="31">
        <v>0.87179487200000005</v>
      </c>
      <c r="N39" s="31"/>
      <c r="O39" s="31">
        <v>1.0323</v>
      </c>
      <c r="P39" s="31">
        <v>2.5880733999999999E-2</v>
      </c>
      <c r="Q39" s="31">
        <v>-1.0818070820000001</v>
      </c>
    </row>
    <row r="40" spans="3:17" x14ac:dyDescent="0.3">
      <c r="C40" s="31">
        <v>1.0656000000000001</v>
      </c>
      <c r="D40" s="31">
        <v>4.3716734E-2</v>
      </c>
      <c r="E40" s="31">
        <v>-0.35897435900000002</v>
      </c>
      <c r="F40" s="31"/>
      <c r="G40" s="31">
        <v>1.0656000000000001</v>
      </c>
      <c r="H40" s="31">
        <v>2.0118334000000002E-2</v>
      </c>
      <c r="I40" s="31">
        <v>-0.97435897400000004</v>
      </c>
      <c r="J40" s="31"/>
      <c r="K40" s="31">
        <v>1.0656000000000001</v>
      </c>
      <c r="L40" s="31">
        <v>2.9173534000000001E-2</v>
      </c>
      <c r="M40" s="31">
        <v>1.0671550670000001</v>
      </c>
      <c r="N40" s="31"/>
      <c r="O40" s="31">
        <v>1.0656000000000001</v>
      </c>
      <c r="P40" s="31">
        <v>2.5606334000000001E-2</v>
      </c>
      <c r="Q40" s="31">
        <v>-0.93040292999999996</v>
      </c>
    </row>
    <row r="41" spans="3:17" x14ac:dyDescent="0.3">
      <c r="C41" s="31">
        <v>1.0989</v>
      </c>
      <c r="D41" s="31">
        <v>4.0423934000000002E-2</v>
      </c>
      <c r="E41" s="31">
        <v>-0.66666666699999999</v>
      </c>
      <c r="F41" s="31"/>
      <c r="G41" s="31">
        <v>1.0989</v>
      </c>
      <c r="H41" s="31">
        <v>1.8746334E-2</v>
      </c>
      <c r="I41" s="31">
        <v>-0.75457875500000005</v>
      </c>
      <c r="J41" s="31"/>
      <c r="K41" s="31">
        <v>1.0989</v>
      </c>
      <c r="L41" s="31">
        <v>2.8624733999999999E-2</v>
      </c>
      <c r="M41" s="31">
        <v>1.1599511600000001</v>
      </c>
      <c r="N41" s="31"/>
      <c r="O41" s="31">
        <v>1.0989</v>
      </c>
      <c r="P41" s="31">
        <v>2.5880733999999999E-2</v>
      </c>
      <c r="Q41" s="31">
        <v>-0.70085470100000002</v>
      </c>
    </row>
    <row r="42" spans="3:17" x14ac:dyDescent="0.3">
      <c r="C42" s="31">
        <v>1.1322000000000001</v>
      </c>
      <c r="D42" s="31">
        <v>3.8503134000000001E-2</v>
      </c>
      <c r="E42" s="31">
        <v>-0.91575091600000003</v>
      </c>
      <c r="F42" s="31"/>
      <c r="G42" s="31">
        <v>1.1322000000000001</v>
      </c>
      <c r="H42" s="31">
        <v>1.7923134E-2</v>
      </c>
      <c r="I42" s="31">
        <v>-0.471306471</v>
      </c>
      <c r="J42" s="31"/>
      <c r="K42" s="31">
        <v>1.1322000000000001</v>
      </c>
      <c r="L42" s="31">
        <v>2.8075934E-2</v>
      </c>
      <c r="M42" s="31">
        <v>1.1599511600000001</v>
      </c>
      <c r="N42" s="31"/>
      <c r="O42" s="31">
        <v>1.1322000000000001</v>
      </c>
      <c r="P42" s="31">
        <v>2.5880733999999999E-2</v>
      </c>
      <c r="Q42" s="31">
        <v>-0.41269841299999999</v>
      </c>
    </row>
    <row r="43" spans="3:17" x14ac:dyDescent="0.3">
      <c r="C43" s="31">
        <v>1.1655</v>
      </c>
      <c r="D43" s="31">
        <v>3.5484733999999997E-2</v>
      </c>
      <c r="E43" s="31">
        <v>-1.0818070820000001</v>
      </c>
      <c r="F43" s="31"/>
      <c r="G43" s="31">
        <v>1.1655</v>
      </c>
      <c r="H43" s="31">
        <v>1.7923134E-2</v>
      </c>
      <c r="I43" s="31">
        <v>-0.134310134</v>
      </c>
      <c r="J43" s="31"/>
      <c r="K43" s="31">
        <v>1.1655</v>
      </c>
      <c r="L43" s="31">
        <v>2.7252734000000001E-2</v>
      </c>
      <c r="M43" s="31">
        <v>1.076923077</v>
      </c>
      <c r="N43" s="31"/>
      <c r="O43" s="31">
        <v>1.1655</v>
      </c>
      <c r="P43" s="31">
        <v>2.6155134E-2</v>
      </c>
      <c r="Q43" s="31">
        <v>-9.0354089999999998E-2</v>
      </c>
    </row>
    <row r="44" spans="3:17" x14ac:dyDescent="0.3">
      <c r="C44" s="31">
        <v>1.1988000000000001</v>
      </c>
      <c r="D44" s="31">
        <v>3.1917533999999997E-2</v>
      </c>
      <c r="E44" s="31">
        <v>-1.1599511600000001</v>
      </c>
      <c r="F44" s="31"/>
      <c r="G44" s="31">
        <v>1.1988000000000001</v>
      </c>
      <c r="H44" s="31">
        <v>1.9295133999999999E-2</v>
      </c>
      <c r="I44" s="31">
        <v>0.20268620300000001</v>
      </c>
      <c r="J44" s="31"/>
      <c r="K44" s="31">
        <v>1.1988000000000001</v>
      </c>
      <c r="L44" s="31">
        <v>2.6703933999999999E-2</v>
      </c>
      <c r="M44" s="31">
        <v>0.90598290599999998</v>
      </c>
      <c r="N44" s="31"/>
      <c r="O44" s="31">
        <v>1.1988000000000001</v>
      </c>
      <c r="P44" s="31">
        <v>2.6703933999999999E-2</v>
      </c>
      <c r="Q44" s="31">
        <v>0.24175824200000001</v>
      </c>
    </row>
    <row r="45" spans="3:17" x14ac:dyDescent="0.3">
      <c r="C45" s="31">
        <v>1.2321</v>
      </c>
      <c r="D45" s="31">
        <v>2.8350334000000001E-2</v>
      </c>
      <c r="E45" s="31">
        <v>-1.155067155</v>
      </c>
      <c r="F45" s="31"/>
      <c r="G45" s="31">
        <v>1.2321</v>
      </c>
      <c r="H45" s="31">
        <v>2.0941534000000001E-2</v>
      </c>
      <c r="I45" s="31">
        <v>0.52503052500000003</v>
      </c>
      <c r="J45" s="31"/>
      <c r="K45" s="31">
        <v>1.2321</v>
      </c>
      <c r="L45" s="31">
        <v>2.5880733999999999E-2</v>
      </c>
      <c r="M45" s="31">
        <v>0.65201465199999997</v>
      </c>
      <c r="N45" s="31"/>
      <c r="O45" s="31">
        <v>1.2321</v>
      </c>
      <c r="P45" s="31">
        <v>2.6978334E-2</v>
      </c>
      <c r="Q45" s="31">
        <v>0.54945054900000001</v>
      </c>
    </row>
    <row r="46" spans="3:17" x14ac:dyDescent="0.3">
      <c r="C46" s="31">
        <v>1.2654000000000001</v>
      </c>
      <c r="D46" s="31">
        <v>2.3959933999999999E-2</v>
      </c>
      <c r="E46" s="31">
        <v>-1.0573870569999999</v>
      </c>
      <c r="F46" s="31"/>
      <c r="G46" s="31">
        <v>1.2654000000000001</v>
      </c>
      <c r="H46" s="31">
        <v>2.2862334000000002E-2</v>
      </c>
      <c r="I46" s="31">
        <v>0.80830280799999998</v>
      </c>
      <c r="J46" s="31"/>
      <c r="K46" s="31">
        <v>1.2654000000000001</v>
      </c>
      <c r="L46" s="31">
        <v>2.5606334000000001E-2</v>
      </c>
      <c r="M46" s="31">
        <v>0.32478632499999999</v>
      </c>
      <c r="N46" s="31"/>
      <c r="O46" s="31">
        <v>1.2654000000000001</v>
      </c>
      <c r="P46" s="31">
        <v>2.7801533999999999E-2</v>
      </c>
      <c r="Q46" s="31">
        <v>0.81807081800000003</v>
      </c>
    </row>
    <row r="47" spans="3:17" x14ac:dyDescent="0.3">
      <c r="C47" s="31">
        <v>1.2987</v>
      </c>
      <c r="D47" s="31">
        <v>2.0392733999999999E-2</v>
      </c>
      <c r="E47" s="31">
        <v>-0.87667887700000002</v>
      </c>
      <c r="F47" s="31"/>
      <c r="G47" s="31">
        <v>1.2987</v>
      </c>
      <c r="H47" s="31">
        <v>2.5606334000000001E-2</v>
      </c>
      <c r="I47" s="31">
        <v>1.018315018</v>
      </c>
      <c r="J47" s="31"/>
      <c r="K47" s="31">
        <v>1.2987</v>
      </c>
      <c r="L47" s="31">
        <v>2.5606334000000001E-2</v>
      </c>
      <c r="M47" s="31">
        <v>-2.1978022E-2</v>
      </c>
      <c r="N47" s="31"/>
      <c r="O47" s="31">
        <v>1.2987</v>
      </c>
      <c r="P47" s="31">
        <v>2.8350334000000001E-2</v>
      </c>
      <c r="Q47" s="31">
        <v>1.0231990230000001</v>
      </c>
    </row>
    <row r="48" spans="3:17" x14ac:dyDescent="0.3">
      <c r="C48" s="31">
        <v>1.3320000000000001</v>
      </c>
      <c r="D48" s="31">
        <v>1.7374334000000002E-2</v>
      </c>
      <c r="E48" s="31">
        <v>-0.62759462799999999</v>
      </c>
      <c r="F48" s="31"/>
      <c r="G48" s="31">
        <v>1.3320000000000001</v>
      </c>
      <c r="H48" s="31">
        <v>2.8350334000000001E-2</v>
      </c>
      <c r="I48" s="31">
        <v>1.14041514</v>
      </c>
      <c r="J48" s="31"/>
      <c r="K48" s="31">
        <v>1.3320000000000001</v>
      </c>
      <c r="L48" s="31">
        <v>2.5331934E-2</v>
      </c>
      <c r="M48" s="31">
        <v>-0.36385836399999999</v>
      </c>
      <c r="N48" s="31"/>
      <c r="O48" s="31">
        <v>1.3320000000000001</v>
      </c>
      <c r="P48" s="31">
        <v>2.8899134E-2</v>
      </c>
      <c r="Q48" s="31">
        <v>1.1452991450000001</v>
      </c>
    </row>
    <row r="49" spans="3:17" x14ac:dyDescent="0.3">
      <c r="C49" s="31">
        <v>1.3653</v>
      </c>
      <c r="D49" s="31">
        <v>1.5453534E-2</v>
      </c>
      <c r="E49" s="31">
        <v>-0.31501831499999999</v>
      </c>
      <c r="F49" s="31"/>
      <c r="G49" s="31">
        <v>1.3653</v>
      </c>
      <c r="H49" s="31">
        <v>3.0819934E-2</v>
      </c>
      <c r="I49" s="31">
        <v>1.1746031750000001</v>
      </c>
      <c r="J49" s="31"/>
      <c r="K49" s="31">
        <v>1.3653</v>
      </c>
      <c r="L49" s="31">
        <v>2.5880733999999999E-2</v>
      </c>
      <c r="M49" s="31">
        <v>-0.68131868100000004</v>
      </c>
      <c r="N49" s="31"/>
      <c r="O49" s="31">
        <v>1.3653</v>
      </c>
      <c r="P49" s="31">
        <v>2.9447933999999999E-2</v>
      </c>
      <c r="Q49" s="31">
        <v>1.1941391939999999</v>
      </c>
    </row>
    <row r="50" spans="3:17" x14ac:dyDescent="0.3">
      <c r="C50" s="31">
        <v>1.3986000000000001</v>
      </c>
      <c r="D50" s="31">
        <v>1.4081534E-2</v>
      </c>
      <c r="E50" s="31">
        <v>2.1978022E-2</v>
      </c>
      <c r="F50" s="31"/>
      <c r="G50" s="31">
        <v>1.3986000000000001</v>
      </c>
      <c r="H50" s="31">
        <v>3.3838333999999998E-2</v>
      </c>
      <c r="I50" s="31">
        <v>1.1257631260000001</v>
      </c>
      <c r="J50" s="31"/>
      <c r="K50" s="31">
        <v>1.3986000000000001</v>
      </c>
      <c r="L50" s="31">
        <v>2.6155134E-2</v>
      </c>
      <c r="M50" s="31">
        <v>-0.92063492099999999</v>
      </c>
      <c r="N50" s="31"/>
      <c r="O50" s="31">
        <v>1.3986000000000001</v>
      </c>
      <c r="P50" s="31">
        <v>2.9722334E-2</v>
      </c>
      <c r="Q50" s="31">
        <v>1.1306471309999999</v>
      </c>
    </row>
    <row r="51" spans="3:17" x14ac:dyDescent="0.3">
      <c r="C51" s="31">
        <v>1.4319</v>
      </c>
      <c r="D51" s="31">
        <v>1.3807134E-2</v>
      </c>
      <c r="E51" s="31">
        <v>0.36385836399999999</v>
      </c>
      <c r="F51" s="31"/>
      <c r="G51" s="31">
        <v>1.4319</v>
      </c>
      <c r="H51" s="31">
        <v>3.5759133999999998E-2</v>
      </c>
      <c r="I51" s="31">
        <v>0.98901098899999995</v>
      </c>
      <c r="J51" s="31"/>
      <c r="K51" s="31">
        <v>1.4319</v>
      </c>
      <c r="L51" s="31">
        <v>2.6703933999999999E-2</v>
      </c>
      <c r="M51" s="31">
        <v>-1.0866910869999999</v>
      </c>
      <c r="N51" s="31"/>
      <c r="O51" s="31">
        <v>1.4319</v>
      </c>
      <c r="P51" s="31">
        <v>3.0271134000000002E-2</v>
      </c>
      <c r="Q51" s="31">
        <v>1.0085470089999999</v>
      </c>
    </row>
    <row r="52" spans="3:17" x14ac:dyDescent="0.3">
      <c r="C52" s="31">
        <v>1.4652000000000001</v>
      </c>
      <c r="D52" s="31">
        <v>1.4904733999999999E-2</v>
      </c>
      <c r="E52" s="31">
        <v>0.67643467599999996</v>
      </c>
      <c r="F52" s="31"/>
      <c r="G52" s="31">
        <v>1.4652000000000001</v>
      </c>
      <c r="H52" s="31">
        <v>3.7131134000000003E-2</v>
      </c>
      <c r="I52" s="31">
        <v>0.77411477399999995</v>
      </c>
      <c r="J52" s="31"/>
      <c r="K52" s="31">
        <v>1.4652000000000001</v>
      </c>
      <c r="L52" s="31">
        <v>2.7252734000000001E-2</v>
      </c>
      <c r="M52" s="31">
        <v>-1.164835165</v>
      </c>
      <c r="N52" s="31"/>
      <c r="O52" s="31">
        <v>1.4652000000000001</v>
      </c>
      <c r="P52" s="31">
        <v>3.0271134000000002E-2</v>
      </c>
      <c r="Q52" s="31">
        <v>0.80341880300000001</v>
      </c>
    </row>
    <row r="53" spans="3:17" x14ac:dyDescent="0.3">
      <c r="C53" s="31">
        <v>1.4984999999999999</v>
      </c>
      <c r="D53" s="31">
        <v>1.7099934000000001E-2</v>
      </c>
      <c r="E53" s="31">
        <v>0.92063492099999999</v>
      </c>
      <c r="F53" s="31"/>
      <c r="G53" s="31">
        <v>1.4984999999999999</v>
      </c>
      <c r="H53" s="31">
        <v>3.7954333999999999E-2</v>
      </c>
      <c r="I53" s="31">
        <v>0.48595848600000002</v>
      </c>
      <c r="J53" s="31"/>
      <c r="K53" s="31">
        <v>1.4984999999999999</v>
      </c>
      <c r="L53" s="31">
        <v>2.8075934E-2</v>
      </c>
      <c r="M53" s="31">
        <v>-1.14041514</v>
      </c>
      <c r="N53" s="31"/>
      <c r="O53" s="31">
        <v>1.4984999999999999</v>
      </c>
      <c r="P53" s="31">
        <v>2.9996734000000001E-2</v>
      </c>
      <c r="Q53" s="31">
        <v>0.53479853499999996</v>
      </c>
    </row>
    <row r="54" spans="3:17" x14ac:dyDescent="0.3">
      <c r="C54" s="31">
        <v>1.5318000000000001</v>
      </c>
      <c r="D54" s="31">
        <v>2.0118334000000002E-2</v>
      </c>
      <c r="E54" s="31">
        <v>1.091575092</v>
      </c>
      <c r="F54" s="31"/>
      <c r="G54" s="31">
        <v>1.5318000000000001</v>
      </c>
      <c r="H54" s="31">
        <v>3.7954333999999999E-2</v>
      </c>
      <c r="I54" s="31">
        <v>0.15873015900000001</v>
      </c>
      <c r="J54" s="31"/>
      <c r="K54" s="31">
        <v>1.5318000000000001</v>
      </c>
      <c r="L54" s="31">
        <v>2.8350334000000001E-2</v>
      </c>
      <c r="M54" s="31">
        <v>-1.028083028</v>
      </c>
      <c r="N54" s="31"/>
      <c r="O54" s="31">
        <v>1.5318000000000001</v>
      </c>
      <c r="P54" s="31">
        <v>2.9447933999999999E-2</v>
      </c>
      <c r="Q54" s="31">
        <v>0.222222222</v>
      </c>
    </row>
    <row r="55" spans="3:17" x14ac:dyDescent="0.3">
      <c r="C55" s="31">
        <v>1.5650999999999999</v>
      </c>
      <c r="D55" s="31">
        <v>2.3959933999999999E-2</v>
      </c>
      <c r="E55" s="31">
        <v>1.1746031750000001</v>
      </c>
      <c r="F55" s="31"/>
      <c r="G55" s="31">
        <v>1.5650999999999999</v>
      </c>
      <c r="H55" s="31">
        <v>3.6582334000000001E-2</v>
      </c>
      <c r="I55" s="31">
        <v>-0.18315018299999999</v>
      </c>
      <c r="J55" s="31"/>
      <c r="K55" s="31">
        <v>1.5650999999999999</v>
      </c>
      <c r="L55" s="31">
        <v>2.8899134E-2</v>
      </c>
      <c r="M55" s="31">
        <v>-0.83272283300000005</v>
      </c>
      <c r="N55" s="31"/>
      <c r="O55" s="31">
        <v>1.5650999999999999</v>
      </c>
      <c r="P55" s="31">
        <v>2.9447933999999999E-2</v>
      </c>
      <c r="Q55" s="31">
        <v>-0.10989011</v>
      </c>
    </row>
    <row r="56" spans="3:17" x14ac:dyDescent="0.3">
      <c r="C56" s="31">
        <v>1.5984</v>
      </c>
      <c r="D56" s="31">
        <v>2.7527134000000002E-2</v>
      </c>
      <c r="E56" s="31">
        <v>1.16971917</v>
      </c>
      <c r="F56" s="31"/>
      <c r="G56" s="31">
        <v>1.5984</v>
      </c>
      <c r="H56" s="31">
        <v>3.5210334000000003E-2</v>
      </c>
      <c r="I56" s="31">
        <v>-0.50549450500000004</v>
      </c>
      <c r="J56" s="31"/>
      <c r="K56" s="31">
        <v>1.5984</v>
      </c>
      <c r="L56" s="31">
        <v>2.9447933999999999E-2</v>
      </c>
      <c r="M56" s="31">
        <v>-0.55921855899999995</v>
      </c>
      <c r="N56" s="31"/>
      <c r="O56" s="31">
        <v>1.5984</v>
      </c>
      <c r="P56" s="31">
        <v>2.9173534000000001E-2</v>
      </c>
      <c r="Q56" s="31">
        <v>-0.432234432</v>
      </c>
    </row>
    <row r="57" spans="3:17" x14ac:dyDescent="0.3">
      <c r="C57" s="31">
        <v>1.6316999999999999</v>
      </c>
      <c r="D57" s="31">
        <v>3.1368734000000002E-2</v>
      </c>
      <c r="E57" s="31">
        <v>1.0671550670000001</v>
      </c>
      <c r="F57" s="31"/>
      <c r="G57" s="31">
        <v>1.6316999999999999</v>
      </c>
      <c r="H57" s="31">
        <v>3.3015134000000002E-2</v>
      </c>
      <c r="I57" s="31">
        <v>-0.78876678899999997</v>
      </c>
      <c r="J57" s="31"/>
      <c r="K57" s="31">
        <v>1.6316999999999999</v>
      </c>
      <c r="L57" s="31">
        <v>2.9722334E-2</v>
      </c>
      <c r="M57" s="31">
        <v>-0.23199023199999999</v>
      </c>
      <c r="N57" s="31"/>
      <c r="O57" s="31">
        <v>1.6316999999999999</v>
      </c>
      <c r="P57" s="31">
        <v>2.8075934E-2</v>
      </c>
      <c r="Q57" s="31">
        <v>-0.72039072000000004</v>
      </c>
    </row>
    <row r="58" spans="3:17" x14ac:dyDescent="0.3">
      <c r="C58" s="31">
        <v>1.665</v>
      </c>
      <c r="D58" s="31">
        <v>3.5210334000000003E-2</v>
      </c>
      <c r="E58" s="31">
        <v>0.88156288199999999</v>
      </c>
      <c r="F58" s="31"/>
      <c r="G58" s="31">
        <v>1.665</v>
      </c>
      <c r="H58" s="31">
        <v>3.0271134000000002E-2</v>
      </c>
      <c r="I58" s="31">
        <v>-0.99389499400000003</v>
      </c>
      <c r="J58" s="31"/>
      <c r="K58" s="31">
        <v>1.665</v>
      </c>
      <c r="L58" s="31">
        <v>2.9722334E-2</v>
      </c>
      <c r="M58" s="31">
        <v>0.11965812000000001</v>
      </c>
      <c r="N58" s="31"/>
      <c r="O58" s="31">
        <v>1.665</v>
      </c>
      <c r="P58" s="31">
        <v>2.7527134000000002E-2</v>
      </c>
      <c r="Q58" s="31">
        <v>-0.94505494499999998</v>
      </c>
    </row>
    <row r="59" spans="3:17" x14ac:dyDescent="0.3">
      <c r="C59" s="31">
        <v>1.6982999999999999</v>
      </c>
      <c r="D59" s="31">
        <v>3.8503134000000001E-2</v>
      </c>
      <c r="E59" s="31">
        <v>0.62759462799999999</v>
      </c>
      <c r="F59" s="31"/>
      <c r="G59" s="31">
        <v>1.6982999999999999</v>
      </c>
      <c r="H59" s="31">
        <v>2.7252734000000001E-2</v>
      </c>
      <c r="I59" s="31">
        <v>-1.1257631260000001</v>
      </c>
      <c r="J59" s="31"/>
      <c r="K59" s="31">
        <v>1.6982999999999999</v>
      </c>
      <c r="L59" s="31">
        <v>2.9996734000000001E-2</v>
      </c>
      <c r="M59" s="31">
        <v>0.46153846199999998</v>
      </c>
      <c r="N59" s="31"/>
      <c r="O59" s="31">
        <v>1.6982999999999999</v>
      </c>
      <c r="P59" s="31">
        <v>2.6978334E-2</v>
      </c>
      <c r="Q59" s="31">
        <v>-1.091575092</v>
      </c>
    </row>
    <row r="60" spans="3:17" x14ac:dyDescent="0.3">
      <c r="C60" s="31">
        <v>1.7316</v>
      </c>
      <c r="D60" s="31">
        <v>4.0698334000000003E-2</v>
      </c>
      <c r="E60" s="31">
        <v>0.31501831499999999</v>
      </c>
      <c r="F60" s="31"/>
      <c r="G60" s="31">
        <v>1.7316</v>
      </c>
      <c r="H60" s="31">
        <v>2.4783133999999998E-2</v>
      </c>
      <c r="I60" s="31">
        <v>-1.1746031750000001</v>
      </c>
      <c r="J60" s="31"/>
      <c r="K60" s="31">
        <v>1.7316</v>
      </c>
      <c r="L60" s="31">
        <v>2.9722334E-2</v>
      </c>
      <c r="M60" s="31">
        <v>0.76434676400000001</v>
      </c>
      <c r="N60" s="31"/>
      <c r="O60" s="31">
        <v>1.7316</v>
      </c>
      <c r="P60" s="31">
        <v>2.6429534000000001E-2</v>
      </c>
      <c r="Q60" s="31">
        <v>-1.164835165</v>
      </c>
    </row>
    <row r="61" spans="3:17" x14ac:dyDescent="0.3">
      <c r="C61" s="31">
        <v>1.7648999999999999</v>
      </c>
      <c r="D61" s="31">
        <v>4.3442333999999999E-2</v>
      </c>
      <c r="E61" s="31">
        <v>-2.1978022E-2</v>
      </c>
      <c r="F61" s="31"/>
      <c r="G61" s="31">
        <v>1.7648999999999999</v>
      </c>
      <c r="H61" s="31">
        <v>2.2313533999999999E-2</v>
      </c>
      <c r="I61" s="31">
        <v>-1.120879121</v>
      </c>
      <c r="J61" s="31"/>
      <c r="K61" s="31">
        <v>1.7648999999999999</v>
      </c>
      <c r="L61" s="31">
        <v>2.9447933999999999E-2</v>
      </c>
      <c r="M61" s="31">
        <v>0.99389499400000003</v>
      </c>
      <c r="N61" s="31"/>
      <c r="O61" s="31">
        <v>1.7648999999999999</v>
      </c>
      <c r="P61" s="31">
        <v>2.5606334000000001E-2</v>
      </c>
      <c r="Q61" s="31">
        <v>-1.1501831499999999</v>
      </c>
    </row>
    <row r="62" spans="3:17" x14ac:dyDescent="0.3">
      <c r="C62" s="31">
        <v>1.7982</v>
      </c>
      <c r="D62" s="31">
        <v>4.3716734E-2</v>
      </c>
      <c r="E62" s="31">
        <v>-0.34920634900000003</v>
      </c>
      <c r="F62" s="31"/>
      <c r="G62" s="31">
        <v>1.7982</v>
      </c>
      <c r="H62" s="31">
        <v>2.0118334000000002E-2</v>
      </c>
      <c r="I62" s="31">
        <v>-0.98901098899999995</v>
      </c>
      <c r="J62" s="31"/>
      <c r="K62" s="31">
        <v>1.7982</v>
      </c>
      <c r="L62" s="31">
        <v>2.8899134E-2</v>
      </c>
      <c r="M62" s="31">
        <v>1.1306471309999999</v>
      </c>
      <c r="N62" s="31"/>
      <c r="O62" s="31">
        <v>1.7982</v>
      </c>
      <c r="P62" s="31">
        <v>2.5606334000000001E-2</v>
      </c>
      <c r="Q62" s="31">
        <v>-1.0573870569999999</v>
      </c>
    </row>
    <row r="63" spans="3:17" x14ac:dyDescent="0.3">
      <c r="C63" s="31">
        <v>1.8314999999999999</v>
      </c>
      <c r="D63" s="31">
        <v>4.0698334000000003E-2</v>
      </c>
      <c r="E63" s="31">
        <v>-0.66178266200000002</v>
      </c>
      <c r="F63" s="31"/>
      <c r="G63" s="31">
        <v>1.8314999999999999</v>
      </c>
      <c r="H63" s="31">
        <v>1.8746334E-2</v>
      </c>
      <c r="I63" s="31">
        <v>-0.77899877900000003</v>
      </c>
      <c r="J63" s="31"/>
      <c r="K63" s="31">
        <v>1.8314999999999999</v>
      </c>
      <c r="L63" s="31">
        <v>2.8624733999999999E-2</v>
      </c>
      <c r="M63" s="31">
        <v>1.1794871790000001</v>
      </c>
      <c r="N63" s="31"/>
      <c r="O63" s="31">
        <v>1.8314999999999999</v>
      </c>
      <c r="P63" s="31">
        <v>2.5331934E-2</v>
      </c>
      <c r="Q63" s="31">
        <v>-0.88644688599999999</v>
      </c>
    </row>
    <row r="64" spans="3:17" x14ac:dyDescent="0.3">
      <c r="C64" s="31">
        <v>1.8648</v>
      </c>
      <c r="D64" s="31">
        <v>3.8777534000000002E-2</v>
      </c>
      <c r="E64" s="31">
        <v>-0.91086691099999995</v>
      </c>
      <c r="F64" s="31"/>
      <c r="G64" s="31">
        <v>1.8648</v>
      </c>
      <c r="H64" s="31">
        <v>1.7923134E-2</v>
      </c>
      <c r="I64" s="31">
        <v>-0.50061050100000004</v>
      </c>
      <c r="J64" s="31"/>
      <c r="K64" s="31">
        <v>1.8648</v>
      </c>
      <c r="L64" s="31">
        <v>2.8075934E-2</v>
      </c>
      <c r="M64" s="31">
        <v>1.135531136</v>
      </c>
      <c r="N64" s="31"/>
      <c r="O64" s="31">
        <v>1.8648</v>
      </c>
      <c r="P64" s="31">
        <v>2.5331934E-2</v>
      </c>
      <c r="Q64" s="31">
        <v>-0.63736263699999995</v>
      </c>
    </row>
    <row r="65" spans="3:17" x14ac:dyDescent="0.3">
      <c r="C65" s="31">
        <v>1.8980999999999999</v>
      </c>
      <c r="D65" s="31">
        <v>3.5759133999999998E-2</v>
      </c>
      <c r="E65" s="31">
        <v>-1.0720390719999999</v>
      </c>
      <c r="F65" s="31"/>
      <c r="G65" s="31">
        <v>1.8980999999999999</v>
      </c>
      <c r="H65" s="31">
        <v>1.7923134E-2</v>
      </c>
      <c r="I65" s="31">
        <v>-0.173382173</v>
      </c>
      <c r="J65" s="31"/>
      <c r="K65" s="31">
        <v>1.8980999999999999</v>
      </c>
      <c r="L65" s="31">
        <v>2.7252734000000001E-2</v>
      </c>
      <c r="M65" s="31">
        <v>0.99389499400000003</v>
      </c>
      <c r="N65" s="31"/>
      <c r="O65" s="31">
        <v>1.8980999999999999</v>
      </c>
      <c r="P65" s="31">
        <v>2.5331934E-2</v>
      </c>
      <c r="Q65" s="31">
        <v>-0.33943833899999998</v>
      </c>
    </row>
    <row r="66" spans="3:17" x14ac:dyDescent="0.3">
      <c r="C66" s="31">
        <v>1.9314</v>
      </c>
      <c r="D66" s="31">
        <v>3.2191933999999998E-2</v>
      </c>
      <c r="E66" s="31">
        <v>-1.164835165</v>
      </c>
      <c r="F66" s="31"/>
      <c r="G66" s="31">
        <v>1.9314</v>
      </c>
      <c r="H66" s="31">
        <v>1.8746334E-2</v>
      </c>
      <c r="I66" s="31">
        <v>0.168498168</v>
      </c>
      <c r="J66" s="31"/>
      <c r="K66" s="31">
        <v>1.9314</v>
      </c>
      <c r="L66" s="31">
        <v>2.7252734000000001E-2</v>
      </c>
      <c r="M66" s="31">
        <v>0.76923076899999998</v>
      </c>
      <c r="N66" s="31"/>
      <c r="O66" s="31">
        <v>1.9314</v>
      </c>
      <c r="P66" s="31">
        <v>2.6155134E-2</v>
      </c>
      <c r="Q66" s="31">
        <v>-1.2210011999999999E-2</v>
      </c>
    </row>
    <row r="67" spans="3:17" x14ac:dyDescent="0.3">
      <c r="C67" s="31">
        <v>1.9646999999999999</v>
      </c>
      <c r="D67" s="31">
        <v>2.8075934E-2</v>
      </c>
      <c r="E67" s="31">
        <v>-1.1599511600000001</v>
      </c>
      <c r="F67" s="31"/>
      <c r="G67" s="31">
        <v>1.9646999999999999</v>
      </c>
      <c r="H67" s="31">
        <v>2.0667134E-2</v>
      </c>
      <c r="I67" s="31">
        <v>0.49084249099999999</v>
      </c>
      <c r="J67" s="31"/>
      <c r="K67" s="31">
        <v>1.9646999999999999</v>
      </c>
      <c r="L67" s="31">
        <v>2.6703933999999999E-2</v>
      </c>
      <c r="M67" s="31">
        <v>0.47619047599999997</v>
      </c>
      <c r="N67" s="31"/>
      <c r="O67" s="31">
        <v>1.9646999999999999</v>
      </c>
      <c r="P67" s="31">
        <v>2.6429534000000001E-2</v>
      </c>
      <c r="Q67" s="31">
        <v>0.31013431000000002</v>
      </c>
    </row>
    <row r="68" spans="3:17" x14ac:dyDescent="0.3">
      <c r="C68" s="31">
        <v>1.998</v>
      </c>
      <c r="D68" s="31">
        <v>2.4234334E-2</v>
      </c>
      <c r="E68" s="31">
        <v>-1.0573870569999999</v>
      </c>
      <c r="F68" s="31"/>
      <c r="G68" s="31">
        <v>1.998</v>
      </c>
      <c r="H68" s="31">
        <v>2.2587934E-2</v>
      </c>
      <c r="I68" s="31">
        <v>0.783882784</v>
      </c>
      <c r="J68" s="31"/>
      <c r="K68" s="31">
        <v>1.998</v>
      </c>
      <c r="L68" s="31">
        <v>2.6155134E-2</v>
      </c>
      <c r="M68" s="31">
        <v>0.129426129</v>
      </c>
      <c r="N68" s="31"/>
      <c r="O68" s="31">
        <v>1.998</v>
      </c>
      <c r="P68" s="31">
        <v>2.7252734000000001E-2</v>
      </c>
      <c r="Q68" s="31">
        <v>0.61782661800000005</v>
      </c>
    </row>
    <row r="69" spans="3:17" x14ac:dyDescent="0.3">
      <c r="C69" s="31">
        <v>2.0312999999999999</v>
      </c>
      <c r="D69" s="31">
        <v>2.0667134E-2</v>
      </c>
      <c r="E69" s="31">
        <v>-0.88644688599999999</v>
      </c>
      <c r="F69" s="31"/>
      <c r="G69" s="31">
        <v>2.0312999999999999</v>
      </c>
      <c r="H69" s="31">
        <v>2.4783133999999998E-2</v>
      </c>
      <c r="I69" s="31">
        <v>1.0036630040000001</v>
      </c>
      <c r="J69" s="31"/>
      <c r="K69" s="31">
        <v>2.0312999999999999</v>
      </c>
      <c r="L69" s="31">
        <v>2.6429534000000001E-2</v>
      </c>
      <c r="M69" s="31">
        <v>-0.222222222</v>
      </c>
      <c r="N69" s="31"/>
      <c r="O69" s="31">
        <v>2.0312999999999999</v>
      </c>
      <c r="P69" s="31">
        <v>2.8075934E-2</v>
      </c>
      <c r="Q69" s="31">
        <v>0.87179487200000005</v>
      </c>
    </row>
    <row r="70" spans="3:17" x14ac:dyDescent="0.3">
      <c r="C70" s="31">
        <v>2.0646</v>
      </c>
      <c r="D70" s="31">
        <v>1.7648733999999999E-2</v>
      </c>
      <c r="E70" s="31">
        <v>-0.63247863199999999</v>
      </c>
      <c r="F70" s="31"/>
      <c r="G70" s="31">
        <v>2.0646</v>
      </c>
      <c r="H70" s="31">
        <v>2.8075934E-2</v>
      </c>
      <c r="I70" s="31">
        <v>1.1306471309999999</v>
      </c>
      <c r="J70" s="31"/>
      <c r="K70" s="31">
        <v>2.0646</v>
      </c>
      <c r="L70" s="31">
        <v>2.6155134E-2</v>
      </c>
      <c r="M70" s="31">
        <v>-0.54456654500000001</v>
      </c>
      <c r="N70" s="31"/>
      <c r="O70" s="31">
        <v>2.0646</v>
      </c>
      <c r="P70" s="31">
        <v>2.8350334000000001E-2</v>
      </c>
      <c r="Q70" s="31">
        <v>1.0573870569999999</v>
      </c>
    </row>
    <row r="71" spans="3:17" x14ac:dyDescent="0.3">
      <c r="C71" s="31">
        <v>2.0979000000000001</v>
      </c>
      <c r="D71" s="31">
        <v>1.5179134E-2</v>
      </c>
      <c r="E71" s="31">
        <v>-0.31990232000000002</v>
      </c>
      <c r="F71" s="31"/>
      <c r="G71" s="31">
        <v>2.0979000000000001</v>
      </c>
      <c r="H71" s="31">
        <v>3.0819934E-2</v>
      </c>
      <c r="I71" s="31">
        <v>1.1746031750000001</v>
      </c>
      <c r="J71" s="31"/>
      <c r="K71" s="31">
        <v>2.0979000000000001</v>
      </c>
      <c r="L71" s="31">
        <v>2.6429534000000001E-2</v>
      </c>
      <c r="M71" s="31">
        <v>-0.822954823</v>
      </c>
      <c r="N71" s="31"/>
      <c r="O71" s="31">
        <v>2.0979000000000001</v>
      </c>
      <c r="P71" s="31">
        <v>2.9173534000000001E-2</v>
      </c>
      <c r="Q71" s="31">
        <v>1.164835165</v>
      </c>
    </row>
    <row r="72" spans="3:17" x14ac:dyDescent="0.3">
      <c r="C72" s="31">
        <v>2.1312000000000002</v>
      </c>
      <c r="D72" s="31">
        <v>1.4081534E-2</v>
      </c>
      <c r="E72" s="31">
        <v>1.2210011999999999E-2</v>
      </c>
      <c r="F72" s="31"/>
      <c r="G72" s="31">
        <v>2.1312000000000002</v>
      </c>
      <c r="H72" s="31">
        <v>3.3289534000000003E-2</v>
      </c>
      <c r="I72" s="31">
        <v>1.135531136</v>
      </c>
      <c r="J72" s="31"/>
      <c r="K72" s="31">
        <v>2.1312000000000002</v>
      </c>
      <c r="L72" s="31">
        <v>2.6703933999999999E-2</v>
      </c>
      <c r="M72" s="31">
        <v>-1.0231990230000001</v>
      </c>
      <c r="N72" s="31"/>
      <c r="O72" s="31">
        <v>2.1312000000000002</v>
      </c>
      <c r="P72" s="31">
        <v>2.9722334E-2</v>
      </c>
      <c r="Q72" s="31">
        <v>1.189255189</v>
      </c>
    </row>
    <row r="73" spans="3:17" x14ac:dyDescent="0.3">
      <c r="C73" s="31">
        <v>2.1644999999999999</v>
      </c>
      <c r="D73" s="31">
        <v>1.3807134E-2</v>
      </c>
      <c r="E73" s="31">
        <v>0.354090354</v>
      </c>
      <c r="F73" s="31"/>
      <c r="G73" s="31">
        <v>2.1644999999999999</v>
      </c>
      <c r="H73" s="31">
        <v>3.5484733999999997E-2</v>
      </c>
      <c r="I73" s="31">
        <v>1.0036630040000001</v>
      </c>
      <c r="J73" s="31"/>
      <c r="K73" s="31">
        <v>2.1644999999999999</v>
      </c>
      <c r="L73" s="31">
        <v>2.7252734000000001E-2</v>
      </c>
      <c r="M73" s="31">
        <v>-1.14041514</v>
      </c>
      <c r="N73" s="31"/>
      <c r="O73" s="31">
        <v>2.1644999999999999</v>
      </c>
      <c r="P73" s="31">
        <v>3.0271134000000002E-2</v>
      </c>
      <c r="Q73" s="31">
        <v>1.111111111</v>
      </c>
    </row>
    <row r="74" spans="3:17" x14ac:dyDescent="0.3">
      <c r="C74" s="31">
        <v>2.1978</v>
      </c>
      <c r="D74" s="31">
        <v>1.4904733999999999E-2</v>
      </c>
      <c r="E74" s="31">
        <v>0.66178266200000002</v>
      </c>
      <c r="F74" s="31"/>
      <c r="G74" s="31">
        <v>2.1978</v>
      </c>
      <c r="H74" s="31">
        <v>3.7131134000000003E-2</v>
      </c>
      <c r="I74" s="31">
        <v>0.79365079400000005</v>
      </c>
      <c r="J74" s="31"/>
      <c r="K74" s="31">
        <v>2.1978</v>
      </c>
      <c r="L74" s="31">
        <v>2.7252734000000001E-2</v>
      </c>
      <c r="M74" s="31">
        <v>-1.164835165</v>
      </c>
      <c r="N74" s="31"/>
      <c r="O74" s="31">
        <v>2.1978</v>
      </c>
      <c r="P74" s="31">
        <v>3.0271134000000002E-2</v>
      </c>
      <c r="Q74" s="31">
        <v>0.96947496899999996</v>
      </c>
    </row>
    <row r="75" spans="3:17" x14ac:dyDescent="0.3">
      <c r="C75" s="31">
        <v>2.2311000000000001</v>
      </c>
      <c r="D75" s="31">
        <v>1.6825534E-2</v>
      </c>
      <c r="E75" s="31">
        <v>0.91575091600000003</v>
      </c>
      <c r="F75" s="31"/>
      <c r="G75" s="31">
        <v>2.2311000000000001</v>
      </c>
      <c r="H75" s="31">
        <v>3.7679933999999998E-2</v>
      </c>
      <c r="I75" s="31">
        <v>0.51526251499999998</v>
      </c>
      <c r="J75" s="31"/>
      <c r="K75" s="31">
        <v>2.2311000000000001</v>
      </c>
      <c r="L75" s="31">
        <v>2.7527134000000002E-2</v>
      </c>
      <c r="M75" s="31">
        <v>-1.096459096</v>
      </c>
      <c r="N75" s="31"/>
      <c r="O75" s="31">
        <v>2.2311000000000001</v>
      </c>
      <c r="P75" s="31">
        <v>3.0271134000000002E-2</v>
      </c>
      <c r="Q75" s="31">
        <v>0.744810745</v>
      </c>
    </row>
    <row r="76" spans="3:17" x14ac:dyDescent="0.3">
      <c r="C76" s="31">
        <v>2.2644000000000002</v>
      </c>
      <c r="D76" s="31">
        <v>1.9843934000000001E-2</v>
      </c>
      <c r="E76" s="31">
        <v>1.0866910869999999</v>
      </c>
      <c r="F76" s="31"/>
      <c r="G76" s="31">
        <v>2.2644000000000002</v>
      </c>
      <c r="H76" s="31">
        <v>3.7679933999999998E-2</v>
      </c>
      <c r="I76" s="31">
        <v>0.19291819299999999</v>
      </c>
      <c r="J76" s="31"/>
      <c r="K76" s="31">
        <v>2.2644000000000002</v>
      </c>
      <c r="L76" s="31">
        <v>2.8075934E-2</v>
      </c>
      <c r="M76" s="31">
        <v>-0.93040292999999996</v>
      </c>
      <c r="N76" s="31"/>
      <c r="O76" s="31">
        <v>2.2644000000000002</v>
      </c>
      <c r="P76" s="31">
        <v>3.0545533999999999E-2</v>
      </c>
      <c r="Q76" s="31">
        <v>0.46153846199999998</v>
      </c>
    </row>
    <row r="77" spans="3:17" x14ac:dyDescent="0.3">
      <c r="C77" s="31">
        <v>2.2976999999999999</v>
      </c>
      <c r="D77" s="31">
        <v>2.3411134E-2</v>
      </c>
      <c r="E77" s="31">
        <v>1.1794871790000001</v>
      </c>
      <c r="F77" s="31"/>
      <c r="G77" s="31">
        <v>2.2976999999999999</v>
      </c>
      <c r="H77" s="31">
        <v>3.6856734000000002E-2</v>
      </c>
      <c r="I77" s="31">
        <v>-0.14896214899999999</v>
      </c>
      <c r="J77" s="31"/>
      <c r="K77" s="31">
        <v>2.2976999999999999</v>
      </c>
      <c r="L77" s="31">
        <v>2.8624733999999999E-2</v>
      </c>
      <c r="M77" s="31">
        <v>-0.69108669099999998</v>
      </c>
      <c r="N77" s="31"/>
      <c r="O77" s="31">
        <v>2.2976999999999999</v>
      </c>
      <c r="P77" s="31">
        <v>2.9722334E-2</v>
      </c>
      <c r="Q77" s="31">
        <v>0.14407814399999999</v>
      </c>
    </row>
    <row r="78" spans="3:17" x14ac:dyDescent="0.3">
      <c r="C78" s="31">
        <v>2.331</v>
      </c>
      <c r="D78" s="31">
        <v>2.7527134000000002E-2</v>
      </c>
      <c r="E78" s="31">
        <v>1.164835165</v>
      </c>
      <c r="F78" s="31"/>
      <c r="G78" s="31">
        <v>2.331</v>
      </c>
      <c r="H78" s="31">
        <v>3.5484733999999997E-2</v>
      </c>
      <c r="I78" s="31">
        <v>-0.47619047599999997</v>
      </c>
      <c r="J78" s="31"/>
      <c r="K78" s="31">
        <v>2.331</v>
      </c>
      <c r="L78" s="31">
        <v>2.8899134E-2</v>
      </c>
      <c r="M78" s="31">
        <v>-0.37851037900000001</v>
      </c>
      <c r="N78" s="31"/>
      <c r="O78" s="31">
        <v>2.331</v>
      </c>
      <c r="P78" s="31">
        <v>2.9173534000000001E-2</v>
      </c>
      <c r="Q78" s="31">
        <v>-0.18315018299999999</v>
      </c>
    </row>
    <row r="79" spans="3:17" x14ac:dyDescent="0.3">
      <c r="C79" s="31">
        <v>2.3643000000000001</v>
      </c>
      <c r="D79" s="31">
        <v>3.1368734000000002E-2</v>
      </c>
      <c r="E79" s="31">
        <v>1.0671550670000001</v>
      </c>
      <c r="F79" s="31"/>
      <c r="G79" s="31">
        <v>2.3643000000000001</v>
      </c>
      <c r="H79" s="31">
        <v>3.2740734000000001E-2</v>
      </c>
      <c r="I79" s="31">
        <v>-0.76434676400000001</v>
      </c>
      <c r="J79" s="31"/>
      <c r="K79" s="31">
        <v>2.3643000000000001</v>
      </c>
      <c r="L79" s="31">
        <v>2.8899134E-2</v>
      </c>
      <c r="M79" s="31">
        <v>-3.1746032E-2</v>
      </c>
      <c r="N79" s="31"/>
      <c r="O79" s="31">
        <v>2.3643000000000001</v>
      </c>
      <c r="P79" s="31">
        <v>2.8899134E-2</v>
      </c>
      <c r="Q79" s="31">
        <v>-0.50061050100000004</v>
      </c>
    </row>
    <row r="80" spans="3:17" x14ac:dyDescent="0.3">
      <c r="C80" s="31">
        <v>2.3976000000000002</v>
      </c>
      <c r="D80" s="31">
        <v>3.5210334000000003E-2</v>
      </c>
      <c r="E80" s="31">
        <v>0.89621489600000004</v>
      </c>
      <c r="F80" s="31"/>
      <c r="G80" s="31">
        <v>2.3976000000000002</v>
      </c>
      <c r="H80" s="31">
        <v>3.0819934E-2</v>
      </c>
      <c r="I80" s="31">
        <v>-0.97924297900000001</v>
      </c>
      <c r="J80" s="31"/>
      <c r="K80" s="31">
        <v>2.3976000000000002</v>
      </c>
      <c r="L80" s="31">
        <v>2.9447933999999999E-2</v>
      </c>
      <c r="M80" s="31">
        <v>0.31501831499999999</v>
      </c>
      <c r="N80" s="31"/>
      <c r="O80" s="31">
        <v>2.3976000000000002</v>
      </c>
      <c r="P80" s="31">
        <v>2.7801533999999999E-2</v>
      </c>
      <c r="Q80" s="31">
        <v>-0.77899877900000003</v>
      </c>
    </row>
    <row r="81" spans="3:17" x14ac:dyDescent="0.3">
      <c r="C81" s="31">
        <v>2.4308999999999998</v>
      </c>
      <c r="D81" s="31">
        <v>3.7954333999999999E-2</v>
      </c>
      <c r="E81" s="31">
        <v>0.63247863199999999</v>
      </c>
      <c r="F81" s="31"/>
      <c r="G81" s="31">
        <v>2.4308999999999998</v>
      </c>
      <c r="H81" s="31">
        <v>2.7801533999999999E-2</v>
      </c>
      <c r="I81" s="31">
        <v>-1.1159951159999999</v>
      </c>
      <c r="J81" s="31"/>
      <c r="K81" s="31">
        <v>2.4308999999999998</v>
      </c>
      <c r="L81" s="31">
        <v>2.9173534000000001E-2</v>
      </c>
      <c r="M81" s="31">
        <v>0.63247863199999999</v>
      </c>
      <c r="N81" s="31"/>
      <c r="O81" s="31">
        <v>2.4308999999999998</v>
      </c>
      <c r="P81" s="31">
        <v>2.7252734000000001E-2</v>
      </c>
      <c r="Q81" s="31">
        <v>-0.98412698399999998</v>
      </c>
    </row>
    <row r="82" spans="3:17" x14ac:dyDescent="0.3">
      <c r="C82" s="31">
        <v>2.4641999999999999</v>
      </c>
      <c r="D82" s="31">
        <v>4.0423934000000002E-2</v>
      </c>
      <c r="E82" s="31">
        <v>0.31990232000000002</v>
      </c>
      <c r="F82" s="31"/>
      <c r="G82" s="31">
        <v>2.4641999999999999</v>
      </c>
      <c r="H82" s="31">
        <v>2.4783133999999998E-2</v>
      </c>
      <c r="I82" s="31">
        <v>-1.16971917</v>
      </c>
      <c r="J82" s="31"/>
      <c r="K82" s="31">
        <v>2.4641999999999999</v>
      </c>
      <c r="L82" s="31">
        <v>2.9173534000000001E-2</v>
      </c>
      <c r="M82" s="31">
        <v>0.90109890100000001</v>
      </c>
      <c r="N82" s="31"/>
      <c r="O82" s="31">
        <v>2.4641999999999999</v>
      </c>
      <c r="P82" s="31">
        <v>2.6703933999999999E-2</v>
      </c>
      <c r="Q82" s="31">
        <v>-1.1159951159999999</v>
      </c>
    </row>
    <row r="83" spans="3:17" x14ac:dyDescent="0.3">
      <c r="C83" s="31">
        <v>2.4975000000000001</v>
      </c>
      <c r="D83" s="31">
        <v>4.3716734E-2</v>
      </c>
      <c r="E83" s="31">
        <v>-1.2210011999999999E-2</v>
      </c>
      <c r="F83" s="31"/>
      <c r="G83" s="31">
        <v>2.4975000000000001</v>
      </c>
      <c r="H83" s="31">
        <v>2.2313533999999999E-2</v>
      </c>
      <c r="I83" s="31">
        <v>-1.1306471309999999</v>
      </c>
      <c r="J83" s="31"/>
      <c r="K83" s="31">
        <v>2.4975000000000001</v>
      </c>
      <c r="L83" s="31">
        <v>2.9173534000000001E-2</v>
      </c>
      <c r="M83" s="31">
        <v>1.076923077</v>
      </c>
      <c r="N83" s="31"/>
      <c r="O83" s="31">
        <v>2.4975000000000001</v>
      </c>
      <c r="P83" s="31">
        <v>2.5880733999999999E-2</v>
      </c>
      <c r="Q83" s="31">
        <v>-1.184371184</v>
      </c>
    </row>
    <row r="84" spans="3:17" x14ac:dyDescent="0.3">
      <c r="C84" s="31">
        <v>2.5308000000000002</v>
      </c>
      <c r="D84" s="31">
        <v>4.3442333999999999E-2</v>
      </c>
      <c r="E84" s="31">
        <v>-0.34920634900000003</v>
      </c>
      <c r="F84" s="31"/>
      <c r="G84" s="31">
        <v>2.5308000000000002</v>
      </c>
      <c r="H84" s="31">
        <v>2.0392733999999999E-2</v>
      </c>
      <c r="I84" s="31">
        <v>-1.0036630040000001</v>
      </c>
      <c r="J84" s="31"/>
      <c r="K84" s="31">
        <v>2.5308000000000002</v>
      </c>
      <c r="L84" s="31">
        <v>2.8899134E-2</v>
      </c>
      <c r="M84" s="31">
        <v>1.1746031750000001</v>
      </c>
      <c r="N84" s="31"/>
      <c r="O84" s="31">
        <v>2.5308000000000002</v>
      </c>
      <c r="P84" s="31">
        <v>2.5606334000000001E-2</v>
      </c>
      <c r="Q84" s="31">
        <v>-1.135531136</v>
      </c>
    </row>
    <row r="85" spans="3:17" x14ac:dyDescent="0.3">
      <c r="C85" s="31">
        <v>2.5640999999999998</v>
      </c>
      <c r="D85" s="31">
        <v>4.0972733999999997E-2</v>
      </c>
      <c r="E85" s="31">
        <v>-0.65201465199999997</v>
      </c>
      <c r="F85" s="31"/>
      <c r="G85" s="31">
        <v>2.5640999999999998</v>
      </c>
      <c r="H85" s="31">
        <v>1.8746334E-2</v>
      </c>
      <c r="I85" s="31">
        <v>-0.80341880300000001</v>
      </c>
      <c r="J85" s="31"/>
      <c r="K85" s="31">
        <v>2.5640999999999998</v>
      </c>
      <c r="L85" s="31">
        <v>2.8899134E-2</v>
      </c>
      <c r="M85" s="31">
        <v>1.1746031750000001</v>
      </c>
      <c r="N85" s="31"/>
      <c r="O85" s="31">
        <v>2.5640999999999998</v>
      </c>
      <c r="P85" s="31">
        <v>2.4783133999999998E-2</v>
      </c>
      <c r="Q85" s="31">
        <v>-1.0231990230000001</v>
      </c>
    </row>
    <row r="86" spans="3:17" x14ac:dyDescent="0.3">
      <c r="C86" s="31">
        <v>2.5973999999999999</v>
      </c>
      <c r="D86" s="31">
        <v>3.9051934000000003E-2</v>
      </c>
      <c r="E86" s="31">
        <v>-0.90109890100000001</v>
      </c>
      <c r="F86" s="31"/>
      <c r="G86" s="31">
        <v>2.5973999999999999</v>
      </c>
      <c r="H86" s="31">
        <v>1.7648733999999999E-2</v>
      </c>
      <c r="I86" s="31">
        <v>-0.52991452999999999</v>
      </c>
      <c r="J86" s="31"/>
      <c r="K86" s="31">
        <v>2.5973999999999999</v>
      </c>
      <c r="L86" s="31">
        <v>2.8075934E-2</v>
      </c>
      <c r="M86" s="31">
        <v>1.0671550670000001</v>
      </c>
      <c r="N86" s="31"/>
      <c r="O86" s="31">
        <v>2.5973999999999999</v>
      </c>
      <c r="P86" s="31">
        <v>2.5331934E-2</v>
      </c>
      <c r="Q86" s="31">
        <v>-0.83272283300000005</v>
      </c>
    </row>
    <row r="87" spans="3:17" x14ac:dyDescent="0.3">
      <c r="C87" s="31">
        <v>2.6307</v>
      </c>
      <c r="D87" s="31">
        <v>3.5759133999999998E-2</v>
      </c>
      <c r="E87" s="31">
        <v>-1.0720390719999999</v>
      </c>
      <c r="F87" s="31"/>
      <c r="G87" s="31">
        <v>2.6307</v>
      </c>
      <c r="H87" s="31">
        <v>1.7648733999999999E-2</v>
      </c>
      <c r="I87" s="31">
        <v>-0.19780219800000001</v>
      </c>
      <c r="J87" s="31"/>
      <c r="K87" s="31">
        <v>2.6307</v>
      </c>
      <c r="L87" s="31">
        <v>2.7801533999999999E-2</v>
      </c>
      <c r="M87" s="31">
        <v>0.87667887700000002</v>
      </c>
      <c r="N87" s="31"/>
      <c r="O87" s="31">
        <v>2.6307</v>
      </c>
      <c r="P87" s="31">
        <v>2.5057533999999999E-2</v>
      </c>
      <c r="Q87" s="31">
        <v>-0.57387057399999997</v>
      </c>
    </row>
    <row r="88" spans="3:17" x14ac:dyDescent="0.3">
      <c r="C88" s="31">
        <v>2.6640000000000001</v>
      </c>
      <c r="D88" s="31">
        <v>3.2191933999999998E-2</v>
      </c>
      <c r="E88" s="31">
        <v>-1.155067155</v>
      </c>
      <c r="F88" s="31"/>
      <c r="G88" s="31">
        <v>2.6640000000000001</v>
      </c>
      <c r="H88" s="31">
        <v>1.8471933999999999E-2</v>
      </c>
      <c r="I88" s="31">
        <v>0.13919413899999999</v>
      </c>
      <c r="J88" s="31"/>
      <c r="K88" s="31">
        <v>2.6640000000000001</v>
      </c>
      <c r="L88" s="31">
        <v>2.7252734000000001E-2</v>
      </c>
      <c r="M88" s="31">
        <v>0.608058608</v>
      </c>
      <c r="N88" s="31"/>
      <c r="O88" s="31">
        <v>2.6640000000000001</v>
      </c>
      <c r="P88" s="31">
        <v>2.5606334000000001E-2</v>
      </c>
      <c r="Q88" s="31">
        <v>-0.266178266</v>
      </c>
    </row>
    <row r="89" spans="3:17" x14ac:dyDescent="0.3">
      <c r="C89" s="31">
        <v>2.6972999999999998</v>
      </c>
      <c r="D89" s="31">
        <v>2.8350334000000001E-2</v>
      </c>
      <c r="E89" s="31">
        <v>-1.155067155</v>
      </c>
      <c r="F89" s="31"/>
      <c r="G89" s="31">
        <v>2.6972999999999998</v>
      </c>
      <c r="H89" s="31">
        <v>1.9843934000000001E-2</v>
      </c>
      <c r="I89" s="31">
        <v>0.46153846199999998</v>
      </c>
      <c r="J89" s="31"/>
      <c r="K89" s="31">
        <v>2.6972999999999998</v>
      </c>
      <c r="L89" s="31">
        <v>2.7527134000000002E-2</v>
      </c>
      <c r="M89" s="31">
        <v>0.28083028100000001</v>
      </c>
      <c r="N89" s="31"/>
      <c r="O89" s="31">
        <v>2.6972999999999998</v>
      </c>
      <c r="P89" s="31">
        <v>2.6155134E-2</v>
      </c>
      <c r="Q89" s="31">
        <v>6.1050061000000003E-2</v>
      </c>
    </row>
    <row r="90" spans="3:17" x14ac:dyDescent="0.3">
      <c r="C90" s="31">
        <v>2.7305999999999999</v>
      </c>
      <c r="D90" s="31">
        <v>2.4234334E-2</v>
      </c>
      <c r="E90" s="31">
        <v>-1.0720390719999999</v>
      </c>
      <c r="F90" s="31"/>
      <c r="G90" s="31">
        <v>2.7305999999999999</v>
      </c>
      <c r="H90" s="31">
        <v>2.2313533999999999E-2</v>
      </c>
      <c r="I90" s="31">
        <v>0.75946275900000004</v>
      </c>
      <c r="J90" s="31"/>
      <c r="K90" s="31">
        <v>2.7305999999999999</v>
      </c>
      <c r="L90" s="31">
        <v>2.7252734000000001E-2</v>
      </c>
      <c r="M90" s="31">
        <v>-6.5934066E-2</v>
      </c>
      <c r="N90" s="31"/>
      <c r="O90" s="31">
        <v>2.7305999999999999</v>
      </c>
      <c r="P90" s="31">
        <v>2.6978334E-2</v>
      </c>
      <c r="Q90" s="31">
        <v>0.38339438300000001</v>
      </c>
    </row>
    <row r="91" spans="3:17" x14ac:dyDescent="0.3">
      <c r="C91" s="31">
        <v>2.7639</v>
      </c>
      <c r="D91" s="31">
        <v>2.0667134E-2</v>
      </c>
      <c r="E91" s="31">
        <v>-0.89621489600000004</v>
      </c>
      <c r="F91" s="31"/>
      <c r="G91" s="31">
        <v>2.7639</v>
      </c>
      <c r="H91" s="31">
        <v>2.5057533999999999E-2</v>
      </c>
      <c r="I91" s="31">
        <v>0.97924297900000001</v>
      </c>
      <c r="J91" s="31"/>
      <c r="K91" s="31">
        <v>2.7639</v>
      </c>
      <c r="L91" s="31">
        <v>2.6703933999999999E-2</v>
      </c>
      <c r="M91" s="31">
        <v>-0.40293040299999999</v>
      </c>
      <c r="N91" s="31"/>
      <c r="O91" s="31">
        <v>2.7639</v>
      </c>
      <c r="P91" s="31">
        <v>2.7252734000000001E-2</v>
      </c>
      <c r="Q91" s="31">
        <v>0.68620268600000001</v>
      </c>
    </row>
    <row r="92" spans="3:17" x14ac:dyDescent="0.3">
      <c r="C92" s="31">
        <v>2.7972000000000001</v>
      </c>
      <c r="D92" s="31">
        <v>1.7923134E-2</v>
      </c>
      <c r="E92" s="31">
        <v>-0.64224664200000003</v>
      </c>
      <c r="F92" s="31"/>
      <c r="G92" s="31">
        <v>2.7972000000000001</v>
      </c>
      <c r="H92" s="31">
        <v>2.7527134000000002E-2</v>
      </c>
      <c r="I92" s="31">
        <v>1.120879121</v>
      </c>
      <c r="J92" s="31"/>
      <c r="K92" s="31">
        <v>2.7972000000000001</v>
      </c>
      <c r="L92" s="31">
        <v>2.6978334E-2</v>
      </c>
      <c r="M92" s="31">
        <v>-0.71062271099999996</v>
      </c>
      <c r="N92" s="31"/>
      <c r="O92" s="31">
        <v>2.7972000000000001</v>
      </c>
      <c r="P92" s="31">
        <v>2.8075934E-2</v>
      </c>
      <c r="Q92" s="31">
        <v>0.92551892599999996</v>
      </c>
    </row>
    <row r="93" spans="3:17" x14ac:dyDescent="0.3">
      <c r="C93" s="31">
        <v>2.8304999999999998</v>
      </c>
      <c r="D93" s="31">
        <v>1.5453534E-2</v>
      </c>
      <c r="E93" s="31">
        <v>-0.32967033000000001</v>
      </c>
      <c r="F93" s="31"/>
      <c r="G93" s="31">
        <v>2.8304999999999998</v>
      </c>
      <c r="H93" s="31">
        <v>3.0545533999999999E-2</v>
      </c>
      <c r="I93" s="31">
        <v>1.1746031750000001</v>
      </c>
      <c r="J93" s="31"/>
      <c r="K93" s="31">
        <v>2.8304999999999998</v>
      </c>
      <c r="L93" s="31">
        <v>2.6978334E-2</v>
      </c>
      <c r="M93" s="31">
        <v>-0.94017094000000001</v>
      </c>
      <c r="N93" s="31"/>
      <c r="O93" s="31">
        <v>2.8304999999999998</v>
      </c>
      <c r="P93" s="31">
        <v>2.9173534000000001E-2</v>
      </c>
      <c r="Q93" s="31">
        <v>1.0818070820000001</v>
      </c>
    </row>
    <row r="94" spans="3:17" x14ac:dyDescent="0.3">
      <c r="C94" s="31">
        <v>2.8637999999999999</v>
      </c>
      <c r="D94" s="31">
        <v>1.4081534E-2</v>
      </c>
      <c r="E94" s="31">
        <v>7.3260069999999998E-3</v>
      </c>
      <c r="F94" s="31"/>
      <c r="G94" s="31">
        <v>2.8637999999999999</v>
      </c>
      <c r="H94" s="31">
        <v>3.2740734000000001E-2</v>
      </c>
      <c r="I94" s="31">
        <v>1.14041514</v>
      </c>
      <c r="J94" s="31"/>
      <c r="K94" s="31">
        <v>2.8637999999999999</v>
      </c>
      <c r="L94" s="31">
        <v>2.6978334E-2</v>
      </c>
      <c r="M94" s="31">
        <v>-1.1013431010000001</v>
      </c>
      <c r="N94" s="31"/>
      <c r="O94" s="31">
        <v>2.8637999999999999</v>
      </c>
      <c r="P94" s="31">
        <v>2.9447933999999999E-2</v>
      </c>
      <c r="Q94" s="31">
        <v>1.1746031750000001</v>
      </c>
    </row>
    <row r="95" spans="3:17" x14ac:dyDescent="0.3">
      <c r="C95" s="31">
        <v>2.8971</v>
      </c>
      <c r="D95" s="31">
        <v>1.3532733999999999E-2</v>
      </c>
      <c r="E95" s="31">
        <v>0.344322344</v>
      </c>
      <c r="F95" s="31"/>
      <c r="G95" s="31">
        <v>2.8971</v>
      </c>
      <c r="H95" s="31">
        <v>3.5210334000000003E-2</v>
      </c>
      <c r="I95" s="31">
        <v>1.028083028</v>
      </c>
      <c r="J95" s="31"/>
      <c r="K95" s="31">
        <v>2.8971</v>
      </c>
      <c r="L95" s="31">
        <v>2.6978334E-2</v>
      </c>
      <c r="M95" s="31">
        <v>-1.16971917</v>
      </c>
      <c r="N95" s="31"/>
      <c r="O95" s="31">
        <v>2.8971</v>
      </c>
      <c r="P95" s="31">
        <v>2.9996734000000001E-2</v>
      </c>
      <c r="Q95" s="31">
        <v>1.1746031750000001</v>
      </c>
    </row>
    <row r="96" spans="3:17" x14ac:dyDescent="0.3">
      <c r="C96" s="31">
        <v>2.9304000000000001</v>
      </c>
      <c r="D96" s="31">
        <v>1.4904733999999999E-2</v>
      </c>
      <c r="E96" s="31">
        <v>0.65689865700000005</v>
      </c>
      <c r="F96" s="31"/>
      <c r="G96" s="31">
        <v>2.9304000000000001</v>
      </c>
      <c r="H96" s="31">
        <v>3.6856734000000002E-2</v>
      </c>
      <c r="I96" s="31">
        <v>0.822954823</v>
      </c>
      <c r="J96" s="31"/>
      <c r="K96" s="31">
        <v>2.9304000000000001</v>
      </c>
      <c r="L96" s="31">
        <v>2.7252734000000001E-2</v>
      </c>
      <c r="M96" s="31">
        <v>-1.1306471309999999</v>
      </c>
      <c r="N96" s="31"/>
      <c r="O96" s="31">
        <v>2.9304000000000001</v>
      </c>
      <c r="P96" s="31">
        <v>3.0545533999999999E-2</v>
      </c>
      <c r="Q96" s="31">
        <v>1.0866910869999999</v>
      </c>
    </row>
    <row r="97" spans="3:17" x14ac:dyDescent="0.3">
      <c r="C97" s="31">
        <v>2.9636999999999998</v>
      </c>
      <c r="D97" s="31">
        <v>1.6825534E-2</v>
      </c>
      <c r="E97" s="31">
        <v>0.90598290599999998</v>
      </c>
      <c r="F97" s="31"/>
      <c r="G97" s="31">
        <v>2.9636999999999998</v>
      </c>
      <c r="H97" s="31">
        <v>3.7954333999999999E-2</v>
      </c>
      <c r="I97" s="31">
        <v>0.53968254000000004</v>
      </c>
      <c r="J97" s="31"/>
      <c r="K97" s="31">
        <v>2.9636999999999998</v>
      </c>
      <c r="L97" s="31">
        <v>2.7527134000000002E-2</v>
      </c>
      <c r="M97" s="31">
        <v>-1.018315018</v>
      </c>
      <c r="N97" s="31"/>
      <c r="O97" s="31">
        <v>2.9636999999999998</v>
      </c>
      <c r="P97" s="31">
        <v>3.0819934E-2</v>
      </c>
      <c r="Q97" s="31">
        <v>0.92551892599999996</v>
      </c>
    </row>
    <row r="98" spans="3:17" x14ac:dyDescent="0.3">
      <c r="C98" s="31">
        <v>2.9969999999999999</v>
      </c>
      <c r="D98" s="31">
        <v>1.9843934000000001E-2</v>
      </c>
      <c r="E98" s="31">
        <v>1.076923077</v>
      </c>
      <c r="F98" s="31"/>
      <c r="G98" s="31">
        <v>2.9969999999999999</v>
      </c>
      <c r="H98" s="31">
        <v>3.7954333999999999E-2</v>
      </c>
      <c r="I98" s="31">
        <v>0.22710622699999999</v>
      </c>
      <c r="J98" s="31"/>
      <c r="K98" s="31">
        <v>2.9969999999999999</v>
      </c>
      <c r="L98" s="31">
        <v>2.7801533999999999E-2</v>
      </c>
      <c r="M98" s="31">
        <v>-0.80830280799999998</v>
      </c>
      <c r="N98" s="31"/>
      <c r="O98" s="31">
        <v>2.9969999999999999</v>
      </c>
      <c r="P98" s="31">
        <v>3.0545533999999999E-2</v>
      </c>
      <c r="Q98" s="31">
        <v>0.68620268600000001</v>
      </c>
    </row>
    <row r="99" spans="3:17" x14ac:dyDescent="0.3">
      <c r="C99" s="31">
        <v>3.0303</v>
      </c>
      <c r="D99" s="31">
        <v>2.3411134E-2</v>
      </c>
      <c r="E99" s="31">
        <v>1.164835165</v>
      </c>
      <c r="F99" s="31"/>
      <c r="G99" s="31">
        <v>3.0303</v>
      </c>
      <c r="H99" s="31">
        <v>3.6856734000000002E-2</v>
      </c>
      <c r="I99" s="31">
        <v>-0.11965812000000001</v>
      </c>
      <c r="J99" s="31"/>
      <c r="K99" s="31">
        <v>3.0303</v>
      </c>
      <c r="L99" s="31">
        <v>2.7801533999999999E-2</v>
      </c>
      <c r="M99" s="31">
        <v>-0.52014651999999995</v>
      </c>
      <c r="N99" s="31"/>
      <c r="O99" s="31">
        <v>3.0303</v>
      </c>
      <c r="P99" s="31">
        <v>3.0271134000000002E-2</v>
      </c>
      <c r="Q99" s="31">
        <v>0.38827838799999997</v>
      </c>
    </row>
    <row r="100" spans="3:17" x14ac:dyDescent="0.3">
      <c r="C100" s="31">
        <v>3.0636000000000001</v>
      </c>
      <c r="D100" s="31">
        <v>2.7252734000000001E-2</v>
      </c>
      <c r="E100" s="31">
        <v>1.1746031750000001</v>
      </c>
      <c r="F100" s="31"/>
      <c r="G100" s="31">
        <v>3.0636000000000001</v>
      </c>
      <c r="H100" s="31">
        <v>3.5759133999999998E-2</v>
      </c>
      <c r="I100" s="31">
        <v>-0.44688644700000002</v>
      </c>
      <c r="J100" s="31"/>
      <c r="K100" s="31">
        <v>3.0636000000000001</v>
      </c>
      <c r="L100" s="31">
        <v>2.8350334000000001E-2</v>
      </c>
      <c r="M100" s="31">
        <v>-0.18803418799999999</v>
      </c>
      <c r="N100" s="31"/>
      <c r="O100" s="31">
        <v>3.0636000000000001</v>
      </c>
      <c r="P100" s="31">
        <v>3.0271134000000002E-2</v>
      </c>
      <c r="Q100" s="31">
        <v>7.0818070999999996E-2</v>
      </c>
    </row>
    <row r="101" spans="3:17" x14ac:dyDescent="0.3">
      <c r="C101" s="31">
        <v>3.0969000000000002</v>
      </c>
      <c r="D101" s="31">
        <v>3.1094334000000001E-2</v>
      </c>
      <c r="E101" s="31">
        <v>1.076923077</v>
      </c>
      <c r="F101" s="31"/>
      <c r="G101" s="31">
        <v>3.0969000000000002</v>
      </c>
      <c r="H101" s="31">
        <v>3.3289534000000003E-2</v>
      </c>
      <c r="I101" s="31">
        <v>-0.73504273499999995</v>
      </c>
      <c r="J101" s="31"/>
      <c r="K101" s="31">
        <v>3.0969000000000002</v>
      </c>
      <c r="L101" s="31">
        <v>2.8624733999999999E-2</v>
      </c>
      <c r="M101" s="31">
        <v>0.168498168</v>
      </c>
      <c r="N101" s="31"/>
      <c r="O101" s="31">
        <v>3.0969000000000002</v>
      </c>
      <c r="P101" s="31">
        <v>2.9173534000000001E-2</v>
      </c>
      <c r="Q101" s="31">
        <v>-0.256410256</v>
      </c>
    </row>
    <row r="102" spans="3:17" x14ac:dyDescent="0.3">
      <c r="C102" s="31">
        <v>3.1301999999999999</v>
      </c>
      <c r="D102" s="31">
        <v>3.5210334000000003E-2</v>
      </c>
      <c r="E102" s="31">
        <v>0.90598290599999998</v>
      </c>
      <c r="F102" s="31"/>
      <c r="G102" s="31">
        <v>3.1301999999999999</v>
      </c>
      <c r="H102" s="31">
        <v>3.0819934E-2</v>
      </c>
      <c r="I102" s="31">
        <v>-0.96459096499999997</v>
      </c>
      <c r="J102" s="31"/>
      <c r="K102" s="31">
        <v>3.1301999999999999</v>
      </c>
      <c r="L102" s="31">
        <v>2.8624733999999999E-2</v>
      </c>
      <c r="M102" s="31">
        <v>0.49572649600000002</v>
      </c>
      <c r="N102" s="31"/>
      <c r="O102" s="31">
        <v>3.1301999999999999</v>
      </c>
      <c r="P102" s="31">
        <v>2.8075934E-2</v>
      </c>
      <c r="Q102" s="31">
        <v>-0.568986569</v>
      </c>
    </row>
    <row r="103" spans="3:17" x14ac:dyDescent="0.3">
      <c r="C103" s="31">
        <v>3.1635</v>
      </c>
      <c r="D103" s="31">
        <v>3.8228734E-2</v>
      </c>
      <c r="E103" s="31">
        <v>0.65201465199999997</v>
      </c>
      <c r="F103" s="31"/>
      <c r="G103" s="31">
        <v>3.1635</v>
      </c>
      <c r="H103" s="31">
        <v>2.7801533999999999E-2</v>
      </c>
      <c r="I103" s="31">
        <v>-1.106227106</v>
      </c>
      <c r="J103" s="31"/>
      <c r="K103" s="31">
        <v>3.1635</v>
      </c>
      <c r="L103" s="31">
        <v>2.8899134E-2</v>
      </c>
      <c r="M103" s="31">
        <v>0.78876678899999997</v>
      </c>
      <c r="N103" s="31"/>
      <c r="O103" s="31">
        <v>3.1635</v>
      </c>
      <c r="P103" s="31">
        <v>2.7801533999999999E-2</v>
      </c>
      <c r="Q103" s="31">
        <v>-0.82783882799999997</v>
      </c>
    </row>
    <row r="104" spans="3:17" x14ac:dyDescent="0.3">
      <c r="C104" s="31">
        <v>3.1968000000000001</v>
      </c>
      <c r="D104" s="31">
        <v>4.0423934000000002E-2</v>
      </c>
      <c r="E104" s="31">
        <v>0.33943833899999998</v>
      </c>
      <c r="F104" s="31"/>
      <c r="G104" s="31">
        <v>3.1968000000000001</v>
      </c>
      <c r="H104" s="31">
        <v>2.5331934E-2</v>
      </c>
      <c r="I104" s="31">
        <v>-1.164835165</v>
      </c>
      <c r="J104" s="31"/>
      <c r="K104" s="31">
        <v>3.1968000000000001</v>
      </c>
      <c r="L104" s="31">
        <v>2.8624733999999999E-2</v>
      </c>
      <c r="M104" s="31">
        <v>1.0134310129999999</v>
      </c>
      <c r="N104" s="31"/>
      <c r="O104" s="31">
        <v>3.1968000000000001</v>
      </c>
      <c r="P104" s="31">
        <v>2.6703933999999999E-2</v>
      </c>
      <c r="Q104" s="31">
        <v>-1.0231990230000001</v>
      </c>
    </row>
    <row r="105" spans="3:17" x14ac:dyDescent="0.3">
      <c r="C105" s="31">
        <v>3.2301000000000002</v>
      </c>
      <c r="D105" s="31">
        <v>4.2070334000000001E-2</v>
      </c>
      <c r="E105" s="31">
        <v>-2.442002E-3</v>
      </c>
      <c r="F105" s="31"/>
      <c r="G105" s="31">
        <v>3.2301000000000002</v>
      </c>
      <c r="H105" s="31">
        <v>2.2313533999999999E-2</v>
      </c>
      <c r="I105" s="31">
        <v>-1.14041514</v>
      </c>
      <c r="J105" s="31"/>
      <c r="K105" s="31">
        <v>3.2301000000000002</v>
      </c>
      <c r="L105" s="31">
        <v>2.8624733999999999E-2</v>
      </c>
      <c r="M105" s="31">
        <v>1.14041514</v>
      </c>
      <c r="N105" s="31"/>
      <c r="O105" s="31">
        <v>3.2301000000000002</v>
      </c>
      <c r="P105" s="31">
        <v>2.5880733999999999E-2</v>
      </c>
      <c r="Q105" s="31">
        <v>-1.135531136</v>
      </c>
    </row>
    <row r="106" spans="3:17" x14ac:dyDescent="0.3">
      <c r="C106" s="31">
        <v>3.2633999999999999</v>
      </c>
      <c r="D106" s="31">
        <v>4.3991134000000001E-2</v>
      </c>
      <c r="E106" s="31">
        <v>-0.33943833899999998</v>
      </c>
      <c r="F106" s="31"/>
      <c r="G106" s="31">
        <v>3.2633999999999999</v>
      </c>
      <c r="H106" s="31">
        <v>2.0392733999999999E-2</v>
      </c>
      <c r="I106" s="31">
        <v>-1.028083028</v>
      </c>
      <c r="J106" s="31"/>
      <c r="K106" s="31">
        <v>3.2633999999999999</v>
      </c>
      <c r="L106" s="31">
        <v>2.8899134E-2</v>
      </c>
      <c r="M106" s="31">
        <v>1.1941391939999999</v>
      </c>
      <c r="N106" s="31"/>
      <c r="O106" s="31">
        <v>3.2633999999999999</v>
      </c>
      <c r="P106" s="31">
        <v>2.5606334000000001E-2</v>
      </c>
      <c r="Q106" s="31">
        <v>-1.184371184</v>
      </c>
    </row>
    <row r="107" spans="3:17" x14ac:dyDescent="0.3">
      <c r="C107" s="31">
        <v>3.2967</v>
      </c>
      <c r="D107" s="31">
        <v>4.0698334000000003E-2</v>
      </c>
      <c r="E107" s="31">
        <v>-0.647130647</v>
      </c>
      <c r="F107" s="31"/>
      <c r="G107" s="31">
        <v>3.2967</v>
      </c>
      <c r="H107" s="31">
        <v>1.8746334E-2</v>
      </c>
      <c r="I107" s="31">
        <v>-0.82783882799999997</v>
      </c>
      <c r="J107" s="31"/>
      <c r="K107" s="31">
        <v>3.2967</v>
      </c>
      <c r="L107" s="31">
        <v>2.8624733999999999E-2</v>
      </c>
      <c r="M107" s="31">
        <v>1.1257631260000001</v>
      </c>
      <c r="N107" s="31"/>
      <c r="O107" s="31">
        <v>3.2967</v>
      </c>
      <c r="P107" s="31">
        <v>2.5057533999999999E-2</v>
      </c>
      <c r="Q107" s="31">
        <v>-1.1159951159999999</v>
      </c>
    </row>
    <row r="108" spans="3:17" x14ac:dyDescent="0.3">
      <c r="C108" s="31">
        <v>3.33</v>
      </c>
      <c r="D108" s="31">
        <v>3.8777534000000002E-2</v>
      </c>
      <c r="E108" s="31">
        <v>-0.89621489600000004</v>
      </c>
      <c r="F108" s="31"/>
      <c r="G108" s="31">
        <v>3.33</v>
      </c>
      <c r="H108" s="31">
        <v>1.7648733999999999E-2</v>
      </c>
      <c r="I108" s="31">
        <v>-0.55921855899999995</v>
      </c>
      <c r="J108" s="31"/>
      <c r="K108" s="31">
        <v>3.33</v>
      </c>
      <c r="L108" s="31">
        <v>2.8350334000000001E-2</v>
      </c>
      <c r="M108" s="31">
        <v>0.96947496899999996</v>
      </c>
      <c r="N108" s="31"/>
      <c r="O108" s="31">
        <v>3.33</v>
      </c>
      <c r="P108" s="31">
        <v>2.4783133999999998E-2</v>
      </c>
      <c r="Q108" s="31">
        <v>-0.98901098899999995</v>
      </c>
    </row>
    <row r="109" spans="3:17" x14ac:dyDescent="0.3">
      <c r="C109" s="31">
        <v>3.3633000000000002</v>
      </c>
      <c r="D109" s="31">
        <v>3.6033533999999999E-2</v>
      </c>
      <c r="E109" s="31">
        <v>-1.062271062</v>
      </c>
      <c r="F109" s="31"/>
      <c r="G109" s="31">
        <v>3.3633000000000002</v>
      </c>
      <c r="H109" s="31">
        <v>1.7648733999999999E-2</v>
      </c>
      <c r="I109" s="31">
        <v>-0.23199023199999999</v>
      </c>
      <c r="J109" s="31"/>
      <c r="K109" s="31">
        <v>3.3633000000000002</v>
      </c>
      <c r="L109" s="31">
        <v>2.8075934E-2</v>
      </c>
      <c r="M109" s="31">
        <v>0.73504273499999995</v>
      </c>
      <c r="N109" s="31"/>
      <c r="O109" s="31">
        <v>3.3633000000000002</v>
      </c>
      <c r="P109" s="31">
        <v>2.4508734000000001E-2</v>
      </c>
      <c r="Q109" s="31">
        <v>-0.783882784</v>
      </c>
    </row>
    <row r="110" spans="3:17" x14ac:dyDescent="0.3">
      <c r="C110" s="31">
        <v>3.3965999999999998</v>
      </c>
      <c r="D110" s="31">
        <v>3.2466333999999999E-2</v>
      </c>
      <c r="E110" s="31">
        <v>-1.1599511600000001</v>
      </c>
      <c r="F110" s="31"/>
      <c r="G110" s="31">
        <v>3.3965999999999998</v>
      </c>
      <c r="H110" s="31">
        <v>1.8471933999999999E-2</v>
      </c>
      <c r="I110" s="31">
        <v>0.105006105</v>
      </c>
      <c r="J110" s="31"/>
      <c r="K110" s="31">
        <v>3.3965999999999998</v>
      </c>
      <c r="L110" s="31">
        <v>2.8075934E-2</v>
      </c>
      <c r="M110" s="31">
        <v>0.43711843700000003</v>
      </c>
      <c r="N110" s="31"/>
      <c r="O110" s="31">
        <v>3.3965999999999998</v>
      </c>
      <c r="P110" s="31">
        <v>2.5057533999999999E-2</v>
      </c>
      <c r="Q110" s="31">
        <v>-0.50549450500000004</v>
      </c>
    </row>
    <row r="111" spans="3:17" x14ac:dyDescent="0.3">
      <c r="C111" s="31">
        <v>3.4298999999999999</v>
      </c>
      <c r="D111" s="31">
        <v>2.8350334000000001E-2</v>
      </c>
      <c r="E111" s="31">
        <v>-1.1599511600000001</v>
      </c>
      <c r="F111" s="31"/>
      <c r="G111" s="31">
        <v>3.4298999999999999</v>
      </c>
      <c r="H111" s="31">
        <v>1.9843934000000001E-2</v>
      </c>
      <c r="I111" s="31">
        <v>0.43711843700000003</v>
      </c>
      <c r="J111" s="31"/>
      <c r="K111" s="31">
        <v>3.4298999999999999</v>
      </c>
      <c r="L111" s="31">
        <v>2.7801533999999999E-2</v>
      </c>
      <c r="M111" s="31">
        <v>9.5238094999999995E-2</v>
      </c>
      <c r="N111" s="31"/>
      <c r="O111" s="31">
        <v>3.4298999999999999</v>
      </c>
      <c r="P111" s="31">
        <v>2.5606334000000001E-2</v>
      </c>
      <c r="Q111" s="31">
        <v>-0.19291819299999999</v>
      </c>
    </row>
    <row r="112" spans="3:17" x14ac:dyDescent="0.3">
      <c r="C112" s="31">
        <v>3.4632000000000001</v>
      </c>
      <c r="D112" s="31">
        <v>2.4508734000000001E-2</v>
      </c>
      <c r="E112" s="31">
        <v>-1.0671550670000001</v>
      </c>
      <c r="F112" s="31"/>
      <c r="G112" s="31">
        <v>3.4632000000000001</v>
      </c>
      <c r="H112" s="31">
        <v>2.1764734000000001E-2</v>
      </c>
      <c r="I112" s="31">
        <v>0.73015872999999998</v>
      </c>
      <c r="J112" s="31"/>
      <c r="K112" s="31">
        <v>3.4632000000000001</v>
      </c>
      <c r="L112" s="31">
        <v>2.7527134000000002E-2</v>
      </c>
      <c r="M112" s="31">
        <v>-0.25152625200000001</v>
      </c>
      <c r="N112" s="31"/>
      <c r="O112" s="31">
        <v>3.4632000000000001</v>
      </c>
      <c r="P112" s="31">
        <v>2.5880733999999999E-2</v>
      </c>
      <c r="Q112" s="31">
        <v>0.13919413899999999</v>
      </c>
    </row>
    <row r="113" spans="3:17" x14ac:dyDescent="0.3">
      <c r="C113" s="31">
        <v>3.4965000000000002</v>
      </c>
      <c r="D113" s="31">
        <v>2.0941534000000001E-2</v>
      </c>
      <c r="E113" s="31">
        <v>-0.89133089099999996</v>
      </c>
      <c r="F113" s="31"/>
      <c r="G113" s="31">
        <v>3.4965000000000002</v>
      </c>
      <c r="H113" s="31">
        <v>2.4508734000000001E-2</v>
      </c>
      <c r="I113" s="31">
        <v>0.95970696</v>
      </c>
      <c r="J113" s="31"/>
      <c r="K113" s="31">
        <v>3.4965000000000002</v>
      </c>
      <c r="L113" s="31">
        <v>2.7527134000000002E-2</v>
      </c>
      <c r="M113" s="31">
        <v>-0.58363858400000002</v>
      </c>
      <c r="N113" s="31"/>
      <c r="O113" s="31">
        <v>3.4965000000000002</v>
      </c>
      <c r="P113" s="31">
        <v>2.6703933999999999E-2</v>
      </c>
      <c r="Q113" s="31">
        <v>0.45665445700000001</v>
      </c>
    </row>
    <row r="114" spans="3:17" x14ac:dyDescent="0.3">
      <c r="C114" s="31">
        <v>3.5297999999999998</v>
      </c>
      <c r="D114" s="31">
        <v>1.7648733999999999E-2</v>
      </c>
      <c r="E114" s="31">
        <v>-0.64224664200000003</v>
      </c>
      <c r="F114" s="31"/>
      <c r="G114" s="31">
        <v>3.5297999999999998</v>
      </c>
      <c r="H114" s="31">
        <v>2.7527134000000002E-2</v>
      </c>
      <c r="I114" s="31">
        <v>1.111111111</v>
      </c>
      <c r="J114" s="31"/>
      <c r="K114" s="31">
        <v>3.5297999999999998</v>
      </c>
      <c r="L114" s="31">
        <v>2.7252734000000001E-2</v>
      </c>
      <c r="M114" s="31">
        <v>-0.85714285700000004</v>
      </c>
      <c r="N114" s="31"/>
      <c r="O114" s="31">
        <v>3.5297999999999998</v>
      </c>
      <c r="P114" s="31">
        <v>2.7801533999999999E-2</v>
      </c>
      <c r="Q114" s="31">
        <v>0.744810745</v>
      </c>
    </row>
    <row r="115" spans="3:17" x14ac:dyDescent="0.3">
      <c r="C115" s="31">
        <v>3.5630999999999999</v>
      </c>
      <c r="D115" s="31">
        <v>1.5179134E-2</v>
      </c>
      <c r="E115" s="31">
        <v>-0.32967033000000001</v>
      </c>
      <c r="F115" s="31"/>
      <c r="G115" s="31">
        <v>3.5630999999999999</v>
      </c>
      <c r="H115" s="31">
        <v>3.0271134000000002E-2</v>
      </c>
      <c r="I115" s="31">
        <v>1.1746031750000001</v>
      </c>
      <c r="J115" s="31"/>
      <c r="K115" s="31">
        <v>3.5630999999999999</v>
      </c>
      <c r="L115" s="31">
        <v>2.6978334E-2</v>
      </c>
      <c r="M115" s="31">
        <v>-1.042735043</v>
      </c>
      <c r="N115" s="31"/>
      <c r="O115" s="31">
        <v>3.5630999999999999</v>
      </c>
      <c r="P115" s="31">
        <v>2.8624733999999999E-2</v>
      </c>
      <c r="Q115" s="31">
        <v>0.96459096499999997</v>
      </c>
    </row>
    <row r="116" spans="3:17" x14ac:dyDescent="0.3">
      <c r="C116" s="31">
        <v>3.5964</v>
      </c>
      <c r="D116" s="31">
        <v>1.4081534E-2</v>
      </c>
      <c r="E116" s="31">
        <v>1.2210011999999999E-2</v>
      </c>
      <c r="F116" s="31"/>
      <c r="G116" s="31">
        <v>3.5964</v>
      </c>
      <c r="H116" s="31">
        <v>3.2740734000000001E-2</v>
      </c>
      <c r="I116" s="31">
        <v>1.1501831499999999</v>
      </c>
      <c r="J116" s="31"/>
      <c r="K116" s="31">
        <v>3.5964</v>
      </c>
      <c r="L116" s="31">
        <v>2.7252734000000001E-2</v>
      </c>
      <c r="M116" s="31">
        <v>-1.1501831499999999</v>
      </c>
      <c r="N116" s="31"/>
      <c r="O116" s="31">
        <v>3.5964</v>
      </c>
      <c r="P116" s="31">
        <v>2.9447933999999999E-2</v>
      </c>
      <c r="Q116" s="31">
        <v>1.106227106</v>
      </c>
    </row>
    <row r="117" spans="3:17" x14ac:dyDescent="0.3">
      <c r="C117" s="31">
        <v>3.6297000000000001</v>
      </c>
      <c r="D117" s="31">
        <v>1.3807134E-2</v>
      </c>
      <c r="E117" s="31">
        <v>0.344322344</v>
      </c>
      <c r="F117" s="31"/>
      <c r="G117" s="31">
        <v>3.6297000000000001</v>
      </c>
      <c r="H117" s="31">
        <v>3.5484733999999997E-2</v>
      </c>
      <c r="I117" s="31">
        <v>1.042735043</v>
      </c>
      <c r="J117" s="31"/>
      <c r="K117" s="31">
        <v>3.6297000000000001</v>
      </c>
      <c r="L117" s="31">
        <v>2.6978334E-2</v>
      </c>
      <c r="M117" s="31">
        <v>-1.164835165</v>
      </c>
      <c r="N117" s="31"/>
      <c r="O117" s="31">
        <v>3.6297000000000001</v>
      </c>
      <c r="P117" s="31">
        <v>3.0271134000000002E-2</v>
      </c>
      <c r="Q117" s="31">
        <v>1.184371184</v>
      </c>
    </row>
    <row r="118" spans="3:17" x14ac:dyDescent="0.3">
      <c r="C118" s="31">
        <v>3.6629999999999998</v>
      </c>
      <c r="D118" s="31">
        <v>1.4904733999999999E-2</v>
      </c>
      <c r="E118" s="31">
        <v>0.65201465199999997</v>
      </c>
      <c r="F118" s="31"/>
      <c r="G118" s="31">
        <v>3.6629999999999998</v>
      </c>
      <c r="H118" s="31">
        <v>3.6856734000000002E-2</v>
      </c>
      <c r="I118" s="31">
        <v>0.84249084200000002</v>
      </c>
      <c r="J118" s="31"/>
      <c r="K118" s="31">
        <v>3.6629999999999998</v>
      </c>
      <c r="L118" s="31">
        <v>2.7252734000000001E-2</v>
      </c>
      <c r="M118" s="31">
        <v>-1.0720390719999999</v>
      </c>
      <c r="N118" s="31"/>
      <c r="O118" s="31">
        <v>3.6629999999999998</v>
      </c>
      <c r="P118" s="31">
        <v>3.0545533999999999E-2</v>
      </c>
      <c r="Q118" s="31">
        <v>1.1599511600000001</v>
      </c>
    </row>
    <row r="119" spans="3:17" x14ac:dyDescent="0.3">
      <c r="C119" s="31">
        <v>3.6962999999999999</v>
      </c>
      <c r="D119" s="31">
        <v>1.6825534E-2</v>
      </c>
      <c r="E119" s="31">
        <v>0.91086691099999995</v>
      </c>
      <c r="F119" s="31"/>
      <c r="G119" s="31">
        <v>3.6962999999999999</v>
      </c>
      <c r="H119" s="31">
        <v>3.7954333999999999E-2</v>
      </c>
      <c r="I119" s="31">
        <v>0.57387057399999997</v>
      </c>
      <c r="J119" s="31"/>
      <c r="K119" s="31">
        <v>3.6962999999999999</v>
      </c>
      <c r="L119" s="31">
        <v>2.7527134000000002E-2</v>
      </c>
      <c r="M119" s="31">
        <v>-0.91086691099999995</v>
      </c>
      <c r="N119" s="31"/>
      <c r="O119" s="31">
        <v>3.6962999999999999</v>
      </c>
      <c r="P119" s="31">
        <v>3.0819934E-2</v>
      </c>
      <c r="Q119" s="31">
        <v>1.0525030529999999</v>
      </c>
    </row>
    <row r="120" spans="3:17" x14ac:dyDescent="0.3">
      <c r="C120" s="31">
        <v>3.7296</v>
      </c>
      <c r="D120" s="31">
        <v>1.9843934000000001E-2</v>
      </c>
      <c r="E120" s="31">
        <v>1.0818070820000001</v>
      </c>
      <c r="F120" s="31"/>
      <c r="G120" s="31">
        <v>3.7296</v>
      </c>
      <c r="H120" s="31">
        <v>3.7954333999999999E-2</v>
      </c>
      <c r="I120" s="31">
        <v>0.25152625200000001</v>
      </c>
      <c r="J120" s="31"/>
      <c r="K120" s="31">
        <v>3.7296</v>
      </c>
      <c r="L120" s="31">
        <v>2.7527134000000002E-2</v>
      </c>
      <c r="M120" s="31">
        <v>-0.65689865700000005</v>
      </c>
      <c r="N120" s="31"/>
      <c r="O120" s="31">
        <v>3.7296</v>
      </c>
      <c r="P120" s="31">
        <v>3.1094334000000001E-2</v>
      </c>
      <c r="Q120" s="31">
        <v>0.87667887700000002</v>
      </c>
    </row>
    <row r="121" spans="3:17" x14ac:dyDescent="0.3">
      <c r="C121" s="31">
        <v>3.7629000000000001</v>
      </c>
      <c r="D121" s="31">
        <v>2.3136733999999999E-2</v>
      </c>
      <c r="E121" s="31">
        <v>1.164835165</v>
      </c>
      <c r="F121" s="31"/>
      <c r="G121" s="31">
        <v>3.7629000000000001</v>
      </c>
      <c r="H121" s="31">
        <v>3.7405533999999997E-2</v>
      </c>
      <c r="I121" s="31">
        <v>-8.5470085000000001E-2</v>
      </c>
      <c r="J121" s="31"/>
      <c r="K121" s="31">
        <v>3.7629000000000001</v>
      </c>
      <c r="L121" s="31">
        <v>2.7527134000000002E-2</v>
      </c>
      <c r="M121" s="31">
        <v>-0.33943833899999998</v>
      </c>
      <c r="N121" s="31"/>
      <c r="O121" s="31">
        <v>3.7629000000000001</v>
      </c>
      <c r="P121" s="31">
        <v>3.1094334000000001E-2</v>
      </c>
      <c r="Q121" s="31">
        <v>0.61782661800000005</v>
      </c>
    </row>
    <row r="122" spans="3:17" x14ac:dyDescent="0.3">
      <c r="C122" s="31">
        <v>3.7961999999999998</v>
      </c>
      <c r="D122" s="31">
        <v>2.7527134000000002E-2</v>
      </c>
      <c r="E122" s="31">
        <v>1.164835165</v>
      </c>
      <c r="F122" s="31"/>
      <c r="G122" s="31">
        <v>3.7961999999999998</v>
      </c>
      <c r="H122" s="31">
        <v>3.6033533999999999E-2</v>
      </c>
      <c r="I122" s="31">
        <v>-0.41269841299999999</v>
      </c>
      <c r="J122" s="31"/>
      <c r="K122" s="31">
        <v>3.7961999999999998</v>
      </c>
      <c r="L122" s="31">
        <v>2.7801533999999999E-2</v>
      </c>
      <c r="M122" s="31">
        <v>2.442002E-3</v>
      </c>
      <c r="N122" s="31"/>
      <c r="O122" s="31">
        <v>3.7961999999999998</v>
      </c>
      <c r="P122" s="31">
        <v>3.0271134000000002E-2</v>
      </c>
      <c r="Q122" s="31">
        <v>0.31501831499999999</v>
      </c>
    </row>
    <row r="123" spans="3:17" x14ac:dyDescent="0.3">
      <c r="C123" s="31">
        <v>3.8294999999999999</v>
      </c>
      <c r="D123" s="31">
        <v>3.1094334000000001E-2</v>
      </c>
      <c r="E123" s="31">
        <v>1.076923077</v>
      </c>
      <c r="F123" s="31"/>
      <c r="G123" s="31">
        <v>3.8294999999999999</v>
      </c>
      <c r="H123" s="31">
        <v>3.3838333999999998E-2</v>
      </c>
      <c r="I123" s="31">
        <v>-0.71550671600000004</v>
      </c>
      <c r="J123" s="31"/>
      <c r="K123" s="31">
        <v>3.8294999999999999</v>
      </c>
      <c r="L123" s="31">
        <v>2.8075934E-2</v>
      </c>
      <c r="M123" s="31">
        <v>0.35897435900000002</v>
      </c>
      <c r="N123" s="31"/>
      <c r="O123" s="31">
        <v>3.8294999999999999</v>
      </c>
      <c r="P123" s="31">
        <v>2.9722334E-2</v>
      </c>
      <c r="Q123" s="31">
        <v>-7.3260069999999998E-3</v>
      </c>
    </row>
    <row r="124" spans="3:17" x14ac:dyDescent="0.3">
      <c r="C124" s="31">
        <v>3.8628</v>
      </c>
      <c r="D124" s="31">
        <v>3.4935934000000002E-2</v>
      </c>
      <c r="E124" s="31">
        <v>0.90109890100000001</v>
      </c>
      <c r="F124" s="31"/>
      <c r="G124" s="31">
        <v>3.8628</v>
      </c>
      <c r="H124" s="31">
        <v>3.1368734000000002E-2</v>
      </c>
      <c r="I124" s="31">
        <v>-0.94505494499999998</v>
      </c>
      <c r="J124" s="31"/>
      <c r="K124" s="31">
        <v>3.8628</v>
      </c>
      <c r="L124" s="31">
        <v>2.8075934E-2</v>
      </c>
      <c r="M124" s="31">
        <v>0.66666666699999999</v>
      </c>
      <c r="N124" s="31"/>
      <c r="O124" s="31">
        <v>3.8628</v>
      </c>
      <c r="P124" s="31">
        <v>2.8899134E-2</v>
      </c>
      <c r="Q124" s="31">
        <v>-0.33455433499999998</v>
      </c>
    </row>
    <row r="125" spans="3:17" x14ac:dyDescent="0.3">
      <c r="C125" s="31">
        <v>3.8961000000000001</v>
      </c>
      <c r="D125" s="31">
        <v>3.8228734E-2</v>
      </c>
      <c r="E125" s="31">
        <v>0.647130647</v>
      </c>
      <c r="F125" s="31"/>
      <c r="G125" s="31">
        <v>3.8961000000000001</v>
      </c>
      <c r="H125" s="31">
        <v>2.8350334000000001E-2</v>
      </c>
      <c r="I125" s="31">
        <v>-1.091575092</v>
      </c>
      <c r="J125" s="31"/>
      <c r="K125" s="31">
        <v>3.8961000000000001</v>
      </c>
      <c r="L125" s="31">
        <v>2.8350334000000001E-2</v>
      </c>
      <c r="M125" s="31">
        <v>0.92063492099999999</v>
      </c>
      <c r="N125" s="31"/>
      <c r="O125" s="31">
        <v>3.8961000000000001</v>
      </c>
      <c r="P125" s="31">
        <v>2.8075934E-2</v>
      </c>
      <c r="Q125" s="31">
        <v>-0.63247863199999999</v>
      </c>
    </row>
    <row r="126" spans="3:17" x14ac:dyDescent="0.3">
      <c r="C126" s="31">
        <v>3.9293999999999998</v>
      </c>
      <c r="D126" s="31">
        <v>4.0423934000000002E-2</v>
      </c>
      <c r="E126" s="31">
        <v>0.33943833899999998</v>
      </c>
      <c r="F126" s="31"/>
      <c r="G126" s="31">
        <v>3.9293999999999998</v>
      </c>
      <c r="H126" s="31">
        <v>2.5331934E-2</v>
      </c>
      <c r="I126" s="31">
        <v>-1.16971917</v>
      </c>
      <c r="J126" s="31"/>
      <c r="K126" s="31">
        <v>3.9293999999999998</v>
      </c>
      <c r="L126" s="31">
        <v>2.8624733999999999E-2</v>
      </c>
      <c r="M126" s="31">
        <v>1.096459096</v>
      </c>
      <c r="N126" s="31"/>
      <c r="O126" s="31">
        <v>3.9293999999999998</v>
      </c>
      <c r="P126" s="31">
        <v>2.7252734000000001E-2</v>
      </c>
      <c r="Q126" s="31">
        <v>-0.88156288199999999</v>
      </c>
    </row>
    <row r="127" spans="3:17" x14ac:dyDescent="0.3">
      <c r="C127" s="31">
        <v>3.9626999999999999</v>
      </c>
      <c r="D127" s="31">
        <v>4.3716734E-2</v>
      </c>
      <c r="E127" s="31">
        <v>-2.442002E-3</v>
      </c>
      <c r="F127" s="31"/>
      <c r="G127" s="31">
        <v>3.9626999999999999</v>
      </c>
      <c r="H127" s="31">
        <v>2.3136733999999999E-2</v>
      </c>
      <c r="I127" s="31">
        <v>-1.14041514</v>
      </c>
      <c r="J127" s="31"/>
      <c r="K127" s="31">
        <v>3.9626999999999999</v>
      </c>
      <c r="L127" s="31">
        <v>2.8899134E-2</v>
      </c>
      <c r="M127" s="31">
        <v>1.1794871790000001</v>
      </c>
      <c r="N127" s="31"/>
      <c r="O127" s="31">
        <v>3.9626999999999999</v>
      </c>
      <c r="P127" s="31">
        <v>2.6703933999999999E-2</v>
      </c>
      <c r="Q127" s="31">
        <v>-1.0476190480000001</v>
      </c>
    </row>
    <row r="128" spans="3:17" x14ac:dyDescent="0.3">
      <c r="C128" s="31">
        <v>3.996</v>
      </c>
      <c r="D128" s="31">
        <v>4.3716734E-2</v>
      </c>
      <c r="E128" s="31">
        <v>-0.344322344</v>
      </c>
      <c r="F128" s="31"/>
      <c r="G128" s="31">
        <v>3.996</v>
      </c>
      <c r="H128" s="31">
        <v>2.0392733999999999E-2</v>
      </c>
      <c r="I128" s="31">
        <v>-1.032967033</v>
      </c>
      <c r="J128" s="31"/>
      <c r="K128" s="31">
        <v>3.996</v>
      </c>
      <c r="L128" s="31">
        <v>2.8899134E-2</v>
      </c>
      <c r="M128" s="31">
        <v>1.164835165</v>
      </c>
      <c r="N128" s="31"/>
      <c r="O128" s="31">
        <v>3.996</v>
      </c>
      <c r="P128" s="31">
        <v>2.5606334000000001E-2</v>
      </c>
      <c r="Q128" s="31">
        <v>-1.1452991450000001</v>
      </c>
    </row>
    <row r="129" spans="3:17" x14ac:dyDescent="0.3">
      <c r="C129" s="31">
        <v>4.0293000000000001</v>
      </c>
      <c r="D129" s="31">
        <v>4.0972733999999997E-2</v>
      </c>
      <c r="E129" s="31">
        <v>-0.647130647</v>
      </c>
      <c r="F129" s="31"/>
      <c r="G129" s="31">
        <v>4.0293000000000001</v>
      </c>
      <c r="H129" s="31">
        <v>1.8471933999999999E-2</v>
      </c>
      <c r="I129" s="31">
        <v>-0.85225885199999996</v>
      </c>
      <c r="J129" s="31"/>
      <c r="K129" s="31">
        <v>4.0293000000000001</v>
      </c>
      <c r="L129" s="31">
        <v>2.8624733999999999E-2</v>
      </c>
      <c r="M129" s="31">
        <v>1.0476190480000001</v>
      </c>
      <c r="N129" s="31"/>
      <c r="O129" s="31">
        <v>4.0293000000000001</v>
      </c>
      <c r="P129" s="31">
        <v>2.5057533999999999E-2</v>
      </c>
      <c r="Q129" s="31">
        <v>-1.164835165</v>
      </c>
    </row>
    <row r="130" spans="3:17" x14ac:dyDescent="0.3">
      <c r="C130" s="31">
        <v>4.0625999999999998</v>
      </c>
      <c r="D130" s="31">
        <v>3.9051934000000003E-2</v>
      </c>
      <c r="E130" s="31">
        <v>-0.89621489600000004</v>
      </c>
      <c r="F130" s="31"/>
      <c r="G130" s="31">
        <v>4.0625999999999998</v>
      </c>
      <c r="H130" s="31">
        <v>1.7374334000000002E-2</v>
      </c>
      <c r="I130" s="31">
        <v>-0.58852258899999998</v>
      </c>
      <c r="J130" s="31"/>
      <c r="K130" s="31">
        <v>4.0625999999999998</v>
      </c>
      <c r="L130" s="31">
        <v>2.8899134E-2</v>
      </c>
      <c r="M130" s="31">
        <v>0.84737484699999999</v>
      </c>
      <c r="N130" s="31"/>
      <c r="O130" s="31">
        <v>4.0625999999999998</v>
      </c>
      <c r="P130" s="31">
        <v>2.4783133999999998E-2</v>
      </c>
      <c r="Q130" s="31">
        <v>-1.096459096</v>
      </c>
    </row>
    <row r="131" spans="3:17" x14ac:dyDescent="0.3">
      <c r="C131" s="31">
        <v>4.0959000000000003</v>
      </c>
      <c r="D131" s="31">
        <v>3.5759133999999998E-2</v>
      </c>
      <c r="E131" s="31">
        <v>-1.0671550670000001</v>
      </c>
      <c r="F131" s="31"/>
      <c r="G131" s="31">
        <v>4.0959000000000003</v>
      </c>
      <c r="H131" s="31">
        <v>1.7648733999999999E-2</v>
      </c>
      <c r="I131" s="31">
        <v>-0.27106227100000002</v>
      </c>
      <c r="J131" s="31"/>
      <c r="K131" s="31">
        <v>4.0959000000000003</v>
      </c>
      <c r="L131" s="31">
        <v>2.8624733999999999E-2</v>
      </c>
      <c r="M131" s="31">
        <v>0.57387057399999997</v>
      </c>
      <c r="N131" s="31"/>
      <c r="O131" s="31">
        <v>4.0959000000000003</v>
      </c>
      <c r="P131" s="31">
        <v>2.4508734000000001E-2</v>
      </c>
      <c r="Q131" s="31">
        <v>-0.94993894999999995</v>
      </c>
    </row>
    <row r="132" spans="3:17" x14ac:dyDescent="0.3">
      <c r="C132" s="31">
        <v>4.1292</v>
      </c>
      <c r="D132" s="31">
        <v>3.2466333999999999E-2</v>
      </c>
      <c r="E132" s="31">
        <v>-1.1501831499999999</v>
      </c>
      <c r="F132" s="31"/>
      <c r="G132" s="31">
        <v>4.1292</v>
      </c>
      <c r="H132" s="31">
        <v>1.7923134E-2</v>
      </c>
      <c r="I132" s="31">
        <v>7.0818070999999996E-2</v>
      </c>
      <c r="J132" s="31"/>
      <c r="K132" s="31">
        <v>4.1292</v>
      </c>
      <c r="L132" s="31">
        <v>2.8350334000000001E-2</v>
      </c>
      <c r="M132" s="31">
        <v>0.24664224700000001</v>
      </c>
      <c r="N132" s="31"/>
      <c r="O132" s="31">
        <v>4.1292</v>
      </c>
      <c r="P132" s="31">
        <v>2.4508734000000001E-2</v>
      </c>
      <c r="Q132" s="31">
        <v>-0.72527472500000001</v>
      </c>
    </row>
    <row r="133" spans="3:17" x14ac:dyDescent="0.3">
      <c r="C133" s="31">
        <v>4.1624999999999996</v>
      </c>
      <c r="D133" s="31">
        <v>2.8624733999999999E-2</v>
      </c>
      <c r="E133" s="31">
        <v>-1.155067155</v>
      </c>
      <c r="F133" s="31"/>
      <c r="G133" s="31">
        <v>4.1624999999999996</v>
      </c>
      <c r="H133" s="31">
        <v>1.9569534E-2</v>
      </c>
      <c r="I133" s="31">
        <v>0.41269841299999999</v>
      </c>
      <c r="J133" s="31"/>
      <c r="K133" s="31">
        <v>4.1624999999999996</v>
      </c>
      <c r="L133" s="31">
        <v>2.8350334000000001E-2</v>
      </c>
      <c r="M133" s="31">
        <v>-0.10012210000000001</v>
      </c>
      <c r="N133" s="31"/>
      <c r="O133" s="31">
        <v>4.1624999999999996</v>
      </c>
      <c r="P133" s="31">
        <v>2.4783133999999998E-2</v>
      </c>
      <c r="Q133" s="31">
        <v>-0.43711843700000003</v>
      </c>
    </row>
    <row r="134" spans="3:17" x14ac:dyDescent="0.3">
      <c r="C134" s="31">
        <v>4.1958000000000002</v>
      </c>
      <c r="D134" s="31">
        <v>2.4508734000000001E-2</v>
      </c>
      <c r="E134" s="31">
        <v>-1.0720390719999999</v>
      </c>
      <c r="F134" s="31"/>
      <c r="G134" s="31">
        <v>4.1958000000000002</v>
      </c>
      <c r="H134" s="31">
        <v>2.1764734000000001E-2</v>
      </c>
      <c r="I134" s="31">
        <v>0.70573870599999999</v>
      </c>
      <c r="J134" s="31"/>
      <c r="K134" s="31">
        <v>4.1958000000000002</v>
      </c>
      <c r="L134" s="31">
        <v>2.8075934E-2</v>
      </c>
      <c r="M134" s="31">
        <v>-0.44688644700000002</v>
      </c>
      <c r="N134" s="31"/>
      <c r="O134" s="31">
        <v>4.1958000000000002</v>
      </c>
      <c r="P134" s="31">
        <v>2.5880733999999999E-2</v>
      </c>
      <c r="Q134" s="31">
        <v>-0.114774115</v>
      </c>
    </row>
    <row r="135" spans="3:17" x14ac:dyDescent="0.3">
      <c r="C135" s="31">
        <v>4.2290999999999999</v>
      </c>
      <c r="D135" s="31">
        <v>2.0667134E-2</v>
      </c>
      <c r="E135" s="31">
        <v>-0.89621489600000004</v>
      </c>
      <c r="F135" s="31"/>
      <c r="G135" s="31">
        <v>4.2290999999999999</v>
      </c>
      <c r="H135" s="31">
        <v>2.3959933999999999E-2</v>
      </c>
      <c r="I135" s="31">
        <v>0.94505494499999998</v>
      </c>
      <c r="J135" s="31"/>
      <c r="K135" s="31">
        <v>4.2290999999999999</v>
      </c>
      <c r="L135" s="31">
        <v>2.7801533999999999E-2</v>
      </c>
      <c r="M135" s="31">
        <v>-0.73992674000000003</v>
      </c>
      <c r="N135" s="31"/>
      <c r="O135" s="31">
        <v>4.2290999999999999</v>
      </c>
      <c r="P135" s="31">
        <v>2.6429534000000001E-2</v>
      </c>
      <c r="Q135" s="31">
        <v>0.20757020800000001</v>
      </c>
    </row>
    <row r="136" spans="3:17" x14ac:dyDescent="0.3">
      <c r="C136" s="31">
        <v>4.2624000000000004</v>
      </c>
      <c r="D136" s="31">
        <v>1.7923134E-2</v>
      </c>
      <c r="E136" s="31">
        <v>-0.65201465199999997</v>
      </c>
      <c r="F136" s="31"/>
      <c r="G136" s="31">
        <v>4.2624000000000004</v>
      </c>
      <c r="H136" s="31">
        <v>2.6978334E-2</v>
      </c>
      <c r="I136" s="31">
        <v>1.106227106</v>
      </c>
      <c r="J136" s="31"/>
      <c r="K136" s="31">
        <v>4.2624000000000004</v>
      </c>
      <c r="L136" s="31">
        <v>2.7801533999999999E-2</v>
      </c>
      <c r="M136" s="31">
        <v>-0.97435897400000004</v>
      </c>
      <c r="N136" s="31"/>
      <c r="O136" s="31">
        <v>4.2624000000000004</v>
      </c>
      <c r="P136" s="31">
        <v>2.7252734000000001E-2</v>
      </c>
      <c r="Q136" s="31">
        <v>0.52991452999999999</v>
      </c>
    </row>
    <row r="137" spans="3:17" x14ac:dyDescent="0.3">
      <c r="C137" s="31">
        <v>4.2957000000000001</v>
      </c>
      <c r="D137" s="31">
        <v>1.5453534E-2</v>
      </c>
      <c r="E137" s="31">
        <v>-0.344322344</v>
      </c>
      <c r="F137" s="31"/>
      <c r="G137" s="31">
        <v>4.2957000000000001</v>
      </c>
      <c r="H137" s="31">
        <v>3.0271134000000002E-2</v>
      </c>
      <c r="I137" s="31">
        <v>1.1794871790000001</v>
      </c>
      <c r="J137" s="31"/>
      <c r="K137" s="31">
        <v>4.2957000000000001</v>
      </c>
      <c r="L137" s="31">
        <v>2.7527134000000002E-2</v>
      </c>
      <c r="M137" s="31">
        <v>-1.1159951159999999</v>
      </c>
      <c r="N137" s="31"/>
      <c r="O137" s="31">
        <v>4.2957000000000001</v>
      </c>
      <c r="P137" s="31">
        <v>2.8075934E-2</v>
      </c>
      <c r="Q137" s="31">
        <v>0.79853479900000002</v>
      </c>
    </row>
    <row r="138" spans="3:17" x14ac:dyDescent="0.3">
      <c r="C138" s="31">
        <v>4.3289999999999997</v>
      </c>
      <c r="D138" s="31">
        <v>1.4081534E-2</v>
      </c>
      <c r="E138" s="31">
        <v>-2.442002E-3</v>
      </c>
      <c r="F138" s="31"/>
      <c r="G138" s="31">
        <v>4.3289999999999997</v>
      </c>
      <c r="H138" s="31">
        <v>3.2740734000000001E-2</v>
      </c>
      <c r="I138" s="31">
        <v>1.1599511600000001</v>
      </c>
      <c r="J138" s="31"/>
      <c r="K138" s="31">
        <v>4.3289999999999997</v>
      </c>
      <c r="L138" s="31">
        <v>2.7252734000000001E-2</v>
      </c>
      <c r="M138" s="31">
        <v>-1.1794871790000001</v>
      </c>
      <c r="N138" s="31"/>
      <c r="O138" s="31">
        <v>4.3289999999999997</v>
      </c>
      <c r="P138" s="31">
        <v>2.9447933999999999E-2</v>
      </c>
      <c r="Q138" s="31">
        <v>1.0036630040000001</v>
      </c>
    </row>
    <row r="139" spans="3:17" x14ac:dyDescent="0.3">
      <c r="C139" s="31">
        <v>4.3623000000000003</v>
      </c>
      <c r="D139" s="31">
        <v>1.3807134E-2</v>
      </c>
      <c r="E139" s="31">
        <v>0.33455433499999998</v>
      </c>
      <c r="F139" s="31"/>
      <c r="G139" s="31">
        <v>4.3623000000000003</v>
      </c>
      <c r="H139" s="31">
        <v>3.4935934000000002E-2</v>
      </c>
      <c r="I139" s="31">
        <v>1.0573870569999999</v>
      </c>
      <c r="J139" s="31"/>
      <c r="K139" s="31">
        <v>4.3623000000000003</v>
      </c>
      <c r="L139" s="31">
        <v>2.6978334E-2</v>
      </c>
      <c r="M139" s="31">
        <v>-1.1257631260000001</v>
      </c>
      <c r="N139" s="31"/>
      <c r="O139" s="31">
        <v>4.3623000000000003</v>
      </c>
      <c r="P139" s="31">
        <v>2.9996734000000001E-2</v>
      </c>
      <c r="Q139" s="31">
        <v>1.1306471309999999</v>
      </c>
    </row>
    <row r="140" spans="3:17" x14ac:dyDescent="0.3">
      <c r="C140" s="31">
        <v>4.3956</v>
      </c>
      <c r="D140" s="31">
        <v>1.4904733999999999E-2</v>
      </c>
      <c r="E140" s="31">
        <v>0.647130647</v>
      </c>
      <c r="F140" s="31"/>
      <c r="G140" s="31">
        <v>4.3956</v>
      </c>
      <c r="H140" s="31">
        <v>3.7131134000000003E-2</v>
      </c>
      <c r="I140" s="31">
        <v>0.862026862</v>
      </c>
      <c r="J140" s="31"/>
      <c r="K140" s="31">
        <v>4.3956</v>
      </c>
      <c r="L140" s="31">
        <v>2.6978334E-2</v>
      </c>
      <c r="M140" s="31">
        <v>-0.99389499400000003</v>
      </c>
      <c r="N140" s="31"/>
      <c r="O140" s="31">
        <v>4.3956</v>
      </c>
      <c r="P140" s="31">
        <v>3.0819934E-2</v>
      </c>
      <c r="Q140" s="31">
        <v>1.1941391939999999</v>
      </c>
    </row>
    <row r="141" spans="3:17" x14ac:dyDescent="0.3">
      <c r="C141" s="31">
        <v>4.4288999999999996</v>
      </c>
      <c r="D141" s="31">
        <v>1.6551133999999999E-2</v>
      </c>
      <c r="E141" s="31">
        <v>0.90598290599999998</v>
      </c>
      <c r="F141" s="31"/>
      <c r="G141" s="31">
        <v>4.4288999999999996</v>
      </c>
      <c r="H141" s="31">
        <v>3.8228734E-2</v>
      </c>
      <c r="I141" s="31">
        <v>0.608058608</v>
      </c>
      <c r="J141" s="31"/>
      <c r="K141" s="31">
        <v>4.4288999999999996</v>
      </c>
      <c r="L141" s="31">
        <v>2.6978334E-2</v>
      </c>
      <c r="M141" s="31">
        <v>-0.77899877900000003</v>
      </c>
      <c r="N141" s="31"/>
      <c r="O141" s="31">
        <v>4.4288999999999996</v>
      </c>
      <c r="P141" s="31">
        <v>3.1094334000000001E-2</v>
      </c>
      <c r="Q141" s="31">
        <v>1.14041514</v>
      </c>
    </row>
    <row r="142" spans="3:17" x14ac:dyDescent="0.3">
      <c r="C142" s="31">
        <v>4.4622000000000002</v>
      </c>
      <c r="D142" s="31">
        <v>1.9843934000000001E-2</v>
      </c>
      <c r="E142" s="31">
        <v>1.076923077</v>
      </c>
      <c r="F142" s="31"/>
      <c r="G142" s="31">
        <v>4.4622000000000002</v>
      </c>
      <c r="H142" s="31">
        <v>3.8228734E-2</v>
      </c>
      <c r="I142" s="31">
        <v>0.29059829100000001</v>
      </c>
      <c r="J142" s="31"/>
      <c r="K142" s="31">
        <v>4.4622000000000002</v>
      </c>
      <c r="L142" s="31">
        <v>2.6703933999999999E-2</v>
      </c>
      <c r="M142" s="31">
        <v>-0.481074481</v>
      </c>
      <c r="N142" s="31"/>
      <c r="O142" s="31">
        <v>4.4622000000000002</v>
      </c>
      <c r="P142" s="31">
        <v>3.1368734000000002E-2</v>
      </c>
      <c r="Q142" s="31">
        <v>1.0231990230000001</v>
      </c>
    </row>
    <row r="143" spans="3:17" x14ac:dyDescent="0.3">
      <c r="C143" s="31">
        <v>4.4954999999999998</v>
      </c>
      <c r="D143" s="31">
        <v>2.3136733999999999E-2</v>
      </c>
      <c r="E143" s="31">
        <v>1.16971917</v>
      </c>
      <c r="F143" s="31"/>
      <c r="G143" s="31">
        <v>4.4954999999999998</v>
      </c>
      <c r="H143" s="31">
        <v>3.7954333999999999E-2</v>
      </c>
      <c r="I143" s="31">
        <v>-5.1282051000000002E-2</v>
      </c>
      <c r="J143" s="31"/>
      <c r="K143" s="31">
        <v>4.4954999999999998</v>
      </c>
      <c r="L143" s="31">
        <v>2.7252734000000001E-2</v>
      </c>
      <c r="M143" s="31">
        <v>-0.14896214899999999</v>
      </c>
      <c r="N143" s="31"/>
      <c r="O143" s="31">
        <v>4.4954999999999998</v>
      </c>
      <c r="P143" s="31">
        <v>3.1094334000000001E-2</v>
      </c>
      <c r="Q143" s="31">
        <v>0.82783882799999997</v>
      </c>
    </row>
    <row r="144" spans="3:17" x14ac:dyDescent="0.3">
      <c r="C144" s="31">
        <v>4.5288000000000004</v>
      </c>
      <c r="D144" s="31">
        <v>2.7252734000000001E-2</v>
      </c>
      <c r="E144" s="31">
        <v>1.16971917</v>
      </c>
      <c r="F144" s="31"/>
      <c r="G144" s="31">
        <v>4.5288000000000004</v>
      </c>
      <c r="H144" s="31">
        <v>3.6582334000000001E-2</v>
      </c>
      <c r="I144" s="31">
        <v>-0.38339438300000001</v>
      </c>
      <c r="J144" s="31"/>
      <c r="K144" s="31">
        <v>4.5288000000000004</v>
      </c>
      <c r="L144" s="31">
        <v>2.7252734000000001E-2</v>
      </c>
      <c r="M144" s="31">
        <v>0.20757020800000001</v>
      </c>
      <c r="N144" s="31"/>
      <c r="O144" s="31">
        <v>4.5288000000000004</v>
      </c>
      <c r="P144" s="31">
        <v>3.0819934E-2</v>
      </c>
      <c r="Q144" s="31">
        <v>0.55921855899999995</v>
      </c>
    </row>
    <row r="145" spans="3:17" x14ac:dyDescent="0.3">
      <c r="C145" s="31">
        <v>4.5621</v>
      </c>
      <c r="D145" s="31">
        <v>3.0819934E-2</v>
      </c>
      <c r="E145" s="31">
        <v>1.0818070820000001</v>
      </c>
      <c r="F145" s="31"/>
      <c r="G145" s="31">
        <v>4.5621</v>
      </c>
      <c r="H145" s="31">
        <v>3.4112733999999999E-2</v>
      </c>
      <c r="I145" s="31">
        <v>-0.69108669099999998</v>
      </c>
      <c r="J145" s="31"/>
      <c r="K145" s="31">
        <v>4.5621</v>
      </c>
      <c r="L145" s="31">
        <v>2.7252734000000001E-2</v>
      </c>
      <c r="M145" s="31">
        <v>0.53479853499999996</v>
      </c>
      <c r="N145" s="31"/>
      <c r="O145" s="31">
        <v>4.5621</v>
      </c>
      <c r="P145" s="31">
        <v>3.0545533999999999E-2</v>
      </c>
      <c r="Q145" s="31">
        <v>0.23687423699999999</v>
      </c>
    </row>
    <row r="146" spans="3:17" x14ac:dyDescent="0.3">
      <c r="C146" s="31">
        <v>4.5953999999999997</v>
      </c>
      <c r="D146" s="31">
        <v>3.4661534000000001E-2</v>
      </c>
      <c r="E146" s="31">
        <v>0.90598290599999998</v>
      </c>
      <c r="F146" s="31"/>
      <c r="G146" s="31">
        <v>4.5953999999999997</v>
      </c>
      <c r="H146" s="31">
        <v>3.1643134000000003E-2</v>
      </c>
      <c r="I146" s="31">
        <v>-0.93040292999999996</v>
      </c>
      <c r="J146" s="31"/>
      <c r="K146" s="31">
        <v>4.5953999999999997</v>
      </c>
      <c r="L146" s="31">
        <v>2.7801533999999999E-2</v>
      </c>
      <c r="M146" s="31">
        <v>0.822954823</v>
      </c>
      <c r="N146" s="31"/>
      <c r="O146" s="31">
        <v>4.5953999999999997</v>
      </c>
      <c r="P146" s="31">
        <v>2.9447933999999999E-2</v>
      </c>
      <c r="Q146" s="31">
        <v>-8.0586081000000004E-2</v>
      </c>
    </row>
    <row r="147" spans="3:17" x14ac:dyDescent="0.3">
      <c r="C147" s="31">
        <v>4.6287000000000003</v>
      </c>
      <c r="D147" s="31">
        <v>3.7954333999999999E-2</v>
      </c>
      <c r="E147" s="31">
        <v>0.66178266200000002</v>
      </c>
      <c r="F147" s="31"/>
      <c r="G147" s="31">
        <v>4.6287000000000003</v>
      </c>
      <c r="H147" s="31">
        <v>2.8899134E-2</v>
      </c>
      <c r="I147" s="31">
        <v>-1.0818070820000001</v>
      </c>
      <c r="J147" s="31"/>
      <c r="K147" s="31">
        <v>4.6287000000000003</v>
      </c>
      <c r="L147" s="31">
        <v>2.8075934E-2</v>
      </c>
      <c r="M147" s="31">
        <v>1.028083028</v>
      </c>
      <c r="N147" s="31"/>
      <c r="O147" s="31">
        <v>4.6287000000000003</v>
      </c>
      <c r="P147" s="31">
        <v>2.8899134E-2</v>
      </c>
      <c r="Q147" s="31">
        <v>-0.40781440800000002</v>
      </c>
    </row>
    <row r="148" spans="3:17" x14ac:dyDescent="0.3">
      <c r="C148" s="31">
        <v>4.6619999999999999</v>
      </c>
      <c r="D148" s="31">
        <v>4.0149534000000001E-2</v>
      </c>
      <c r="E148" s="31">
        <v>0.344322344</v>
      </c>
      <c r="F148" s="31"/>
      <c r="G148" s="31">
        <v>4.6619999999999999</v>
      </c>
      <c r="H148" s="31">
        <v>2.5880733999999999E-2</v>
      </c>
      <c r="I148" s="31">
        <v>-1.164835165</v>
      </c>
      <c r="J148" s="31"/>
      <c r="K148" s="31">
        <v>4.6619999999999999</v>
      </c>
      <c r="L148" s="31">
        <v>2.8075934E-2</v>
      </c>
      <c r="M148" s="31">
        <v>1.1501831499999999</v>
      </c>
      <c r="N148" s="31"/>
      <c r="O148" s="31">
        <v>4.6619999999999999</v>
      </c>
      <c r="P148" s="31">
        <v>2.7801533999999999E-2</v>
      </c>
      <c r="Q148" s="31">
        <v>-0.70085470100000002</v>
      </c>
    </row>
    <row r="149" spans="3:17" x14ac:dyDescent="0.3">
      <c r="C149" s="31">
        <v>4.6952999999999996</v>
      </c>
      <c r="D149" s="31">
        <v>4.3442333999999999E-2</v>
      </c>
      <c r="E149" s="31">
        <v>7.3260069999999998E-3</v>
      </c>
      <c r="F149" s="31"/>
      <c r="G149" s="31">
        <v>4.6952999999999996</v>
      </c>
      <c r="H149" s="31">
        <v>2.3136733999999999E-2</v>
      </c>
      <c r="I149" s="31">
        <v>-1.1501831499999999</v>
      </c>
      <c r="J149" s="31"/>
      <c r="K149" s="31">
        <v>4.6952999999999996</v>
      </c>
      <c r="L149" s="31">
        <v>2.8350334000000001E-2</v>
      </c>
      <c r="M149" s="31">
        <v>1.1941391939999999</v>
      </c>
      <c r="N149" s="31"/>
      <c r="O149" s="31">
        <v>4.6952999999999996</v>
      </c>
      <c r="P149" s="31">
        <v>2.6703933999999999E-2</v>
      </c>
      <c r="Q149" s="31">
        <v>-0.92551892599999996</v>
      </c>
    </row>
    <row r="150" spans="3:17" x14ac:dyDescent="0.3">
      <c r="C150" s="31">
        <v>4.7286000000000001</v>
      </c>
      <c r="D150" s="31">
        <v>4.3991134000000001E-2</v>
      </c>
      <c r="E150" s="31">
        <v>-0.32478632499999999</v>
      </c>
      <c r="F150" s="31"/>
      <c r="G150" s="31">
        <v>4.7286000000000001</v>
      </c>
      <c r="H150" s="31">
        <v>2.0392733999999999E-2</v>
      </c>
      <c r="I150" s="31">
        <v>-1.0525030529999999</v>
      </c>
      <c r="J150" s="31"/>
      <c r="K150" s="31">
        <v>4.7286000000000001</v>
      </c>
      <c r="L150" s="31">
        <v>2.9173534000000001E-2</v>
      </c>
      <c r="M150" s="31">
        <v>1.111111111</v>
      </c>
      <c r="N150" s="31"/>
      <c r="O150" s="31">
        <v>4.7286000000000001</v>
      </c>
      <c r="P150" s="31">
        <v>2.5606334000000001E-2</v>
      </c>
      <c r="Q150" s="31">
        <v>-1.076923077</v>
      </c>
    </row>
    <row r="151" spans="3:17" x14ac:dyDescent="0.3">
      <c r="C151" s="31">
        <v>4.7618999999999998</v>
      </c>
      <c r="D151" s="31">
        <v>4.0698334000000003E-2</v>
      </c>
      <c r="E151" s="31">
        <v>-0.64224664200000003</v>
      </c>
      <c r="F151" s="31"/>
      <c r="G151" s="31">
        <v>4.7618999999999998</v>
      </c>
      <c r="H151" s="31">
        <v>1.8746334E-2</v>
      </c>
      <c r="I151" s="31">
        <v>-0.87179487200000005</v>
      </c>
      <c r="J151" s="31"/>
      <c r="K151" s="31">
        <v>4.7618999999999998</v>
      </c>
      <c r="L151" s="31">
        <v>2.9173534000000001E-2</v>
      </c>
      <c r="M151" s="31">
        <v>0.94993894999999995</v>
      </c>
      <c r="N151" s="31"/>
      <c r="O151" s="31">
        <v>4.7618999999999998</v>
      </c>
      <c r="P151" s="31">
        <v>2.4783133999999998E-2</v>
      </c>
      <c r="Q151" s="31">
        <v>-1.1599511600000001</v>
      </c>
    </row>
    <row r="152" spans="3:17" x14ac:dyDescent="0.3">
      <c r="C152" s="31">
        <v>4.7952000000000004</v>
      </c>
      <c r="D152" s="31">
        <v>3.9326333999999998E-2</v>
      </c>
      <c r="E152" s="31">
        <v>-0.89133089099999996</v>
      </c>
      <c r="F152" s="31"/>
      <c r="G152" s="31">
        <v>4.7952000000000004</v>
      </c>
      <c r="H152" s="31">
        <v>1.7648733999999999E-2</v>
      </c>
      <c r="I152" s="31">
        <v>-0.61294261299999997</v>
      </c>
      <c r="J152" s="31"/>
      <c r="K152" s="31">
        <v>4.7952000000000004</v>
      </c>
      <c r="L152" s="31">
        <v>2.9173534000000001E-2</v>
      </c>
      <c r="M152" s="31">
        <v>0.70573870599999999</v>
      </c>
      <c r="N152" s="31"/>
      <c r="O152" s="31">
        <v>4.7952000000000004</v>
      </c>
      <c r="P152" s="31">
        <v>2.4508734000000001E-2</v>
      </c>
      <c r="Q152" s="31">
        <v>-1.1501831499999999</v>
      </c>
    </row>
    <row r="153" spans="3:17" x14ac:dyDescent="0.3">
      <c r="C153" s="31">
        <v>4.8285</v>
      </c>
      <c r="D153" s="31">
        <v>3.6033533999999999E-2</v>
      </c>
      <c r="E153" s="31">
        <v>-1.062271062</v>
      </c>
      <c r="F153" s="31"/>
      <c r="G153" s="31">
        <v>4.8285</v>
      </c>
      <c r="H153" s="31">
        <v>1.7099934000000001E-2</v>
      </c>
      <c r="I153" s="31">
        <v>-0.305250305</v>
      </c>
      <c r="J153" s="31"/>
      <c r="K153" s="31">
        <v>4.8285</v>
      </c>
      <c r="L153" s="31">
        <v>2.9447933999999999E-2</v>
      </c>
      <c r="M153" s="31">
        <v>0.393162393</v>
      </c>
      <c r="N153" s="31"/>
      <c r="O153" s="31">
        <v>4.8285</v>
      </c>
      <c r="P153" s="31">
        <v>2.4234334E-2</v>
      </c>
      <c r="Q153" s="31">
        <v>-1.0671550670000001</v>
      </c>
    </row>
    <row r="154" spans="3:17" x14ac:dyDescent="0.3">
      <c r="C154" s="31">
        <v>4.8617999999999997</v>
      </c>
      <c r="D154" s="31">
        <v>3.2740734000000001E-2</v>
      </c>
      <c r="E154" s="31">
        <v>-1.1599511600000001</v>
      </c>
      <c r="F154" s="31"/>
      <c r="G154" s="31">
        <v>4.8617999999999997</v>
      </c>
      <c r="H154" s="31">
        <v>1.7923134E-2</v>
      </c>
      <c r="I154" s="31">
        <v>3.1746032E-2</v>
      </c>
      <c r="J154" s="31"/>
      <c r="K154" s="31">
        <v>4.8617999999999997</v>
      </c>
      <c r="L154" s="31">
        <v>2.9447933999999999E-2</v>
      </c>
      <c r="M154" s="31">
        <v>5.1282051000000002E-2</v>
      </c>
      <c r="N154" s="31"/>
      <c r="O154" s="31">
        <v>4.8617999999999997</v>
      </c>
      <c r="P154" s="31">
        <v>2.4234334E-2</v>
      </c>
      <c r="Q154" s="31">
        <v>-0.90598290599999998</v>
      </c>
    </row>
    <row r="155" spans="3:17" x14ac:dyDescent="0.3">
      <c r="C155" s="31">
        <v>4.8951000000000002</v>
      </c>
      <c r="D155" s="31">
        <v>2.8899134E-2</v>
      </c>
      <c r="E155" s="31">
        <v>-1.1599511600000001</v>
      </c>
      <c r="F155" s="31"/>
      <c r="G155" s="31">
        <v>4.8951000000000002</v>
      </c>
      <c r="H155" s="31">
        <v>1.9295133999999999E-2</v>
      </c>
      <c r="I155" s="31">
        <v>0.37851037900000001</v>
      </c>
      <c r="J155" s="31"/>
      <c r="K155" s="31">
        <v>4.8951000000000002</v>
      </c>
      <c r="L155" s="31">
        <v>2.9173534000000001E-2</v>
      </c>
      <c r="M155" s="31">
        <v>-0.29548229500000001</v>
      </c>
      <c r="N155" s="31"/>
      <c r="O155" s="31">
        <v>4.8951000000000002</v>
      </c>
      <c r="P155" s="31">
        <v>2.4783133999999998E-2</v>
      </c>
      <c r="Q155" s="31">
        <v>-0.66178266200000002</v>
      </c>
    </row>
    <row r="156" spans="3:17" x14ac:dyDescent="0.3">
      <c r="C156" s="31">
        <v>4.9283999999999999</v>
      </c>
      <c r="D156" s="31">
        <v>2.4783133999999998E-2</v>
      </c>
      <c r="E156" s="31">
        <v>-1.0671550670000001</v>
      </c>
      <c r="F156" s="31"/>
      <c r="G156" s="31">
        <v>4.9283999999999999</v>
      </c>
      <c r="H156" s="31">
        <v>2.1215933999999999E-2</v>
      </c>
      <c r="I156" s="31">
        <v>0.68131868100000004</v>
      </c>
      <c r="J156" s="31"/>
      <c r="K156" s="31">
        <v>4.9283999999999999</v>
      </c>
      <c r="L156" s="31">
        <v>2.8350334000000001E-2</v>
      </c>
      <c r="M156" s="31">
        <v>-0.61782661800000005</v>
      </c>
      <c r="N156" s="31"/>
      <c r="O156" s="31">
        <v>4.9283999999999999</v>
      </c>
      <c r="P156" s="31">
        <v>2.4783133999999998E-2</v>
      </c>
      <c r="Q156" s="31">
        <v>-0.36874236900000001</v>
      </c>
    </row>
    <row r="157" spans="3:17" x14ac:dyDescent="0.3">
      <c r="C157" s="31">
        <v>4.9617000000000004</v>
      </c>
      <c r="D157" s="31">
        <v>2.0941534000000001E-2</v>
      </c>
      <c r="E157" s="31">
        <v>-0.90598290599999998</v>
      </c>
      <c r="F157" s="31"/>
      <c r="G157" s="31">
        <v>4.9617000000000004</v>
      </c>
      <c r="H157" s="31">
        <v>2.3959933999999999E-2</v>
      </c>
      <c r="I157" s="31">
        <v>0.92551892599999996</v>
      </c>
      <c r="J157" s="31"/>
      <c r="K157" s="31">
        <v>4.9617000000000004</v>
      </c>
      <c r="L157" s="31">
        <v>2.8624733999999999E-2</v>
      </c>
      <c r="M157" s="31">
        <v>-0.88156288199999999</v>
      </c>
      <c r="N157" s="31"/>
      <c r="O157" s="31">
        <v>4.9617000000000004</v>
      </c>
      <c r="P157" s="31">
        <v>2.5606334000000001E-2</v>
      </c>
      <c r="Q157" s="31">
        <v>-4.1514042000000001E-2</v>
      </c>
    </row>
    <row r="158" spans="3:17" x14ac:dyDescent="0.3">
      <c r="C158" s="31">
        <v>4.9950000000000001</v>
      </c>
      <c r="D158" s="31">
        <v>1.7923134E-2</v>
      </c>
      <c r="E158" s="31">
        <v>-0.65689865700000005</v>
      </c>
      <c r="F158" s="31"/>
      <c r="G158" s="31">
        <v>4.9950000000000001</v>
      </c>
      <c r="H158" s="31">
        <v>2.6978334E-2</v>
      </c>
      <c r="I158" s="31">
        <v>1.096459096</v>
      </c>
      <c r="J158" s="31"/>
      <c r="K158" s="31">
        <v>4.9950000000000001</v>
      </c>
      <c r="L158" s="31">
        <v>2.8075934E-2</v>
      </c>
      <c r="M158" s="31">
        <v>-1.0573870569999999</v>
      </c>
      <c r="N158" s="31"/>
      <c r="O158" s="31">
        <v>4.9950000000000001</v>
      </c>
      <c r="P158" s="31">
        <v>2.6703933999999999E-2</v>
      </c>
      <c r="Q158" s="31">
        <v>0.29059829100000001</v>
      </c>
    </row>
    <row r="159" spans="3:17" x14ac:dyDescent="0.3">
      <c r="C159" s="31">
        <v>5.0282999999999998</v>
      </c>
      <c r="D159" s="31">
        <v>1.5727933999999999E-2</v>
      </c>
      <c r="E159" s="31">
        <v>-0.344322344</v>
      </c>
      <c r="F159" s="31"/>
      <c r="G159" s="31">
        <v>5.0282999999999998</v>
      </c>
      <c r="H159" s="31">
        <v>2.9447933999999999E-2</v>
      </c>
      <c r="I159" s="31">
        <v>1.1746031750000001</v>
      </c>
      <c r="J159" s="31"/>
      <c r="K159" s="31">
        <v>5.0282999999999998</v>
      </c>
      <c r="L159" s="31">
        <v>2.7527134000000002E-2</v>
      </c>
      <c r="M159" s="31">
        <v>-1.164835165</v>
      </c>
      <c r="N159" s="31"/>
      <c r="O159" s="31">
        <v>5.0282999999999998</v>
      </c>
      <c r="P159" s="31">
        <v>2.7527134000000002E-2</v>
      </c>
      <c r="Q159" s="31">
        <v>0.59340659299999998</v>
      </c>
    </row>
    <row r="160" spans="3:17" x14ac:dyDescent="0.3">
      <c r="C160" s="31">
        <v>5.0616000000000003</v>
      </c>
      <c r="D160" s="31">
        <v>1.4355934000000001E-2</v>
      </c>
      <c r="E160" s="31">
        <v>-7.3260069999999998E-3</v>
      </c>
      <c r="F160" s="31"/>
      <c r="G160" s="31">
        <v>5.0616000000000003</v>
      </c>
      <c r="H160" s="31">
        <v>3.2191933999999998E-2</v>
      </c>
      <c r="I160" s="31">
        <v>1.16971917</v>
      </c>
      <c r="J160" s="31"/>
      <c r="K160" s="31">
        <v>5.0616000000000003</v>
      </c>
      <c r="L160" s="31">
        <v>2.7527134000000002E-2</v>
      </c>
      <c r="M160" s="31">
        <v>-1.1599511600000001</v>
      </c>
      <c r="N160" s="31"/>
      <c r="O160" s="31">
        <v>5.0616000000000003</v>
      </c>
      <c r="P160" s="31">
        <v>2.8350334000000001E-2</v>
      </c>
      <c r="Q160" s="31">
        <v>0.85714285700000004</v>
      </c>
    </row>
    <row r="161" spans="3:17" x14ac:dyDescent="0.3">
      <c r="C161" s="31">
        <v>5.0949</v>
      </c>
      <c r="D161" s="31">
        <v>1.3807134E-2</v>
      </c>
      <c r="E161" s="31">
        <v>0.32478632499999999</v>
      </c>
      <c r="F161" s="31"/>
      <c r="G161" s="31">
        <v>5.0949</v>
      </c>
      <c r="H161" s="31">
        <v>3.4935934000000002E-2</v>
      </c>
      <c r="I161" s="31">
        <v>1.0671550670000001</v>
      </c>
      <c r="J161" s="31"/>
      <c r="K161" s="31">
        <v>5.0949</v>
      </c>
      <c r="L161" s="31">
        <v>2.6978334E-2</v>
      </c>
      <c r="M161" s="31">
        <v>-1.062271062</v>
      </c>
      <c r="N161" s="31"/>
      <c r="O161" s="31">
        <v>5.0949</v>
      </c>
      <c r="P161" s="31">
        <v>2.9722334E-2</v>
      </c>
      <c r="Q161" s="31">
        <v>1.042735043</v>
      </c>
    </row>
    <row r="162" spans="3:17" x14ac:dyDescent="0.3">
      <c r="C162" s="31">
        <v>5.1281999999999996</v>
      </c>
      <c r="D162" s="31">
        <v>1.4904733999999999E-2</v>
      </c>
      <c r="E162" s="31">
        <v>0.64224664200000003</v>
      </c>
      <c r="F162" s="31"/>
      <c r="G162" s="31">
        <v>5.1281999999999996</v>
      </c>
      <c r="H162" s="31">
        <v>3.6856734000000002E-2</v>
      </c>
      <c r="I162" s="31">
        <v>0.88644688599999999</v>
      </c>
      <c r="J162" s="31"/>
      <c r="K162" s="31">
        <v>5.1281999999999996</v>
      </c>
      <c r="L162" s="31">
        <v>2.6429534000000001E-2</v>
      </c>
      <c r="M162" s="31">
        <v>-0.88156288199999999</v>
      </c>
      <c r="N162" s="31"/>
      <c r="O162" s="31">
        <v>5.1281999999999996</v>
      </c>
      <c r="P162" s="31">
        <v>3.0271134000000002E-2</v>
      </c>
      <c r="Q162" s="31">
        <v>1.1452991450000001</v>
      </c>
    </row>
    <row r="163" spans="3:17" x14ac:dyDescent="0.3">
      <c r="C163" s="31">
        <v>5.1615000000000002</v>
      </c>
      <c r="D163" s="31">
        <v>1.6825534E-2</v>
      </c>
      <c r="E163" s="31">
        <v>0.89621489600000004</v>
      </c>
      <c r="F163" s="31"/>
      <c r="G163" s="31">
        <v>5.1615000000000002</v>
      </c>
      <c r="H163" s="31">
        <v>3.7954333999999999E-2</v>
      </c>
      <c r="I163" s="31">
        <v>0.63736263699999995</v>
      </c>
      <c r="J163" s="31"/>
      <c r="K163" s="31">
        <v>5.1615000000000002</v>
      </c>
      <c r="L163" s="31">
        <v>2.6703933999999999E-2</v>
      </c>
      <c r="M163" s="31">
        <v>-0.62759462799999999</v>
      </c>
      <c r="N163" s="31"/>
      <c r="O163" s="31">
        <v>5.1615000000000002</v>
      </c>
      <c r="P163" s="31">
        <v>3.0819934E-2</v>
      </c>
      <c r="Q163" s="31">
        <v>1.1746031750000001</v>
      </c>
    </row>
    <row r="164" spans="3:17" x14ac:dyDescent="0.3">
      <c r="C164" s="31">
        <v>5.1947999999999999</v>
      </c>
      <c r="D164" s="31">
        <v>1.9569534E-2</v>
      </c>
      <c r="E164" s="31">
        <v>1.0720390719999999</v>
      </c>
      <c r="F164" s="31"/>
      <c r="G164" s="31">
        <v>5.1947999999999999</v>
      </c>
      <c r="H164" s="31">
        <v>3.8503134000000001E-2</v>
      </c>
      <c r="I164" s="31">
        <v>0.31990232000000002</v>
      </c>
      <c r="J164" s="31"/>
      <c r="K164" s="31">
        <v>5.1947999999999999</v>
      </c>
      <c r="L164" s="31">
        <v>2.6703933999999999E-2</v>
      </c>
      <c r="M164" s="31">
        <v>-0.305250305</v>
      </c>
      <c r="N164" s="31"/>
      <c r="O164" s="31">
        <v>5.1947999999999999</v>
      </c>
      <c r="P164" s="31">
        <v>3.1094334000000001E-2</v>
      </c>
      <c r="Q164" s="31">
        <v>1.120879121</v>
      </c>
    </row>
    <row r="165" spans="3:17" x14ac:dyDescent="0.3">
      <c r="C165" s="31">
        <v>5.2281000000000004</v>
      </c>
      <c r="D165" s="31">
        <v>2.2862334000000002E-2</v>
      </c>
      <c r="E165" s="31">
        <v>1.16971917</v>
      </c>
      <c r="F165" s="31"/>
      <c r="G165" s="31">
        <v>5.2281000000000004</v>
      </c>
      <c r="H165" s="31">
        <v>3.7954333999999999E-2</v>
      </c>
      <c r="I165" s="31">
        <v>-2.1978022E-2</v>
      </c>
      <c r="J165" s="31"/>
      <c r="K165" s="31">
        <v>5.2281000000000004</v>
      </c>
      <c r="L165" s="31">
        <v>2.6429534000000001E-2</v>
      </c>
      <c r="M165" s="31">
        <v>4.6398045999999998E-2</v>
      </c>
      <c r="N165" s="31"/>
      <c r="O165" s="31">
        <v>5.2281000000000004</v>
      </c>
      <c r="P165" s="31">
        <v>3.1643134000000003E-2</v>
      </c>
      <c r="Q165" s="31">
        <v>0.98901098899999995</v>
      </c>
    </row>
    <row r="166" spans="3:17" x14ac:dyDescent="0.3">
      <c r="C166" s="31">
        <v>5.2614000000000001</v>
      </c>
      <c r="D166" s="31">
        <v>2.7252734000000001E-2</v>
      </c>
      <c r="E166" s="31">
        <v>1.16971917</v>
      </c>
      <c r="F166" s="31"/>
      <c r="G166" s="31">
        <v>5.2614000000000001</v>
      </c>
      <c r="H166" s="31">
        <v>3.6582334000000001E-2</v>
      </c>
      <c r="I166" s="31">
        <v>-0.34920634900000003</v>
      </c>
      <c r="J166" s="31"/>
      <c r="K166" s="31">
        <v>5.2614000000000001</v>
      </c>
      <c r="L166" s="31">
        <v>2.6703933999999999E-2</v>
      </c>
      <c r="M166" s="31">
        <v>0.38827838799999997</v>
      </c>
      <c r="N166" s="31"/>
      <c r="O166" s="31">
        <v>5.2614000000000001</v>
      </c>
      <c r="P166" s="31">
        <v>3.1368734000000002E-2</v>
      </c>
      <c r="Q166" s="31">
        <v>0.76434676400000001</v>
      </c>
    </row>
    <row r="167" spans="3:17" x14ac:dyDescent="0.3">
      <c r="C167" s="31">
        <v>5.2946999999999997</v>
      </c>
      <c r="D167" s="31">
        <v>3.0819934E-2</v>
      </c>
      <c r="E167" s="31">
        <v>1.0866910869999999</v>
      </c>
      <c r="F167" s="31"/>
      <c r="G167" s="31">
        <v>5.2946999999999997</v>
      </c>
      <c r="H167" s="31">
        <v>3.4661534000000001E-2</v>
      </c>
      <c r="I167" s="31">
        <v>-0.65689865700000005</v>
      </c>
      <c r="J167" s="31"/>
      <c r="K167" s="31">
        <v>5.2946999999999997</v>
      </c>
      <c r="L167" s="31">
        <v>2.6978334E-2</v>
      </c>
      <c r="M167" s="31">
        <v>0.71062271099999996</v>
      </c>
      <c r="N167" s="31"/>
      <c r="O167" s="31">
        <v>5.2946999999999997</v>
      </c>
      <c r="P167" s="31">
        <v>3.0819934E-2</v>
      </c>
      <c r="Q167" s="31">
        <v>0.49084249099999999</v>
      </c>
    </row>
    <row r="168" spans="3:17" x14ac:dyDescent="0.3">
      <c r="C168" s="31">
        <v>5.3280000000000003</v>
      </c>
      <c r="D168" s="31">
        <v>3.4661534000000001E-2</v>
      </c>
      <c r="E168" s="31">
        <v>0.91575091600000003</v>
      </c>
      <c r="F168" s="31"/>
      <c r="G168" s="31">
        <v>5.3280000000000003</v>
      </c>
      <c r="H168" s="31">
        <v>3.2191933999999998E-2</v>
      </c>
      <c r="I168" s="31">
        <v>-0.90598290599999998</v>
      </c>
      <c r="J168" s="31"/>
      <c r="K168" s="31">
        <v>5.3280000000000003</v>
      </c>
      <c r="L168" s="31">
        <v>2.7527134000000002E-2</v>
      </c>
      <c r="M168" s="31">
        <v>0.95482295500000003</v>
      </c>
      <c r="N168" s="31"/>
      <c r="O168" s="31">
        <v>5.3280000000000003</v>
      </c>
      <c r="P168" s="31">
        <v>3.0271134000000002E-2</v>
      </c>
      <c r="Q168" s="31">
        <v>0.168498168</v>
      </c>
    </row>
    <row r="169" spans="3:17" x14ac:dyDescent="0.3">
      <c r="C169" s="31">
        <v>5.3613</v>
      </c>
      <c r="D169" s="31">
        <v>3.7679933999999998E-2</v>
      </c>
      <c r="E169" s="31">
        <v>0.66666666699999999</v>
      </c>
      <c r="F169" s="31"/>
      <c r="G169" s="31">
        <v>5.3613</v>
      </c>
      <c r="H169" s="31">
        <v>2.8899134E-2</v>
      </c>
      <c r="I169" s="31">
        <v>-1.0720390719999999</v>
      </c>
      <c r="J169" s="31"/>
      <c r="K169" s="31">
        <v>5.3613</v>
      </c>
      <c r="L169" s="31">
        <v>2.7527134000000002E-2</v>
      </c>
      <c r="M169" s="31">
        <v>1.106227106</v>
      </c>
      <c r="N169" s="31"/>
      <c r="O169" s="31">
        <v>5.3613</v>
      </c>
      <c r="P169" s="31">
        <v>2.9447933999999999E-2</v>
      </c>
      <c r="Q169" s="31">
        <v>-0.16361416400000001</v>
      </c>
    </row>
    <row r="170" spans="3:17" x14ac:dyDescent="0.3">
      <c r="C170" s="31">
        <v>5.3945999999999996</v>
      </c>
      <c r="D170" s="31">
        <v>4.0149534000000001E-2</v>
      </c>
      <c r="E170" s="31">
        <v>0.354090354</v>
      </c>
      <c r="F170" s="31"/>
      <c r="G170" s="31">
        <v>5.3945999999999996</v>
      </c>
      <c r="H170" s="31">
        <v>2.6155134E-2</v>
      </c>
      <c r="I170" s="31">
        <v>-1.164835165</v>
      </c>
      <c r="J170" s="31"/>
      <c r="K170" s="31">
        <v>5.3945999999999996</v>
      </c>
      <c r="L170" s="31">
        <v>2.8350334000000001E-2</v>
      </c>
      <c r="M170" s="31">
        <v>1.184371184</v>
      </c>
      <c r="N170" s="31"/>
      <c r="O170" s="31">
        <v>5.3945999999999996</v>
      </c>
      <c r="P170" s="31">
        <v>2.8350334000000001E-2</v>
      </c>
      <c r="Q170" s="31">
        <v>-0.47619047599999997</v>
      </c>
    </row>
    <row r="171" spans="3:17" x14ac:dyDescent="0.3">
      <c r="C171" s="31">
        <v>5.4279000000000002</v>
      </c>
      <c r="D171" s="31">
        <v>4.1521533999999999E-2</v>
      </c>
      <c r="E171" s="31">
        <v>1.7094017E-2</v>
      </c>
      <c r="F171" s="31"/>
      <c r="G171" s="31">
        <v>5.4279000000000002</v>
      </c>
      <c r="H171" s="31">
        <v>2.3411134E-2</v>
      </c>
      <c r="I171" s="31">
        <v>-1.1599511600000001</v>
      </c>
      <c r="J171" s="31"/>
      <c r="K171" s="31">
        <v>5.4279000000000002</v>
      </c>
      <c r="L171" s="31">
        <v>2.8624733999999999E-2</v>
      </c>
      <c r="M171" s="31">
        <v>1.1501831499999999</v>
      </c>
      <c r="N171" s="31"/>
      <c r="O171" s="31">
        <v>5.4279000000000002</v>
      </c>
      <c r="P171" s="31">
        <v>2.7252734000000001E-2</v>
      </c>
      <c r="Q171" s="31">
        <v>-0.75457875500000005</v>
      </c>
    </row>
    <row r="172" spans="3:17" x14ac:dyDescent="0.3">
      <c r="C172" s="31">
        <v>5.4611999999999998</v>
      </c>
      <c r="D172" s="31">
        <v>4.3716734E-2</v>
      </c>
      <c r="E172" s="31">
        <v>-0.31990232000000002</v>
      </c>
      <c r="F172" s="31"/>
      <c r="G172" s="31">
        <v>5.4611999999999998</v>
      </c>
      <c r="H172" s="31">
        <v>2.0941534000000001E-2</v>
      </c>
      <c r="I172" s="31">
        <v>-1.062271062</v>
      </c>
      <c r="J172" s="31"/>
      <c r="K172" s="31">
        <v>5.4611999999999998</v>
      </c>
      <c r="L172" s="31">
        <v>2.9447933999999999E-2</v>
      </c>
      <c r="M172" s="31">
        <v>1.032967033</v>
      </c>
      <c r="N172" s="31"/>
      <c r="O172" s="31">
        <v>5.4611999999999998</v>
      </c>
      <c r="P172" s="31">
        <v>2.6429534000000001E-2</v>
      </c>
      <c r="Q172" s="31">
        <v>-0.97435897400000004</v>
      </c>
    </row>
    <row r="173" spans="3:17" x14ac:dyDescent="0.3">
      <c r="C173" s="31">
        <v>5.4945000000000004</v>
      </c>
      <c r="D173" s="31">
        <v>4.0972733999999997E-2</v>
      </c>
      <c r="E173" s="31">
        <v>-0.63736263699999995</v>
      </c>
      <c r="F173" s="31"/>
      <c r="G173" s="31">
        <v>5.4945000000000004</v>
      </c>
      <c r="H173" s="31">
        <v>1.8471933999999999E-2</v>
      </c>
      <c r="I173" s="31">
        <v>-0.88644688599999999</v>
      </c>
      <c r="J173" s="31"/>
      <c r="K173" s="31">
        <v>5.4945000000000004</v>
      </c>
      <c r="L173" s="31">
        <v>2.9173534000000001E-2</v>
      </c>
      <c r="M173" s="31">
        <v>0.82783882799999997</v>
      </c>
      <c r="N173" s="31"/>
      <c r="O173" s="31">
        <v>5.4945000000000004</v>
      </c>
      <c r="P173" s="31">
        <v>2.5606334000000001E-2</v>
      </c>
      <c r="Q173" s="31">
        <v>-1.106227106</v>
      </c>
    </row>
    <row r="174" spans="3:17" x14ac:dyDescent="0.3">
      <c r="C174" s="31">
        <v>5.5278</v>
      </c>
      <c r="D174" s="31">
        <v>3.8777534000000002E-2</v>
      </c>
      <c r="E174" s="31">
        <v>-0.88644688599999999</v>
      </c>
      <c r="F174" s="31"/>
      <c r="G174" s="31">
        <v>5.5278</v>
      </c>
      <c r="H174" s="31">
        <v>1.7648733999999999E-2</v>
      </c>
      <c r="I174" s="31">
        <v>-0.63247863199999999</v>
      </c>
      <c r="J174" s="31"/>
      <c r="K174" s="31">
        <v>5.5278</v>
      </c>
      <c r="L174" s="31">
        <v>2.9722334E-2</v>
      </c>
      <c r="M174" s="31">
        <v>0.53968254000000004</v>
      </c>
      <c r="N174" s="31"/>
      <c r="O174" s="31">
        <v>5.5278</v>
      </c>
      <c r="P174" s="31">
        <v>2.4508734000000001E-2</v>
      </c>
      <c r="Q174" s="31">
        <v>-1.164835165</v>
      </c>
    </row>
    <row r="175" spans="3:17" x14ac:dyDescent="0.3">
      <c r="C175" s="31">
        <v>5.5610999999999997</v>
      </c>
      <c r="D175" s="31">
        <v>3.6033533999999999E-2</v>
      </c>
      <c r="E175" s="31">
        <v>-1.062271062</v>
      </c>
      <c r="F175" s="31"/>
      <c r="G175" s="31">
        <v>5.5610999999999997</v>
      </c>
      <c r="H175" s="31">
        <v>1.7099934000000001E-2</v>
      </c>
      <c r="I175" s="31">
        <v>-0.32478632499999999</v>
      </c>
      <c r="J175" s="31"/>
      <c r="K175" s="31">
        <v>5.5610999999999997</v>
      </c>
      <c r="L175" s="31">
        <v>2.9722334E-2</v>
      </c>
      <c r="M175" s="31">
        <v>0.20757020800000001</v>
      </c>
      <c r="N175" s="31"/>
      <c r="O175" s="31">
        <v>5.5610999999999997</v>
      </c>
      <c r="P175" s="31">
        <v>2.4508734000000001E-2</v>
      </c>
      <c r="Q175" s="31">
        <v>-1.14041514</v>
      </c>
    </row>
    <row r="176" spans="3:17" x14ac:dyDescent="0.3">
      <c r="C176" s="31">
        <v>5.5944000000000003</v>
      </c>
      <c r="D176" s="31">
        <v>3.2740734000000001E-2</v>
      </c>
      <c r="E176" s="31">
        <v>-1.1501831499999999</v>
      </c>
      <c r="F176" s="31"/>
      <c r="G176" s="31">
        <v>5.5944000000000003</v>
      </c>
      <c r="H176" s="31">
        <v>1.7648733999999999E-2</v>
      </c>
      <c r="I176" s="31">
        <v>7.3260069999999998E-3</v>
      </c>
      <c r="J176" s="31"/>
      <c r="K176" s="31">
        <v>5.5944000000000003</v>
      </c>
      <c r="L176" s="31">
        <v>2.9722334E-2</v>
      </c>
      <c r="M176" s="31">
        <v>-0.13919413899999999</v>
      </c>
      <c r="N176" s="31"/>
      <c r="O176" s="31">
        <v>5.5944000000000003</v>
      </c>
      <c r="P176" s="31">
        <v>2.4234334E-2</v>
      </c>
      <c r="Q176" s="31">
        <v>-1.032967033</v>
      </c>
    </row>
    <row r="177" spans="3:17" x14ac:dyDescent="0.3">
      <c r="C177" s="31">
        <v>5.6276999999999999</v>
      </c>
      <c r="D177" s="31">
        <v>2.8624733999999999E-2</v>
      </c>
      <c r="E177" s="31">
        <v>-1.1599511600000001</v>
      </c>
      <c r="F177" s="31"/>
      <c r="G177" s="31">
        <v>5.6276999999999999</v>
      </c>
      <c r="H177" s="31">
        <v>1.8471933999999999E-2</v>
      </c>
      <c r="I177" s="31">
        <v>0.344322344</v>
      </c>
      <c r="J177" s="31"/>
      <c r="K177" s="31">
        <v>5.6276999999999999</v>
      </c>
      <c r="L177" s="31">
        <v>2.9722334E-2</v>
      </c>
      <c r="M177" s="31">
        <v>-0.481074481</v>
      </c>
      <c r="N177" s="31"/>
      <c r="O177" s="31">
        <v>5.6276999999999999</v>
      </c>
      <c r="P177" s="31">
        <v>2.4234334E-2</v>
      </c>
      <c r="Q177" s="31">
        <v>-0.85225885199999996</v>
      </c>
    </row>
    <row r="178" spans="3:17" x14ac:dyDescent="0.3">
      <c r="C178" s="31">
        <v>5.6609999999999996</v>
      </c>
      <c r="D178" s="31">
        <v>2.4783133999999998E-2</v>
      </c>
      <c r="E178" s="31">
        <v>-1.0720390719999999</v>
      </c>
      <c r="F178" s="31"/>
      <c r="G178" s="31">
        <v>5.6609999999999996</v>
      </c>
      <c r="H178" s="31">
        <v>2.0941534000000001E-2</v>
      </c>
      <c r="I178" s="31">
        <v>0.65689865700000005</v>
      </c>
      <c r="J178" s="31"/>
      <c r="K178" s="31">
        <v>5.6609999999999996</v>
      </c>
      <c r="L178" s="31">
        <v>2.9173534000000001E-2</v>
      </c>
      <c r="M178" s="31">
        <v>-0.77411477399999995</v>
      </c>
      <c r="N178" s="31"/>
      <c r="O178" s="31">
        <v>5.6609999999999996</v>
      </c>
      <c r="P178" s="31">
        <v>2.4783133999999998E-2</v>
      </c>
      <c r="Q178" s="31">
        <v>-0.60317460300000003</v>
      </c>
    </row>
    <row r="179" spans="3:17" x14ac:dyDescent="0.3">
      <c r="C179" s="31">
        <v>5.6943000000000001</v>
      </c>
      <c r="D179" s="31">
        <v>2.1215933999999999E-2</v>
      </c>
      <c r="E179" s="31">
        <v>-0.91086691099999995</v>
      </c>
      <c r="F179" s="31"/>
      <c r="G179" s="31">
        <v>5.6943000000000001</v>
      </c>
      <c r="H179" s="31">
        <v>2.3411134E-2</v>
      </c>
      <c r="I179" s="31">
        <v>0.90598290599999998</v>
      </c>
      <c r="J179" s="31"/>
      <c r="K179" s="31">
        <v>5.6943000000000001</v>
      </c>
      <c r="L179" s="31">
        <v>2.8624733999999999E-2</v>
      </c>
      <c r="M179" s="31">
        <v>-0.99389499400000003</v>
      </c>
      <c r="N179" s="31"/>
      <c r="O179" s="31">
        <v>5.6943000000000001</v>
      </c>
      <c r="P179" s="31">
        <v>2.5331934E-2</v>
      </c>
      <c r="Q179" s="31">
        <v>-0.29548229500000001</v>
      </c>
    </row>
    <row r="180" spans="3:17" x14ac:dyDescent="0.3">
      <c r="C180" s="31">
        <v>5.7275999999999998</v>
      </c>
      <c r="D180" s="31">
        <v>1.8197534000000001E-2</v>
      </c>
      <c r="E180" s="31">
        <v>-0.65689865700000005</v>
      </c>
      <c r="F180" s="31"/>
      <c r="G180" s="31">
        <v>5.7275999999999998</v>
      </c>
      <c r="H180" s="31">
        <v>2.6155134E-2</v>
      </c>
      <c r="I180" s="31">
        <v>1.0866910869999999</v>
      </c>
      <c r="J180" s="31"/>
      <c r="K180" s="31">
        <v>5.7275999999999998</v>
      </c>
      <c r="L180" s="31">
        <v>2.8350334000000001E-2</v>
      </c>
      <c r="M180" s="31">
        <v>-1.1257631260000001</v>
      </c>
      <c r="N180" s="31"/>
      <c r="O180" s="31">
        <v>5.7275999999999998</v>
      </c>
      <c r="P180" s="31">
        <v>2.6155134E-2</v>
      </c>
      <c r="Q180" s="31">
        <v>3.6630036999999997E-2</v>
      </c>
    </row>
    <row r="181" spans="3:17" x14ac:dyDescent="0.3">
      <c r="C181" s="31">
        <v>5.7609000000000004</v>
      </c>
      <c r="D181" s="31">
        <v>1.5453534E-2</v>
      </c>
      <c r="E181" s="31">
        <v>-0.354090354</v>
      </c>
      <c r="F181" s="31"/>
      <c r="G181" s="31">
        <v>5.7609000000000004</v>
      </c>
      <c r="H181" s="31">
        <v>2.9447933999999999E-2</v>
      </c>
      <c r="I181" s="31">
        <v>1.1746031750000001</v>
      </c>
      <c r="J181" s="31"/>
      <c r="K181" s="31">
        <v>5.7609000000000004</v>
      </c>
      <c r="L181" s="31">
        <v>2.7801533999999999E-2</v>
      </c>
      <c r="M181" s="31">
        <v>-1.184371184</v>
      </c>
      <c r="N181" s="31"/>
      <c r="O181" s="31">
        <v>5.7609000000000004</v>
      </c>
      <c r="P181" s="31">
        <v>2.7252734000000001E-2</v>
      </c>
      <c r="Q181" s="31">
        <v>0.35897435900000002</v>
      </c>
    </row>
    <row r="182" spans="3:17" x14ac:dyDescent="0.3">
      <c r="C182" s="31">
        <v>5.7942</v>
      </c>
      <c r="D182" s="31">
        <v>1.4081534E-2</v>
      </c>
      <c r="E182" s="31">
        <v>-1.7094017E-2</v>
      </c>
      <c r="F182" s="31"/>
      <c r="G182" s="31">
        <v>5.7942</v>
      </c>
      <c r="H182" s="31">
        <v>3.2191933999999998E-2</v>
      </c>
      <c r="I182" s="31">
        <v>1.1746031750000001</v>
      </c>
      <c r="J182" s="31"/>
      <c r="K182" s="31">
        <v>5.7942</v>
      </c>
      <c r="L182" s="31">
        <v>2.7252734000000001E-2</v>
      </c>
      <c r="M182" s="31">
        <v>-1.1159951159999999</v>
      </c>
      <c r="N182" s="31"/>
      <c r="O182" s="31">
        <v>5.7942</v>
      </c>
      <c r="P182" s="31">
        <v>2.8350334000000001E-2</v>
      </c>
      <c r="Q182" s="31">
        <v>0.66178266200000002</v>
      </c>
    </row>
    <row r="183" spans="3:17" x14ac:dyDescent="0.3">
      <c r="C183" s="31">
        <v>5.8274999999999997</v>
      </c>
      <c r="D183" s="31">
        <v>1.4081534E-2</v>
      </c>
      <c r="E183" s="31">
        <v>0.31990232000000002</v>
      </c>
      <c r="F183" s="31"/>
      <c r="G183" s="31">
        <v>5.8274999999999997</v>
      </c>
      <c r="H183" s="31">
        <v>3.4935934000000002E-2</v>
      </c>
      <c r="I183" s="31">
        <v>1.0818070820000001</v>
      </c>
      <c r="J183" s="31"/>
      <c r="K183" s="31">
        <v>5.8274999999999997</v>
      </c>
      <c r="L183" s="31">
        <v>2.6429534000000001E-2</v>
      </c>
      <c r="M183" s="31">
        <v>-0.97435897400000004</v>
      </c>
      <c r="N183" s="31"/>
      <c r="O183" s="31">
        <v>5.8274999999999997</v>
      </c>
      <c r="P183" s="31">
        <v>2.9173534000000001E-2</v>
      </c>
      <c r="Q183" s="31">
        <v>0.90598290599999998</v>
      </c>
    </row>
    <row r="184" spans="3:17" x14ac:dyDescent="0.3">
      <c r="C184" s="31">
        <v>5.8608000000000002</v>
      </c>
      <c r="D184" s="31">
        <v>1.4904733999999999E-2</v>
      </c>
      <c r="E184" s="31">
        <v>0.63736263699999995</v>
      </c>
      <c r="F184" s="31"/>
      <c r="G184" s="31">
        <v>5.8608000000000002</v>
      </c>
      <c r="H184" s="31">
        <v>3.7131134000000003E-2</v>
      </c>
      <c r="I184" s="31">
        <v>0.90598290599999998</v>
      </c>
      <c r="J184" s="31"/>
      <c r="K184" s="31">
        <v>5.8608000000000002</v>
      </c>
      <c r="L184" s="31">
        <v>2.6703933999999999E-2</v>
      </c>
      <c r="M184" s="31">
        <v>-0.74969474999999997</v>
      </c>
      <c r="N184" s="31"/>
      <c r="O184" s="31">
        <v>5.8608000000000002</v>
      </c>
      <c r="P184" s="31">
        <v>2.9996734000000001E-2</v>
      </c>
      <c r="Q184" s="31">
        <v>1.0720390719999999</v>
      </c>
    </row>
    <row r="185" spans="3:17" x14ac:dyDescent="0.3">
      <c r="C185" s="31">
        <v>5.8940999999999999</v>
      </c>
      <c r="D185" s="31">
        <v>1.6551133999999999E-2</v>
      </c>
      <c r="E185" s="31">
        <v>0.89621489600000004</v>
      </c>
      <c r="F185" s="31"/>
      <c r="G185" s="31">
        <v>5.8940999999999999</v>
      </c>
      <c r="H185" s="31">
        <v>3.8228734E-2</v>
      </c>
      <c r="I185" s="31">
        <v>0.65201465199999997</v>
      </c>
      <c r="J185" s="31"/>
      <c r="K185" s="31">
        <v>5.8940999999999999</v>
      </c>
      <c r="L185" s="31">
        <v>2.6155134E-2</v>
      </c>
      <c r="M185" s="31">
        <v>-0.45177045199999999</v>
      </c>
      <c r="N185" s="31"/>
      <c r="O185" s="31">
        <v>5.8940999999999999</v>
      </c>
      <c r="P185" s="31">
        <v>3.1094334000000001E-2</v>
      </c>
      <c r="Q185" s="31">
        <v>1.164835165</v>
      </c>
    </row>
    <row r="186" spans="3:17" x14ac:dyDescent="0.3">
      <c r="C186" s="31"/>
      <c r="D186" s="31"/>
      <c r="E186" s="31"/>
      <c r="F186" s="31"/>
      <c r="G186" s="31"/>
      <c r="H186" s="31"/>
      <c r="I186" s="31"/>
      <c r="J186" s="31"/>
      <c r="K186" s="31"/>
      <c r="L186" s="31"/>
      <c r="M186" s="31"/>
      <c r="N186" s="31"/>
      <c r="O186" s="31"/>
      <c r="P186" s="31"/>
      <c r="Q186" s="31"/>
    </row>
    <row r="187" spans="3:17" x14ac:dyDescent="0.3">
      <c r="C187" s="31"/>
      <c r="D187" s="31"/>
      <c r="E187" s="31"/>
      <c r="F187" s="31"/>
      <c r="G187" s="31"/>
      <c r="H187" s="31"/>
      <c r="I187" s="31"/>
      <c r="J187" s="31"/>
      <c r="K187" s="31"/>
      <c r="L187" s="31"/>
      <c r="M187" s="31"/>
      <c r="N187" s="31"/>
      <c r="O187" s="31"/>
      <c r="P187" s="31"/>
      <c r="Q187" s="31"/>
    </row>
    <row r="188" spans="3:17" x14ac:dyDescent="0.3">
      <c r="C188" s="31"/>
      <c r="D188" s="31"/>
      <c r="E188" s="31"/>
      <c r="F188" s="31"/>
      <c r="G188" s="31"/>
      <c r="H188" s="31"/>
      <c r="I188" s="31"/>
      <c r="J188" s="31"/>
      <c r="K188" s="31"/>
      <c r="L188" s="31"/>
      <c r="M188" s="31"/>
      <c r="N188" s="31"/>
      <c r="O188" s="31"/>
      <c r="P188" s="31"/>
      <c r="Q188" s="31"/>
    </row>
    <row r="189" spans="3:17" x14ac:dyDescent="0.3">
      <c r="C189" s="31"/>
      <c r="D189" s="31"/>
      <c r="E189" s="31"/>
      <c r="F189" s="31"/>
      <c r="G189" s="31"/>
      <c r="H189" s="31"/>
      <c r="I189" s="31"/>
      <c r="J189" s="31"/>
      <c r="K189" s="31"/>
      <c r="L189" s="31"/>
      <c r="M189" s="31"/>
      <c r="N189" s="31"/>
      <c r="O189" s="31"/>
      <c r="P189" s="31"/>
      <c r="Q189" s="31"/>
    </row>
    <row r="190" spans="3:17" x14ac:dyDescent="0.3">
      <c r="C190" s="31"/>
      <c r="D190" s="31"/>
      <c r="E190" s="31"/>
      <c r="F190" s="31"/>
      <c r="G190" s="31"/>
      <c r="H190" s="31"/>
      <c r="I190" s="31"/>
      <c r="J190" s="31"/>
      <c r="K190" s="31"/>
      <c r="L190" s="31"/>
      <c r="M190" s="31"/>
      <c r="N190" s="31"/>
      <c r="O190" s="31"/>
      <c r="P190" s="31"/>
      <c r="Q190" s="31"/>
    </row>
    <row r="191" spans="3:17" x14ac:dyDescent="0.3">
      <c r="C191" s="31"/>
      <c r="D191" s="31"/>
      <c r="E191" s="31"/>
      <c r="F191" s="31"/>
      <c r="G191" s="31"/>
      <c r="H191" s="31"/>
      <c r="I191" s="31"/>
      <c r="J191" s="31"/>
      <c r="K191" s="31"/>
      <c r="L191" s="31"/>
      <c r="M191" s="31"/>
      <c r="N191" s="31"/>
      <c r="O191" s="31"/>
      <c r="P191" s="31"/>
      <c r="Q191" s="31"/>
    </row>
    <row r="192" spans="3:17" x14ac:dyDescent="0.3">
      <c r="C192" s="31"/>
      <c r="D192" s="31"/>
      <c r="E192" s="31"/>
      <c r="F192" s="31"/>
      <c r="G192" s="31"/>
      <c r="H192" s="31"/>
      <c r="I192" s="31"/>
      <c r="J192" s="31"/>
      <c r="K192" s="31"/>
      <c r="L192" s="31"/>
      <c r="M192" s="31"/>
      <c r="N192" s="31"/>
      <c r="O192" s="31"/>
      <c r="P192" s="31"/>
      <c r="Q192" s="31"/>
    </row>
    <row r="193" spans="3:17" x14ac:dyDescent="0.3">
      <c r="C193" s="31"/>
      <c r="D193" s="31"/>
      <c r="E193" s="31"/>
      <c r="F193" s="31"/>
      <c r="G193" s="31"/>
      <c r="H193" s="31"/>
      <c r="I193" s="31"/>
      <c r="J193" s="31"/>
      <c r="K193" s="31"/>
      <c r="L193" s="31"/>
      <c r="M193" s="31"/>
      <c r="N193" s="31"/>
      <c r="O193" s="31"/>
      <c r="P193" s="31"/>
      <c r="Q193" s="31"/>
    </row>
    <row r="194" spans="3:17" x14ac:dyDescent="0.3">
      <c r="C194" s="31"/>
      <c r="D194" s="31"/>
      <c r="E194" s="31"/>
      <c r="F194" s="31"/>
      <c r="G194" s="31"/>
      <c r="H194" s="31"/>
      <c r="I194" s="31"/>
      <c r="J194" s="31"/>
      <c r="K194" s="31"/>
      <c r="L194" s="31"/>
      <c r="M194" s="31"/>
      <c r="N194" s="31"/>
      <c r="O194" s="31"/>
      <c r="P194" s="31"/>
      <c r="Q194" s="31"/>
    </row>
    <row r="195" spans="3:17" x14ac:dyDescent="0.3">
      <c r="C195" s="31"/>
      <c r="D195" s="31"/>
      <c r="E195" s="31"/>
      <c r="F195" s="31"/>
      <c r="G195" s="31"/>
      <c r="H195" s="31"/>
      <c r="I195" s="31"/>
      <c r="J195" s="31"/>
      <c r="K195" s="31"/>
      <c r="L195" s="31"/>
      <c r="M195" s="31"/>
      <c r="N195" s="31"/>
      <c r="O195" s="31"/>
      <c r="P195" s="31"/>
      <c r="Q195" s="31"/>
    </row>
    <row r="196" spans="3:17" x14ac:dyDescent="0.3">
      <c r="C196" s="31"/>
      <c r="D196" s="31"/>
      <c r="E196" s="31"/>
      <c r="F196" s="31"/>
      <c r="G196" s="31"/>
      <c r="H196" s="31"/>
      <c r="I196" s="31"/>
      <c r="J196" s="31"/>
      <c r="K196" s="31"/>
      <c r="L196" s="31"/>
      <c r="M196" s="31"/>
      <c r="N196" s="31"/>
      <c r="O196" s="31"/>
      <c r="P196" s="31"/>
      <c r="Q196" s="31"/>
    </row>
    <row r="197" spans="3:17" x14ac:dyDescent="0.3">
      <c r="C197" s="31"/>
      <c r="D197" s="31"/>
      <c r="E197" s="31"/>
      <c r="F197" s="31"/>
      <c r="G197" s="31"/>
      <c r="H197" s="31"/>
      <c r="I197" s="31"/>
      <c r="J197" s="31"/>
      <c r="K197" s="31"/>
      <c r="L197" s="31"/>
      <c r="M197" s="31"/>
      <c r="N197" s="31"/>
      <c r="O197" s="31"/>
      <c r="P197" s="31"/>
      <c r="Q197" s="31"/>
    </row>
    <row r="198" spans="3:17" x14ac:dyDescent="0.3">
      <c r="C198" s="31"/>
      <c r="D198" s="31"/>
      <c r="E198" s="31"/>
      <c r="F198" s="31"/>
      <c r="G198" s="31"/>
      <c r="H198" s="31"/>
      <c r="I198" s="31"/>
      <c r="J198" s="31"/>
      <c r="K198" s="31"/>
      <c r="L198" s="31"/>
      <c r="M198" s="31"/>
      <c r="N198" s="31"/>
      <c r="O198" s="31"/>
      <c r="P198" s="31"/>
      <c r="Q198" s="31"/>
    </row>
    <row r="199" spans="3:17" x14ac:dyDescent="0.3">
      <c r="C199" s="31"/>
      <c r="D199" s="31"/>
      <c r="E199" s="31"/>
      <c r="F199" s="31"/>
      <c r="G199" s="31"/>
      <c r="H199" s="31"/>
      <c r="I199" s="31"/>
      <c r="J199" s="31"/>
      <c r="K199" s="31"/>
      <c r="L199" s="31"/>
      <c r="M199" s="31"/>
      <c r="N199" s="31"/>
      <c r="O199" s="31"/>
      <c r="P199" s="31"/>
      <c r="Q199" s="31"/>
    </row>
    <row r="200" spans="3:17" x14ac:dyDescent="0.3">
      <c r="C200" s="31"/>
      <c r="D200" s="31"/>
      <c r="E200" s="31"/>
      <c r="F200" s="31"/>
      <c r="G200" s="31"/>
      <c r="H200" s="31"/>
      <c r="I200" s="31"/>
      <c r="J200" s="31"/>
      <c r="K200" s="31"/>
      <c r="L200" s="31"/>
      <c r="M200" s="31"/>
      <c r="N200" s="31"/>
      <c r="O200" s="31"/>
      <c r="P200" s="31"/>
      <c r="Q200" s="31"/>
    </row>
    <row r="201" spans="3:17" x14ac:dyDescent="0.3">
      <c r="C201" s="31"/>
      <c r="D201" s="31"/>
      <c r="E201" s="31"/>
      <c r="F201" s="31"/>
      <c r="G201" s="31"/>
      <c r="H201" s="31"/>
      <c r="I201" s="31"/>
      <c r="J201" s="31"/>
      <c r="K201" s="31"/>
      <c r="L201" s="31"/>
      <c r="M201" s="31"/>
      <c r="N201" s="31"/>
      <c r="O201" s="31"/>
      <c r="P201" s="31"/>
      <c r="Q201" s="31"/>
    </row>
    <row r="202" spans="3:17" x14ac:dyDescent="0.3">
      <c r="C202" s="31"/>
      <c r="D202" s="31"/>
      <c r="E202" s="31"/>
      <c r="F202" s="31"/>
      <c r="G202" s="31"/>
      <c r="H202" s="31"/>
      <c r="I202" s="31"/>
      <c r="J202" s="31"/>
      <c r="K202" s="31"/>
      <c r="L202" s="31"/>
      <c r="M202" s="31"/>
      <c r="N202" s="31"/>
      <c r="O202" s="31"/>
      <c r="P202" s="31"/>
      <c r="Q202" s="31"/>
    </row>
    <row r="203" spans="3:17" x14ac:dyDescent="0.3">
      <c r="C203" s="31"/>
      <c r="D203" s="31"/>
      <c r="E203" s="31"/>
      <c r="F203" s="31"/>
      <c r="G203" s="31"/>
      <c r="H203" s="31"/>
      <c r="I203" s="31"/>
      <c r="J203" s="31"/>
      <c r="K203" s="31"/>
      <c r="L203" s="31"/>
      <c r="M203" s="31"/>
      <c r="N203" s="31"/>
      <c r="O203" s="31"/>
      <c r="P203" s="31"/>
      <c r="Q203" s="31"/>
    </row>
    <row r="204" spans="3:17" x14ac:dyDescent="0.3">
      <c r="C204" s="31"/>
      <c r="D204" s="31"/>
      <c r="E204" s="31"/>
      <c r="F204" s="31"/>
      <c r="G204" s="31"/>
      <c r="H204" s="31"/>
      <c r="I204" s="31"/>
      <c r="J204" s="31"/>
      <c r="K204" s="31"/>
      <c r="L204" s="31"/>
      <c r="M204" s="31"/>
      <c r="N204" s="31"/>
      <c r="O204" s="31"/>
      <c r="P204" s="31"/>
      <c r="Q204" s="31"/>
    </row>
    <row r="205" spans="3:17" x14ac:dyDescent="0.3">
      <c r="C205" s="31"/>
      <c r="D205" s="31"/>
      <c r="E205" s="31"/>
      <c r="F205" s="31"/>
      <c r="G205" s="31"/>
      <c r="H205" s="31"/>
      <c r="I205" s="31"/>
      <c r="J205" s="31"/>
      <c r="K205" s="31"/>
      <c r="L205" s="31"/>
      <c r="M205" s="31"/>
      <c r="N205" s="31"/>
      <c r="O205" s="31"/>
      <c r="P205" s="31"/>
      <c r="Q205" s="31"/>
    </row>
    <row r="206" spans="3:17" x14ac:dyDescent="0.3">
      <c r="C206" s="31"/>
      <c r="D206" s="31"/>
      <c r="E206" s="31"/>
      <c r="F206" s="31"/>
      <c r="G206" s="31"/>
      <c r="H206" s="31"/>
      <c r="I206" s="31"/>
      <c r="J206" s="31"/>
      <c r="K206" s="31"/>
      <c r="L206" s="31"/>
      <c r="M206" s="31"/>
      <c r="N206" s="31"/>
      <c r="O206" s="31"/>
      <c r="P206" s="31"/>
      <c r="Q206" s="31"/>
    </row>
    <row r="207" spans="3:17" x14ac:dyDescent="0.3">
      <c r="C207" s="31"/>
      <c r="D207" s="31"/>
      <c r="E207" s="31"/>
      <c r="F207" s="31"/>
      <c r="G207" s="31"/>
      <c r="H207" s="31"/>
      <c r="I207" s="31"/>
      <c r="J207" s="31"/>
      <c r="K207" s="31"/>
      <c r="L207" s="31"/>
      <c r="M207" s="31"/>
      <c r="N207" s="31"/>
      <c r="O207" s="31"/>
      <c r="P207" s="31"/>
      <c r="Q207" s="31"/>
    </row>
    <row r="208" spans="3:17" x14ac:dyDescent="0.3">
      <c r="C208" s="31"/>
      <c r="D208" s="31"/>
      <c r="E208" s="31"/>
      <c r="F208" s="31"/>
      <c r="G208" s="31"/>
      <c r="H208" s="31"/>
      <c r="I208" s="31"/>
      <c r="J208" s="31"/>
      <c r="K208" s="31"/>
      <c r="L208" s="31"/>
      <c r="M208" s="31"/>
      <c r="N208" s="31"/>
      <c r="O208" s="31"/>
      <c r="P208" s="31"/>
      <c r="Q208" s="3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Y32"/>
  <sheetViews>
    <sheetView workbookViewId="0">
      <selection activeCell="J25" sqref="J25"/>
    </sheetView>
  </sheetViews>
  <sheetFormatPr defaultRowHeight="14.4" x14ac:dyDescent="0.3"/>
  <cols>
    <col min="1" max="1" width="14.88671875" style="8" bestFit="1" customWidth="1"/>
    <col min="2" max="2" width="9.33203125" style="8" bestFit="1" customWidth="1"/>
    <col min="3" max="4" width="9.33203125" bestFit="1" customWidth="1"/>
  </cols>
  <sheetData>
    <row r="1" spans="1:12" x14ac:dyDescent="0.3">
      <c r="A1" s="28">
        <v>45586.647233796299</v>
      </c>
      <c r="B1" s="8">
        <v>12</v>
      </c>
      <c r="C1" s="8"/>
      <c r="D1" s="8">
        <v>1</v>
      </c>
      <c r="E1" s="8" t="s">
        <v>60</v>
      </c>
      <c r="F1" s="8"/>
      <c r="G1" s="8"/>
      <c r="H1" s="8"/>
      <c r="I1" s="29"/>
      <c r="J1" s="8"/>
      <c r="K1" s="8"/>
      <c r="L1" s="8"/>
    </row>
    <row r="2" spans="1:12" x14ac:dyDescent="0.3">
      <c r="A2" s="28">
        <v>45586.655717592592</v>
      </c>
      <c r="C2" s="8"/>
      <c r="D2" s="8"/>
      <c r="E2" s="8" t="s">
        <v>60</v>
      </c>
      <c r="F2" s="8"/>
      <c r="G2" s="8"/>
      <c r="H2" s="8"/>
      <c r="I2" s="29"/>
      <c r="J2" s="8"/>
      <c r="K2" s="8"/>
      <c r="L2" s="8"/>
    </row>
    <row r="3" spans="1:12" x14ac:dyDescent="0.3">
      <c r="A3" s="28">
        <v>45588.683761574073</v>
      </c>
      <c r="C3" s="8"/>
      <c r="D3" s="8"/>
      <c r="E3" s="8" t="s">
        <v>60</v>
      </c>
      <c r="F3" s="8"/>
      <c r="G3" s="8"/>
      <c r="H3" s="8"/>
      <c r="I3" s="29"/>
      <c r="J3" s="8"/>
      <c r="K3" s="8"/>
      <c r="L3" s="8"/>
    </row>
    <row r="4" spans="1:12" x14ac:dyDescent="0.3">
      <c r="A4" s="28">
        <v>45588.746365740742</v>
      </c>
      <c r="C4" s="8"/>
      <c r="D4" s="8"/>
      <c r="E4" s="8" t="s">
        <v>60</v>
      </c>
      <c r="F4" s="8"/>
      <c r="G4" s="8"/>
      <c r="H4" s="8"/>
      <c r="I4" s="29"/>
      <c r="J4" s="8"/>
      <c r="K4" s="8"/>
      <c r="L4" s="8"/>
    </row>
    <row r="5" spans="1:12" x14ac:dyDescent="0.3">
      <c r="A5" s="28">
        <v>45592.968599537038</v>
      </c>
      <c r="C5" s="8"/>
      <c r="D5" s="8"/>
      <c r="E5" s="8" t="s">
        <v>60</v>
      </c>
      <c r="F5" s="8"/>
      <c r="G5" s="8"/>
      <c r="H5" s="8"/>
      <c r="I5" s="29"/>
      <c r="J5" s="8"/>
      <c r="K5" s="8"/>
      <c r="L5" s="8"/>
    </row>
    <row r="6" spans="1:12" x14ac:dyDescent="0.3">
      <c r="A6" s="28">
        <v>45593.012824074074</v>
      </c>
      <c r="C6" s="8"/>
      <c r="D6" s="8"/>
      <c r="E6" s="8" t="s">
        <v>60</v>
      </c>
      <c r="F6" s="8"/>
      <c r="G6" s="8"/>
      <c r="H6" s="8"/>
      <c r="I6" s="29"/>
      <c r="J6" s="8"/>
      <c r="K6" s="8"/>
      <c r="L6" s="8"/>
    </row>
    <row r="7" spans="1:12" x14ac:dyDescent="0.3">
      <c r="A7" s="28">
        <v>45593.027222222219</v>
      </c>
      <c r="C7" s="8"/>
      <c r="D7" s="8"/>
      <c r="E7" s="8" t="s">
        <v>60</v>
      </c>
      <c r="F7" s="8"/>
      <c r="G7" s="8"/>
      <c r="H7" s="8"/>
      <c r="I7" s="29"/>
      <c r="J7" s="8"/>
      <c r="K7" s="8"/>
      <c r="L7" s="8"/>
    </row>
    <row r="8" spans="1:12" x14ac:dyDescent="0.3">
      <c r="A8" s="28">
        <v>45593.085706018515</v>
      </c>
      <c r="C8" s="8"/>
      <c r="D8" s="8"/>
      <c r="E8" s="8" t="s">
        <v>60</v>
      </c>
      <c r="F8" s="8"/>
      <c r="G8" s="8"/>
      <c r="H8" s="8"/>
      <c r="I8" s="29"/>
      <c r="J8" s="8"/>
      <c r="K8" s="8"/>
      <c r="L8" s="8"/>
    </row>
    <row r="9" spans="1:12" x14ac:dyDescent="0.3">
      <c r="A9" s="28">
        <v>45593.086076388892</v>
      </c>
      <c r="C9" s="8"/>
      <c r="D9" s="8"/>
      <c r="E9" s="8" t="s">
        <v>60</v>
      </c>
      <c r="F9" s="8"/>
      <c r="G9" s="8"/>
      <c r="H9" s="8"/>
      <c r="I9" s="29"/>
      <c r="J9" s="8"/>
      <c r="K9" s="8"/>
      <c r="L9" s="8"/>
    </row>
    <row r="10" spans="1:12" x14ac:dyDescent="0.3">
      <c r="A10" s="28">
        <v>45593.086111111108</v>
      </c>
      <c r="C10" s="8"/>
      <c r="D10" s="8"/>
      <c r="E10" s="8" t="s">
        <v>60</v>
      </c>
      <c r="F10" s="8"/>
      <c r="G10" s="8"/>
      <c r="H10" s="8"/>
      <c r="I10" s="29"/>
      <c r="J10" s="8"/>
      <c r="K10" s="8"/>
      <c r="L10" s="8"/>
    </row>
    <row r="11" spans="1:12" x14ac:dyDescent="0.3">
      <c r="A11" s="28">
        <v>45593.08797453704</v>
      </c>
      <c r="C11" s="8"/>
      <c r="D11" s="8"/>
      <c r="E11" s="8" t="s">
        <v>60</v>
      </c>
      <c r="F11" s="8"/>
      <c r="G11" s="8"/>
      <c r="H11" s="8"/>
      <c r="I11" s="29"/>
      <c r="J11" s="8"/>
      <c r="K11" s="8"/>
      <c r="L11" s="8"/>
    </row>
    <row r="12" spans="1:12" x14ac:dyDescent="0.3">
      <c r="A12" s="28">
        <v>45601.240682870368</v>
      </c>
      <c r="C12" s="8"/>
      <c r="D12" s="8"/>
      <c r="E12" s="8" t="s">
        <v>60</v>
      </c>
      <c r="F12" s="8"/>
      <c r="G12" s="8"/>
      <c r="H12" s="8"/>
      <c r="I12" s="29"/>
      <c r="J12" s="8"/>
      <c r="K12" s="8"/>
      <c r="L12" s="8"/>
    </row>
    <row r="13" spans="1:12" x14ac:dyDescent="0.3">
      <c r="C13" s="8"/>
      <c r="D13" s="8"/>
      <c r="E13" s="8"/>
      <c r="F13" s="8"/>
      <c r="G13" s="8"/>
      <c r="H13" s="8"/>
      <c r="I13" s="29"/>
      <c r="J13" s="8"/>
      <c r="K13" s="8"/>
      <c r="L13" s="8"/>
    </row>
    <row r="14" spans="1:12" x14ac:dyDescent="0.3">
      <c r="C14" s="8"/>
      <c r="D14" s="8"/>
      <c r="E14" s="8"/>
      <c r="F14" s="8"/>
      <c r="G14" s="8"/>
      <c r="H14" s="8"/>
      <c r="I14" s="29"/>
      <c r="J14" s="8"/>
      <c r="K14" s="8"/>
      <c r="L14" s="8"/>
    </row>
    <row r="15" spans="1:12" x14ac:dyDescent="0.3">
      <c r="C15" s="8"/>
      <c r="D15" s="8"/>
      <c r="E15" s="8"/>
      <c r="F15" s="8"/>
      <c r="G15" s="8"/>
      <c r="H15" s="8"/>
      <c r="I15" s="29"/>
      <c r="J15" s="8"/>
      <c r="K15" s="8"/>
      <c r="L15" s="8"/>
    </row>
    <row r="16" spans="1:12" x14ac:dyDescent="0.3">
      <c r="C16" s="8"/>
      <c r="D16" s="8"/>
      <c r="E16" s="8"/>
      <c r="F16" s="8"/>
      <c r="G16" s="8"/>
      <c r="H16" s="8"/>
      <c r="I16" s="29"/>
      <c r="J16" s="8"/>
      <c r="K16" s="8"/>
      <c r="L16" s="8"/>
    </row>
    <row r="17" spans="1:25" x14ac:dyDescent="0.3">
      <c r="C17" s="8"/>
      <c r="D17" s="8"/>
      <c r="E17" s="8"/>
      <c r="F17" s="8"/>
      <c r="G17" s="8"/>
      <c r="H17" s="8"/>
      <c r="I17" s="29"/>
      <c r="J17" s="8"/>
      <c r="K17" s="8"/>
      <c r="L17" s="8"/>
    </row>
    <row r="18" spans="1:25" x14ac:dyDescent="0.3">
      <c r="C18" s="8"/>
      <c r="D18" s="8"/>
      <c r="E18" s="8"/>
      <c r="F18" s="8"/>
      <c r="G18" s="8"/>
      <c r="H18" s="8"/>
      <c r="I18" s="29"/>
      <c r="J18" s="8"/>
      <c r="K18" s="8"/>
      <c r="L18" s="8"/>
    </row>
    <row r="19" spans="1:25" x14ac:dyDescent="0.3">
      <c r="C19" s="8"/>
      <c r="D19" s="8"/>
      <c r="E19" s="8"/>
      <c r="F19" s="8"/>
      <c r="G19" s="8"/>
      <c r="H19" s="8"/>
      <c r="I19" s="29"/>
      <c r="J19" s="8"/>
      <c r="K19" s="8"/>
      <c r="L19" s="8"/>
    </row>
    <row r="20" spans="1:25" x14ac:dyDescent="0.3">
      <c r="C20" s="8"/>
      <c r="D20" s="8"/>
      <c r="E20" s="8"/>
      <c r="F20" s="8"/>
      <c r="G20" s="8"/>
      <c r="H20" s="8"/>
      <c r="I20" s="29"/>
      <c r="J20" s="8"/>
      <c r="K20" s="8"/>
      <c r="L20" s="8"/>
    </row>
    <row r="21" spans="1:25" x14ac:dyDescent="0.3">
      <c r="C21" s="8"/>
      <c r="D21" s="8"/>
      <c r="E21" s="8"/>
      <c r="F21" s="8"/>
      <c r="G21" s="8"/>
      <c r="H21" s="8"/>
      <c r="I21" s="29"/>
      <c r="J21" s="8"/>
      <c r="K21" s="8"/>
      <c r="L21" s="8"/>
    </row>
    <row r="22" spans="1:25" x14ac:dyDescent="0.3">
      <c r="C22" s="8"/>
      <c r="D22" s="8"/>
      <c r="E22" s="8"/>
      <c r="F22" s="8"/>
      <c r="G22" s="8"/>
      <c r="H22" s="8"/>
      <c r="I22" s="29"/>
      <c r="J22" s="8"/>
      <c r="K22" s="8"/>
      <c r="L22" s="8"/>
    </row>
    <row r="23" spans="1:25" x14ac:dyDescent="0.3">
      <c r="A23" s="29"/>
      <c r="B23" s="29"/>
      <c r="C23" s="29"/>
      <c r="D23" s="29"/>
      <c r="E23" s="29"/>
      <c r="F23" s="29"/>
      <c r="G23" s="29"/>
      <c r="H23" s="29"/>
      <c r="I23" s="29"/>
      <c r="J23" s="8"/>
      <c r="K23" s="8"/>
      <c r="L23" s="8"/>
    </row>
    <row r="24" spans="1:25" x14ac:dyDescent="0.3">
      <c r="A24" s="29"/>
      <c r="B24" s="29"/>
      <c r="C24" s="29"/>
      <c r="D24" s="29"/>
      <c r="E24" s="29"/>
      <c r="F24" s="29"/>
      <c r="G24" s="29"/>
      <c r="H24" s="29"/>
      <c r="I24" s="29"/>
      <c r="J24" s="8"/>
      <c r="K24" s="8"/>
      <c r="L24" s="8"/>
    </row>
    <row r="25" spans="1:25" x14ac:dyDescent="0.3">
      <c r="A25" s="29"/>
      <c r="B25" s="29"/>
      <c r="C25" s="29"/>
      <c r="D25" s="29"/>
      <c r="E25" s="29"/>
      <c r="F25" s="29"/>
      <c r="G25" s="29"/>
      <c r="H25" s="29"/>
      <c r="I25" s="29"/>
      <c r="J25" s="8"/>
      <c r="K25" s="8"/>
      <c r="L25" s="8"/>
    </row>
    <row r="26" spans="1:25" x14ac:dyDescent="0.3">
      <c r="A26" s="29"/>
      <c r="B26" s="29"/>
      <c r="C26" s="29"/>
      <c r="D26" s="29"/>
      <c r="E26" s="29"/>
      <c r="F26" s="29"/>
      <c r="G26" s="29"/>
      <c r="H26" s="29"/>
      <c r="I26" s="29"/>
      <c r="J26" s="8"/>
      <c r="K26" s="8"/>
      <c r="L26" s="8"/>
      <c r="Y26" t="s">
        <v>62</v>
      </c>
    </row>
    <row r="27" spans="1:25" x14ac:dyDescent="0.3">
      <c r="A27" s="29"/>
      <c r="B27" s="29"/>
      <c r="C27" s="29"/>
      <c r="D27" s="29"/>
      <c r="E27" s="29"/>
      <c r="F27" s="29"/>
      <c r="G27" s="29"/>
      <c r="H27" s="29"/>
      <c r="I27" s="29"/>
      <c r="J27" s="8"/>
      <c r="K27" s="8"/>
      <c r="L27" s="8"/>
    </row>
    <row r="28" spans="1:25" x14ac:dyDescent="0.3">
      <c r="A28" s="29"/>
      <c r="B28" s="29"/>
      <c r="C28" s="29"/>
      <c r="D28" s="29"/>
      <c r="E28" s="29"/>
      <c r="F28" s="29"/>
      <c r="G28" s="29"/>
      <c r="H28" s="29"/>
      <c r="I28" s="29"/>
      <c r="J28" s="8"/>
      <c r="K28" s="8"/>
      <c r="L28" s="8"/>
    </row>
    <row r="29" spans="1:25" x14ac:dyDescent="0.3">
      <c r="C29" s="8"/>
      <c r="D29" s="8"/>
      <c r="E29" s="8"/>
      <c r="F29" s="8"/>
      <c r="G29" s="8"/>
      <c r="H29" s="8"/>
      <c r="I29" s="8"/>
      <c r="J29" s="8"/>
      <c r="K29" s="8"/>
      <c r="L29" s="8"/>
    </row>
    <row r="30" spans="1:25" x14ac:dyDescent="0.3">
      <c r="C30" s="8"/>
      <c r="D30" s="8"/>
      <c r="E30" s="8"/>
      <c r="F30" s="8"/>
      <c r="G30" s="8"/>
      <c r="H30" s="8"/>
      <c r="I30" s="8"/>
      <c r="J30" s="8"/>
      <c r="K30" s="8"/>
      <c r="L30" s="8"/>
    </row>
    <row r="31" spans="1:25" x14ac:dyDescent="0.3">
      <c r="C31" s="8"/>
      <c r="D31" s="8"/>
      <c r="E31" s="8"/>
      <c r="F31" s="8"/>
      <c r="G31" s="8"/>
      <c r="H31" s="8"/>
      <c r="I31" s="8"/>
      <c r="J31" s="8"/>
      <c r="K31" s="8"/>
      <c r="L31" s="8"/>
    </row>
    <row r="32" spans="1:25" x14ac:dyDescent="0.3">
      <c r="C32" s="8"/>
      <c r="D32" s="8"/>
      <c r="E32" s="8"/>
      <c r="F32" s="8"/>
      <c r="G32" s="8"/>
      <c r="H32" s="8"/>
      <c r="I32" s="8"/>
      <c r="J32" s="8"/>
      <c r="K32" s="8"/>
      <c r="L32" s="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AE9AC42CCF6CD49BED1E9721BF95A04" ma:contentTypeVersion="5" ma:contentTypeDescription="Create a new document." ma:contentTypeScope="" ma:versionID="993f9892684c435869d92311d1773ce6">
  <xsd:schema xmlns:xsd="http://www.w3.org/2001/XMLSchema" xmlns:xs="http://www.w3.org/2001/XMLSchema" xmlns:p="http://schemas.microsoft.com/office/2006/metadata/properties" xmlns:ns3="0c3a1246-0cb1-4231-aa54-e583c82ab35b" targetNamespace="http://schemas.microsoft.com/office/2006/metadata/properties" ma:root="true" ma:fieldsID="018a009272c6926d0bd3f3d003f7631e" ns3:_="">
    <xsd:import namespace="0c3a1246-0cb1-4231-aa54-e583c82ab35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3a1246-0cb1-4231-aa54-e583c82ab35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22340AC-125C-4CDD-8560-ECD3FE355223}">
  <ds:schemaRefs>
    <ds:schemaRef ds:uri="http://schemas.microsoft.com/sharepoint/v3/contenttype/forms"/>
  </ds:schemaRefs>
</ds:datastoreItem>
</file>

<file path=customXml/itemProps2.xml><?xml version="1.0" encoding="utf-8"?>
<ds:datastoreItem xmlns:ds="http://schemas.openxmlformats.org/officeDocument/2006/customXml" ds:itemID="{FC42B6F0-4947-4450-A294-EA4C966428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3a1246-0cb1-4231-aa54-e583c82ab3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2D8B9A3-E3CA-44C9-8E1B-CEEFE11C7979}">
  <ds:schemaRefs>
    <ds:schemaRef ds:uri="http://schemas.microsoft.com/office/infopath/2007/PartnerControls"/>
    <ds:schemaRef ds:uri="http://purl.org/dc/elements/1.1/"/>
    <ds:schemaRef ds:uri="0c3a1246-0cb1-4231-aa54-e583c82ab35b"/>
    <ds:schemaRef ds:uri="http://schemas.microsoft.com/office/2006/documentManagement/types"/>
    <ds:schemaRef ds:uri="http://www.w3.org/XML/1998/namespace"/>
    <ds:schemaRef ds:uri="http://schemas.openxmlformats.org/package/2006/metadata/core-properties"/>
    <ds:schemaRef ds:uri="http://purl.org/dc/term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Sheet3</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dc:creator>
  <cp:lastModifiedBy>Keshav Jaitly</cp:lastModifiedBy>
  <dcterms:created xsi:type="dcterms:W3CDTF">2014-02-05T14:56:20Z</dcterms:created>
  <dcterms:modified xsi:type="dcterms:W3CDTF">2024-11-05T10:46:35Z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0x0101008AE9AC42CCF6CD49BED1E9721BF95A04</vt:lpwstr>
  </property>
</Properties>
</file>