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esha\Downloads\"/>
    </mc:Choice>
  </mc:AlternateContent>
  <xr:revisionPtr revIDLastSave="0" documentId="13_ncr:1_{47A15845-39D7-46D5-AFDD-683CC1B6EA7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Brand-Data" sheetId="1" r:id="rId1"/>
    <sheet name="Sneakers-data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I33" i="1"/>
  <c r="I31" i="1"/>
  <c r="I28" i="1"/>
  <c r="I25" i="1"/>
  <c r="I22" i="1"/>
  <c r="H36" i="1"/>
  <c r="H33" i="1"/>
  <c r="H31" i="1"/>
  <c r="H28" i="1"/>
  <c r="H25" i="1"/>
  <c r="H22" i="1"/>
  <c r="G33" i="1"/>
  <c r="G31" i="1"/>
  <c r="G29" i="1"/>
  <c r="G28" i="1"/>
  <c r="G26" i="1"/>
  <c r="G25" i="1"/>
  <c r="G23" i="1"/>
  <c r="G22" i="1"/>
</calcChain>
</file>

<file path=xl/sharedStrings.xml><?xml version="1.0" encoding="utf-8"?>
<sst xmlns="http://schemas.openxmlformats.org/spreadsheetml/2006/main" count="149" uniqueCount="78">
  <si>
    <t>Design</t>
  </si>
  <si>
    <t>Brand</t>
  </si>
  <si>
    <t>Price</t>
  </si>
  <si>
    <t>Approved?</t>
  </si>
  <si>
    <t>Guarantee?</t>
  </si>
  <si>
    <t>Rank</t>
  </si>
  <si>
    <t>Attributes</t>
  </si>
  <si>
    <t>Levels</t>
  </si>
  <si>
    <t>A</t>
  </si>
  <si>
    <t>No</t>
  </si>
  <si>
    <t>Package Design</t>
  </si>
  <si>
    <t>A,B or C</t>
  </si>
  <si>
    <t>Yes</t>
  </si>
  <si>
    <t>1,2 or 3</t>
  </si>
  <si>
    <t>$1.19, $1.39 or $1.59</t>
  </si>
  <si>
    <t>B</t>
  </si>
  <si>
    <t>Did Good Housekeeping magazine approved the product?</t>
  </si>
  <si>
    <t>Yes or No</t>
  </si>
  <si>
    <t>Guarantee</t>
  </si>
  <si>
    <t>C</t>
  </si>
  <si>
    <t>Sneakers Preference Data</t>
  </si>
  <si>
    <t>Consumer Preference for Sneakers</t>
  </si>
  <si>
    <t>Attibute</t>
  </si>
  <si>
    <t>Level</t>
  </si>
  <si>
    <t>Description</t>
  </si>
  <si>
    <t>Observation Number</t>
  </si>
  <si>
    <t>Preference Rating</t>
  </si>
  <si>
    <t>Sole: Plastic</t>
  </si>
  <si>
    <t>Sole: Polyurethane</t>
  </si>
  <si>
    <t>Upper: Nylon</t>
  </si>
  <si>
    <t>Upper: Canvas</t>
  </si>
  <si>
    <t>Price: $90</t>
  </si>
  <si>
    <t>Price: $60</t>
  </si>
  <si>
    <t>Sole</t>
  </si>
  <si>
    <t xml:space="preserve">  Rubber</t>
  </si>
  <si>
    <t xml:space="preserve">  Polyurethane</t>
  </si>
  <si>
    <t xml:space="preserve">  Plastic</t>
  </si>
  <si>
    <t>Upper</t>
  </si>
  <si>
    <t xml:space="preserve">  Leather</t>
  </si>
  <si>
    <t xml:space="preserve">  Canvas</t>
  </si>
  <si>
    <t xml:space="preserve">  Nylon</t>
  </si>
  <si>
    <t>$30</t>
  </si>
  <si>
    <t>$60</t>
  </si>
  <si>
    <t>$90</t>
  </si>
  <si>
    <t xml:space="preserve">   </t>
  </si>
  <si>
    <t>Model Coefficients - Rev Rank</t>
  </si>
  <si>
    <t>Predictor</t>
  </si>
  <si>
    <t>Estimate</t>
  </si>
  <si>
    <t>SE</t>
  </si>
  <si>
    <t>t</t>
  </si>
  <si>
    <t>p</t>
  </si>
  <si>
    <t>Intercept ᵃ</t>
  </si>
  <si>
    <t>&lt; .001</t>
  </si>
  <si>
    <t>Design:</t>
  </si>
  <si>
    <t>A – C</t>
  </si>
  <si>
    <t>B – C</t>
  </si>
  <si>
    <t>Brand:</t>
  </si>
  <si>
    <t>1 – 3</t>
  </si>
  <si>
    <t>2 – 3</t>
  </si>
  <si>
    <t>Price:</t>
  </si>
  <si>
    <t>1.19 – 1.59</t>
  </si>
  <si>
    <t>1.39 – 1.59</t>
  </si>
  <si>
    <t>Approved?:</t>
  </si>
  <si>
    <t>Yes – No</t>
  </si>
  <si>
    <t>Guarantee?:</t>
  </si>
  <si>
    <t>ᵃ Represents reference level</t>
  </si>
  <si>
    <t>Attribute</t>
  </si>
  <si>
    <t>Coeff</t>
  </si>
  <si>
    <t>Range</t>
  </si>
  <si>
    <t>Importance</t>
  </si>
  <si>
    <t>Approved</t>
  </si>
  <si>
    <t xml:space="preserve">Vakue based pricing </t>
  </si>
  <si>
    <t>if we drop guarantee we lose</t>
  </si>
  <si>
    <t>4.5 ranks</t>
  </si>
  <si>
    <t>if we drop price from 1.59 to 1.39</t>
  </si>
  <si>
    <t>we gain</t>
  </si>
  <si>
    <t>4.83 ranks</t>
  </si>
  <si>
    <t>ranks per cent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</si>
</sst>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color rgb="FF80008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333333"/>
      </bottom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/>
      <top style="medium">
        <color rgb="FF333333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1" xfId="0" applyFont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I11" workbookViewId="0">
      <selection activeCell="N33" sqref="N33"/>
    </sheetView>
  </sheetViews>
  <sheetFormatPr defaultRowHeight="14.4" x14ac:dyDescent="0.3"/>
  <cols>
    <col min="8" max="8" width="30.6640625" bestFit="1" customWidth="1"/>
    <col min="9" max="9" width="19.1093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3" t="s">
        <v>6</v>
      </c>
      <c r="I1" s="3" t="s">
        <v>7</v>
      </c>
    </row>
    <row r="2" spans="1:20" x14ac:dyDescent="0.3">
      <c r="A2" s="1" t="s">
        <v>8</v>
      </c>
      <c r="B2" s="1">
        <v>1</v>
      </c>
      <c r="C2" s="1">
        <v>1.19</v>
      </c>
      <c r="D2" s="1" t="s">
        <v>9</v>
      </c>
      <c r="E2" s="1" t="s">
        <v>9</v>
      </c>
      <c r="F2" s="1">
        <v>13</v>
      </c>
      <c r="G2" s="1"/>
      <c r="H2" t="s">
        <v>10</v>
      </c>
      <c r="I2" t="s">
        <v>11</v>
      </c>
    </row>
    <row r="3" spans="1:20" x14ac:dyDescent="0.3">
      <c r="A3" s="1" t="s">
        <v>8</v>
      </c>
      <c r="B3" s="1">
        <v>2</v>
      </c>
      <c r="C3" s="1">
        <v>1.39</v>
      </c>
      <c r="D3" s="1" t="s">
        <v>9</v>
      </c>
      <c r="E3" s="1" t="s">
        <v>12</v>
      </c>
      <c r="F3" s="1">
        <v>11</v>
      </c>
      <c r="G3" s="1"/>
      <c r="H3" t="s">
        <v>1</v>
      </c>
      <c r="I3" t="s">
        <v>13</v>
      </c>
    </row>
    <row r="4" spans="1:20" x14ac:dyDescent="0.3">
      <c r="A4" s="1" t="s">
        <v>8</v>
      </c>
      <c r="B4" s="1">
        <v>3</v>
      </c>
      <c r="C4" s="1">
        <v>1.59</v>
      </c>
      <c r="D4" s="1" t="s">
        <v>12</v>
      </c>
      <c r="E4" s="1" t="s">
        <v>9</v>
      </c>
      <c r="F4" s="1">
        <v>17</v>
      </c>
      <c r="G4" s="1"/>
      <c r="H4" t="s">
        <v>2</v>
      </c>
      <c r="I4" t="s">
        <v>14</v>
      </c>
    </row>
    <row r="5" spans="1:20" ht="28.8" x14ac:dyDescent="0.3">
      <c r="A5" s="1" t="s">
        <v>15</v>
      </c>
      <c r="B5" s="1">
        <v>1</v>
      </c>
      <c r="C5" s="1">
        <v>1.39</v>
      </c>
      <c r="D5" s="1" t="s">
        <v>12</v>
      </c>
      <c r="E5" s="1" t="s">
        <v>12</v>
      </c>
      <c r="F5" s="1">
        <v>2</v>
      </c>
      <c r="G5" s="1"/>
      <c r="H5" s="2" t="s">
        <v>16</v>
      </c>
      <c r="I5" t="s">
        <v>17</v>
      </c>
    </row>
    <row r="6" spans="1:20" x14ac:dyDescent="0.3">
      <c r="A6" s="1" t="s">
        <v>15</v>
      </c>
      <c r="B6" s="1">
        <v>2</v>
      </c>
      <c r="C6" s="1">
        <v>1.59</v>
      </c>
      <c r="D6" s="1" t="s">
        <v>9</v>
      </c>
      <c r="E6" s="1" t="s">
        <v>9</v>
      </c>
      <c r="F6" s="1">
        <v>14</v>
      </c>
      <c r="G6" s="1"/>
      <c r="H6" t="s">
        <v>18</v>
      </c>
      <c r="I6" t="s">
        <v>17</v>
      </c>
    </row>
    <row r="7" spans="1:20" x14ac:dyDescent="0.3">
      <c r="A7" s="1" t="s">
        <v>15</v>
      </c>
      <c r="B7" s="1">
        <v>3</v>
      </c>
      <c r="C7" s="1">
        <v>1.19</v>
      </c>
      <c r="D7" s="1" t="s">
        <v>9</v>
      </c>
      <c r="E7" s="1" t="s">
        <v>9</v>
      </c>
      <c r="F7" s="1">
        <v>3</v>
      </c>
      <c r="G7" s="1"/>
    </row>
    <row r="8" spans="1:20" x14ac:dyDescent="0.3">
      <c r="A8" s="1" t="s">
        <v>19</v>
      </c>
      <c r="B8" s="1">
        <v>1</v>
      </c>
      <c r="C8" s="1">
        <v>1.59</v>
      </c>
      <c r="D8" s="1" t="s">
        <v>9</v>
      </c>
      <c r="E8" s="1" t="s">
        <v>12</v>
      </c>
      <c r="F8" s="1">
        <v>12</v>
      </c>
      <c r="G8" s="1"/>
    </row>
    <row r="9" spans="1:20" ht="15" thickBot="1" x14ac:dyDescent="0.35">
      <c r="A9" s="1" t="s">
        <v>19</v>
      </c>
      <c r="B9" s="1">
        <v>2</v>
      </c>
      <c r="C9" s="1">
        <v>1.19</v>
      </c>
      <c r="D9" s="1" t="s">
        <v>12</v>
      </c>
      <c r="E9" s="1" t="s">
        <v>9</v>
      </c>
      <c r="F9" s="1">
        <v>7</v>
      </c>
      <c r="G9" s="1"/>
      <c r="K9" s="14" t="s">
        <v>45</v>
      </c>
      <c r="L9" s="14"/>
      <c r="M9" s="14"/>
      <c r="N9" s="14"/>
      <c r="O9" s="14"/>
      <c r="P9" s="14"/>
      <c r="Q9" s="14"/>
      <c r="R9" s="14"/>
      <c r="S9" s="14"/>
      <c r="T9" s="14"/>
    </row>
    <row r="10" spans="1:20" ht="15" thickBot="1" x14ac:dyDescent="0.35">
      <c r="A10" s="1" t="s">
        <v>19</v>
      </c>
      <c r="B10" s="1">
        <v>3</v>
      </c>
      <c r="C10" s="1">
        <v>1.39</v>
      </c>
      <c r="D10" s="1" t="s">
        <v>9</v>
      </c>
      <c r="E10" s="1" t="s">
        <v>9</v>
      </c>
      <c r="F10" s="1">
        <v>9</v>
      </c>
      <c r="G10" s="1"/>
      <c r="K10" s="15" t="s">
        <v>46</v>
      </c>
      <c r="L10" s="15"/>
      <c r="M10" s="15" t="s">
        <v>47</v>
      </c>
      <c r="N10" s="15"/>
      <c r="O10" s="15" t="s">
        <v>48</v>
      </c>
      <c r="P10" s="15"/>
      <c r="Q10" s="15" t="s">
        <v>49</v>
      </c>
      <c r="R10" s="15"/>
      <c r="S10" s="15" t="s">
        <v>50</v>
      </c>
      <c r="T10" s="15"/>
    </row>
    <row r="11" spans="1:20" x14ac:dyDescent="0.3">
      <c r="A11" s="1" t="s">
        <v>8</v>
      </c>
      <c r="B11" s="1">
        <v>1</v>
      </c>
      <c r="C11" s="1">
        <v>1.59</v>
      </c>
      <c r="D11" s="1" t="s">
        <v>12</v>
      </c>
      <c r="E11" s="1" t="s">
        <v>9</v>
      </c>
      <c r="F11" s="1">
        <v>18</v>
      </c>
      <c r="G11" s="1"/>
      <c r="K11" s="8" t="s">
        <v>51</v>
      </c>
      <c r="L11" s="8"/>
      <c r="M11" s="9">
        <v>4.83</v>
      </c>
      <c r="N11" s="8"/>
      <c r="O11" s="9">
        <v>0.63500000000000001</v>
      </c>
      <c r="P11" s="8"/>
      <c r="Q11" s="9">
        <v>7.61</v>
      </c>
      <c r="R11" s="8"/>
      <c r="S11" s="9" t="s">
        <v>52</v>
      </c>
      <c r="T11" s="8"/>
    </row>
    <row r="12" spans="1:20" x14ac:dyDescent="0.3">
      <c r="A12" s="1" t="s">
        <v>8</v>
      </c>
      <c r="B12" s="1">
        <v>2</v>
      </c>
      <c r="C12" s="1">
        <v>1.19</v>
      </c>
      <c r="D12" s="1" t="s">
        <v>9</v>
      </c>
      <c r="E12" s="1" t="s">
        <v>12</v>
      </c>
      <c r="F12" s="1">
        <v>8</v>
      </c>
      <c r="G12" s="1"/>
      <c r="K12" s="8" t="s">
        <v>53</v>
      </c>
      <c r="L12" s="8"/>
      <c r="M12" s="9"/>
      <c r="N12" s="8"/>
      <c r="O12" s="9"/>
      <c r="P12" s="8"/>
      <c r="Q12" s="9"/>
      <c r="R12" s="8"/>
      <c r="S12" s="9"/>
      <c r="T12" s="8"/>
    </row>
    <row r="13" spans="1:20" x14ac:dyDescent="0.3">
      <c r="A13" s="1" t="s">
        <v>8</v>
      </c>
      <c r="B13" s="1">
        <v>3</v>
      </c>
      <c r="C13" s="1">
        <v>1.39</v>
      </c>
      <c r="D13" s="1" t="s">
        <v>9</v>
      </c>
      <c r="E13" s="1" t="s">
        <v>9</v>
      </c>
      <c r="F13" s="1">
        <v>15</v>
      </c>
      <c r="G13" s="1"/>
      <c r="K13" s="10" t="s">
        <v>54</v>
      </c>
      <c r="L13" s="8"/>
      <c r="M13" s="9">
        <v>-4.5</v>
      </c>
      <c r="N13" s="8"/>
      <c r="O13" s="9">
        <v>0.55000000000000004</v>
      </c>
      <c r="P13" s="8"/>
      <c r="Q13" s="9">
        <v>-8.18</v>
      </c>
      <c r="R13" s="8"/>
      <c r="S13" s="9" t="s">
        <v>52</v>
      </c>
      <c r="T13" s="8"/>
    </row>
    <row r="14" spans="1:20" x14ac:dyDescent="0.3">
      <c r="A14" s="1" t="s">
        <v>15</v>
      </c>
      <c r="B14" s="1">
        <v>1</v>
      </c>
      <c r="C14" s="1">
        <v>1.19</v>
      </c>
      <c r="D14" s="1" t="s">
        <v>9</v>
      </c>
      <c r="E14" s="1" t="s">
        <v>9</v>
      </c>
      <c r="F14" s="1">
        <v>4</v>
      </c>
      <c r="G14" s="1"/>
      <c r="K14" s="10" t="s">
        <v>55</v>
      </c>
      <c r="L14" s="8"/>
      <c r="M14" s="9">
        <v>3.5</v>
      </c>
      <c r="N14" s="8"/>
      <c r="O14" s="9">
        <v>0.55000000000000004</v>
      </c>
      <c r="P14" s="8"/>
      <c r="Q14" s="9">
        <v>6.36</v>
      </c>
      <c r="R14" s="8"/>
      <c r="S14" s="9" t="s">
        <v>52</v>
      </c>
      <c r="T14" s="8"/>
    </row>
    <row r="15" spans="1:20" x14ac:dyDescent="0.3">
      <c r="A15" s="1" t="s">
        <v>15</v>
      </c>
      <c r="B15" s="1">
        <v>2</v>
      </c>
      <c r="C15" s="1">
        <v>1.39</v>
      </c>
      <c r="D15" s="1" t="s">
        <v>12</v>
      </c>
      <c r="E15" s="1" t="s">
        <v>9</v>
      </c>
      <c r="F15" s="1">
        <v>6</v>
      </c>
      <c r="G15" s="1"/>
      <c r="K15" s="8" t="s">
        <v>56</v>
      </c>
      <c r="L15" s="8"/>
      <c r="M15" s="9"/>
      <c r="N15" s="8"/>
      <c r="O15" s="9"/>
      <c r="P15" s="8"/>
      <c r="Q15" s="9"/>
      <c r="R15" s="8"/>
      <c r="S15" s="9"/>
      <c r="T15" s="8"/>
    </row>
    <row r="16" spans="1:20" x14ac:dyDescent="0.3">
      <c r="A16" s="1" t="s">
        <v>15</v>
      </c>
      <c r="B16" s="1">
        <v>3</v>
      </c>
      <c r="C16" s="1">
        <v>1.59</v>
      </c>
      <c r="D16" s="1" t="s">
        <v>9</v>
      </c>
      <c r="E16" s="1" t="s">
        <v>12</v>
      </c>
      <c r="F16" s="1">
        <v>5</v>
      </c>
      <c r="G16" s="1"/>
      <c r="K16" s="10" t="s">
        <v>57</v>
      </c>
      <c r="L16" s="8"/>
      <c r="M16" s="9">
        <v>-1.5</v>
      </c>
      <c r="N16" s="8"/>
      <c r="O16" s="9">
        <v>0.55000000000000004</v>
      </c>
      <c r="P16" s="8"/>
      <c r="Q16" s="9">
        <v>-2.73</v>
      </c>
      <c r="R16" s="8"/>
      <c r="S16" s="9">
        <v>2.3E-2</v>
      </c>
      <c r="T16" s="8"/>
    </row>
    <row r="17" spans="1:20" x14ac:dyDescent="0.3">
      <c r="A17" s="1" t="s">
        <v>19</v>
      </c>
      <c r="B17" s="1">
        <v>1</v>
      </c>
      <c r="C17" s="1">
        <v>1.39</v>
      </c>
      <c r="D17" s="1" t="s">
        <v>9</v>
      </c>
      <c r="E17" s="1" t="s">
        <v>9</v>
      </c>
      <c r="F17" s="1">
        <v>10</v>
      </c>
      <c r="G17" s="1"/>
      <c r="K17" s="10" t="s">
        <v>58</v>
      </c>
      <c r="L17" s="8"/>
      <c r="M17" s="9">
        <v>-2</v>
      </c>
      <c r="N17" s="8"/>
      <c r="O17" s="9">
        <v>0.55000000000000004</v>
      </c>
      <c r="P17" s="8"/>
      <c r="Q17" s="9">
        <v>-3.64</v>
      </c>
      <c r="R17" s="8"/>
      <c r="S17" s="9">
        <v>5.0000000000000001E-3</v>
      </c>
      <c r="T17" s="8"/>
    </row>
    <row r="18" spans="1:20" x14ac:dyDescent="0.3">
      <c r="A18" s="1" t="s">
        <v>19</v>
      </c>
      <c r="B18" s="1">
        <v>2</v>
      </c>
      <c r="C18" s="1">
        <v>1.59</v>
      </c>
      <c r="D18" s="1" t="s">
        <v>9</v>
      </c>
      <c r="E18" s="1" t="s">
        <v>9</v>
      </c>
      <c r="F18" s="1">
        <v>16</v>
      </c>
      <c r="G18" s="1"/>
      <c r="K18" s="8" t="s">
        <v>59</v>
      </c>
      <c r="L18" s="8"/>
      <c r="M18" s="9"/>
      <c r="N18" s="8"/>
      <c r="O18" s="9"/>
      <c r="P18" s="8"/>
      <c r="Q18" s="9"/>
      <c r="R18" s="8"/>
      <c r="S18" s="9"/>
      <c r="T18" s="8"/>
    </row>
    <row r="19" spans="1:20" ht="19.2" x14ac:dyDescent="0.3">
      <c r="A19" s="1" t="s">
        <v>19</v>
      </c>
      <c r="B19" s="1">
        <v>3</v>
      </c>
      <c r="C19" s="1">
        <v>1.19</v>
      </c>
      <c r="D19" s="1" t="s">
        <v>12</v>
      </c>
      <c r="E19" s="1" t="s">
        <v>12</v>
      </c>
      <c r="F19" s="1">
        <v>1</v>
      </c>
      <c r="G19" s="1"/>
      <c r="K19" s="10" t="s">
        <v>60</v>
      </c>
      <c r="L19" s="8"/>
      <c r="M19" s="9">
        <v>7.67</v>
      </c>
      <c r="N19" s="8"/>
      <c r="O19" s="9">
        <v>0.55000000000000004</v>
      </c>
      <c r="P19" s="8"/>
      <c r="Q19" s="9">
        <v>13.94</v>
      </c>
      <c r="R19" s="8"/>
      <c r="S19" s="9" t="s">
        <v>52</v>
      </c>
      <c r="T19" s="8"/>
    </row>
    <row r="20" spans="1:20" ht="19.2" x14ac:dyDescent="0.3">
      <c r="K20" s="10" t="s">
        <v>61</v>
      </c>
      <c r="L20" s="8"/>
      <c r="M20" s="9">
        <v>4.83</v>
      </c>
      <c r="N20" s="8"/>
      <c r="O20" s="9">
        <v>0.55000000000000004</v>
      </c>
      <c r="P20" s="8"/>
      <c r="Q20" s="9">
        <v>8.7899999999999991</v>
      </c>
      <c r="R20" s="8"/>
      <c r="S20" s="9" t="s">
        <v>52</v>
      </c>
      <c r="T20" s="8"/>
    </row>
    <row r="21" spans="1:20" x14ac:dyDescent="0.3">
      <c r="E21" s="18" t="s">
        <v>66</v>
      </c>
      <c r="F21" s="6" t="s">
        <v>7</v>
      </c>
      <c r="G21" s="6" t="s">
        <v>67</v>
      </c>
      <c r="H21" s="6" t="s">
        <v>68</v>
      </c>
      <c r="I21" s="6" t="s">
        <v>69</v>
      </c>
      <c r="K21" s="8" t="s">
        <v>62</v>
      </c>
      <c r="L21" s="8"/>
      <c r="M21" s="9"/>
      <c r="N21" s="8"/>
      <c r="O21" s="9"/>
      <c r="P21" s="8"/>
      <c r="Q21" s="9"/>
      <c r="R21" s="8"/>
      <c r="S21" s="9"/>
      <c r="T21" s="8"/>
    </row>
    <row r="22" spans="1:20" x14ac:dyDescent="0.3">
      <c r="E22" s="18" t="s">
        <v>0</v>
      </c>
      <c r="F22" s="6" t="s">
        <v>8</v>
      </c>
      <c r="G22" s="6">
        <f>M13</f>
        <v>-4.5</v>
      </c>
      <c r="H22" s="6">
        <f>MAX(G22:G24)-MIN(G22:G24)</f>
        <v>8</v>
      </c>
      <c r="I22" s="19">
        <f>H22/$H$36</f>
        <v>0.3379805661174482</v>
      </c>
      <c r="K22" s="10" t="s">
        <v>63</v>
      </c>
      <c r="L22" s="8"/>
      <c r="M22" s="9">
        <v>1.5</v>
      </c>
      <c r="N22" s="8"/>
      <c r="O22" s="9">
        <v>0.47599999999999998</v>
      </c>
      <c r="P22" s="8"/>
      <c r="Q22" s="9">
        <v>3.15</v>
      </c>
      <c r="R22" s="8"/>
      <c r="S22" s="9">
        <v>1.2E-2</v>
      </c>
      <c r="T22" s="8"/>
    </row>
    <row r="23" spans="1:20" x14ac:dyDescent="0.3">
      <c r="E23" s="6"/>
      <c r="F23" s="6" t="s">
        <v>15</v>
      </c>
      <c r="G23" s="6">
        <f>M14</f>
        <v>3.5</v>
      </c>
      <c r="H23" s="6"/>
      <c r="I23" s="19"/>
      <c r="K23" s="8" t="s">
        <v>64</v>
      </c>
      <c r="L23" s="8"/>
      <c r="M23" s="9"/>
      <c r="N23" s="8"/>
      <c r="O23" s="9"/>
      <c r="P23" s="8"/>
      <c r="Q23" s="9"/>
      <c r="R23" s="8"/>
      <c r="S23" s="9"/>
      <c r="T23" s="8"/>
    </row>
    <row r="24" spans="1:20" ht="15" thickBot="1" x14ac:dyDescent="0.35">
      <c r="E24" s="6"/>
      <c r="F24" s="6" t="s">
        <v>19</v>
      </c>
      <c r="G24" s="6">
        <v>0</v>
      </c>
      <c r="H24" s="6"/>
      <c r="I24" s="19"/>
      <c r="K24" s="11" t="s">
        <v>63</v>
      </c>
      <c r="L24" s="12"/>
      <c r="M24" s="13">
        <v>4.5</v>
      </c>
      <c r="N24" s="12"/>
      <c r="O24" s="13">
        <v>0.47599999999999998</v>
      </c>
      <c r="P24" s="12"/>
      <c r="Q24" s="13">
        <v>9.4499999999999993</v>
      </c>
      <c r="R24" s="12"/>
      <c r="S24" s="13" t="s">
        <v>52</v>
      </c>
      <c r="T24" s="12"/>
    </row>
    <row r="25" spans="1:20" x14ac:dyDescent="0.3">
      <c r="E25" s="6" t="s">
        <v>1</v>
      </c>
      <c r="F25" s="6">
        <v>1</v>
      </c>
      <c r="G25" s="6">
        <f>M16</f>
        <v>-1.5</v>
      </c>
      <c r="H25" s="6">
        <f>MAX(G25:G27)-MIN(G25:G27)</f>
        <v>2</v>
      </c>
      <c r="I25" s="19">
        <f>H25/$H$36</f>
        <v>8.449514152936205E-2</v>
      </c>
      <c r="K25" s="17" t="s">
        <v>65</v>
      </c>
      <c r="L25" s="17"/>
      <c r="M25" s="17"/>
      <c r="N25" s="17"/>
      <c r="O25" s="17"/>
      <c r="P25" s="17"/>
      <c r="Q25" s="17"/>
      <c r="R25" s="17"/>
      <c r="S25" s="17"/>
      <c r="T25" s="17"/>
    </row>
    <row r="26" spans="1:20" x14ac:dyDescent="0.3">
      <c r="E26" s="6"/>
      <c r="F26" s="6">
        <v>2</v>
      </c>
      <c r="G26" s="6">
        <f>M17</f>
        <v>-2</v>
      </c>
      <c r="H26" s="6"/>
      <c r="I26" s="19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x14ac:dyDescent="0.3">
      <c r="E27" s="6"/>
      <c r="F27" s="6">
        <v>3</v>
      </c>
      <c r="G27" s="6">
        <v>0</v>
      </c>
      <c r="H27" s="6"/>
      <c r="I27" s="19"/>
    </row>
    <row r="28" spans="1:20" x14ac:dyDescent="0.3">
      <c r="E28" s="6" t="s">
        <v>2</v>
      </c>
      <c r="F28" s="6">
        <v>1.19</v>
      </c>
      <c r="G28" s="6">
        <f>M19</f>
        <v>7.67</v>
      </c>
      <c r="H28" s="6">
        <f>MAX(G28:G30)-MIN(G28:G30)</f>
        <v>7.67</v>
      </c>
      <c r="I28" s="19">
        <f>H28/$H$36</f>
        <v>0.32403886776510349</v>
      </c>
    </row>
    <row r="29" spans="1:20" x14ac:dyDescent="0.3">
      <c r="E29" s="6"/>
      <c r="F29" s="6">
        <v>1.39</v>
      </c>
      <c r="G29" s="6">
        <f>M20</f>
        <v>4.83</v>
      </c>
      <c r="H29" s="6"/>
      <c r="I29" s="19"/>
      <c r="K29" t="s">
        <v>71</v>
      </c>
    </row>
    <row r="30" spans="1:20" x14ac:dyDescent="0.3">
      <c r="E30" s="6"/>
      <c r="F30" s="6">
        <v>1.59</v>
      </c>
      <c r="G30" s="6">
        <v>0</v>
      </c>
      <c r="H30" s="6"/>
      <c r="I30" s="19"/>
      <c r="K30" t="s">
        <v>72</v>
      </c>
      <c r="N30" t="s">
        <v>73</v>
      </c>
    </row>
    <row r="31" spans="1:20" x14ac:dyDescent="0.3">
      <c r="E31" s="6" t="s">
        <v>70</v>
      </c>
      <c r="F31" s="6" t="s">
        <v>12</v>
      </c>
      <c r="G31" s="6">
        <f>M22</f>
        <v>1.5</v>
      </c>
      <c r="H31" s="6">
        <f>MAX(G31:G32)-MIN(G31:G32)</f>
        <v>1.5</v>
      </c>
      <c r="I31" s="19">
        <f>H31/$H$36</f>
        <v>6.3371356147021538E-2</v>
      </c>
    </row>
    <row r="32" spans="1:20" x14ac:dyDescent="0.3">
      <c r="E32" s="6"/>
      <c r="F32" s="6" t="s">
        <v>9</v>
      </c>
      <c r="G32" s="6">
        <v>0</v>
      </c>
      <c r="H32" s="6"/>
      <c r="I32" s="19"/>
      <c r="K32" t="s">
        <v>74</v>
      </c>
      <c r="O32" t="s">
        <v>75</v>
      </c>
      <c r="P32" t="s">
        <v>76</v>
      </c>
    </row>
    <row r="33" spans="5:14" x14ac:dyDescent="0.3">
      <c r="E33" s="6" t="s">
        <v>18</v>
      </c>
      <c r="F33" s="6" t="s">
        <v>12</v>
      </c>
      <c r="G33" s="6">
        <f>M24</f>
        <v>4.5</v>
      </c>
      <c r="H33" s="6">
        <f>MAX(G33:G34)-MIN(G33:G34)</f>
        <v>4.5</v>
      </c>
      <c r="I33" s="19">
        <f>H33/$H$36</f>
        <v>0.19011406844106463</v>
      </c>
      <c r="K33" t="s">
        <v>77</v>
      </c>
      <c r="N33">
        <f>4.83/20</f>
        <v>0.24149999999999999</v>
      </c>
    </row>
    <row r="34" spans="5:14" x14ac:dyDescent="0.3">
      <c r="E34" s="6"/>
      <c r="F34" s="6" t="s">
        <v>9</v>
      </c>
      <c r="G34" s="6">
        <v>0</v>
      </c>
      <c r="H34" s="6"/>
      <c r="I34" s="6"/>
    </row>
    <row r="36" spans="5:14" x14ac:dyDescent="0.3">
      <c r="H36">
        <f>SUM(H22:H33)</f>
        <v>23.67</v>
      </c>
    </row>
  </sheetData>
  <mergeCells count="8">
    <mergeCell ref="K25:T25"/>
    <mergeCell ref="K26:T26"/>
    <mergeCell ref="K9:T9"/>
    <mergeCell ref="K10:L10"/>
    <mergeCell ref="M10:N10"/>
    <mergeCell ref="O10:P10"/>
    <mergeCell ref="Q10:R10"/>
    <mergeCell ref="S10:T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opLeftCell="B1" workbookViewId="0">
      <selection activeCell="H20" sqref="H20"/>
    </sheetView>
  </sheetViews>
  <sheetFormatPr defaultRowHeight="14.4" x14ac:dyDescent="0.3"/>
  <cols>
    <col min="1" max="1" width="24.109375" bestFit="1" customWidth="1"/>
    <col min="2" max="2" width="17" bestFit="1" customWidth="1"/>
    <col min="3" max="3" width="14.5546875" bestFit="1" customWidth="1"/>
    <col min="4" max="4" width="18.109375" bestFit="1" customWidth="1"/>
    <col min="5" max="5" width="12.6640625" bestFit="1" customWidth="1"/>
    <col min="6" max="6" width="13.6640625" bestFit="1" customWidth="1"/>
    <col min="7" max="7" width="9.44140625" bestFit="1" customWidth="1"/>
    <col min="10" max="10" width="8.44140625" bestFit="1" customWidth="1"/>
    <col min="11" max="11" width="5.6640625" bestFit="1" customWidth="1"/>
    <col min="12" max="12" width="14" bestFit="1" customWidth="1"/>
  </cols>
  <sheetData>
    <row r="1" spans="1:12" x14ac:dyDescent="0.3">
      <c r="A1" s="3" t="s">
        <v>20</v>
      </c>
      <c r="B1" s="7" t="s">
        <v>21</v>
      </c>
      <c r="C1" s="7"/>
      <c r="D1" s="7"/>
      <c r="E1" s="7"/>
      <c r="F1" s="7"/>
      <c r="G1" s="7"/>
      <c r="H1" s="7"/>
      <c r="J1" s="5" t="s">
        <v>22</v>
      </c>
      <c r="K1" s="5" t="s">
        <v>23</v>
      </c>
      <c r="L1" s="5" t="s">
        <v>24</v>
      </c>
    </row>
    <row r="2" spans="1:12" x14ac:dyDescent="0.3">
      <c r="A2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J2" s="6" t="s">
        <v>33</v>
      </c>
      <c r="K2" s="6">
        <v>3</v>
      </c>
      <c r="L2" s="6" t="s">
        <v>34</v>
      </c>
    </row>
    <row r="3" spans="1:12" x14ac:dyDescent="0.3">
      <c r="A3">
        <v>1</v>
      </c>
      <c r="B3">
        <v>9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J3" s="6"/>
      <c r="K3" s="6">
        <v>2</v>
      </c>
      <c r="L3" s="6" t="s">
        <v>35</v>
      </c>
    </row>
    <row r="4" spans="1:12" x14ac:dyDescent="0.3">
      <c r="A4">
        <v>2</v>
      </c>
      <c r="B4">
        <v>7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J4" s="6"/>
      <c r="K4" s="6">
        <v>1</v>
      </c>
      <c r="L4" s="6" t="s">
        <v>36</v>
      </c>
    </row>
    <row r="5" spans="1:12" x14ac:dyDescent="0.3">
      <c r="A5">
        <v>3</v>
      </c>
      <c r="B5">
        <v>5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 s="6" t="s">
        <v>37</v>
      </c>
      <c r="K5" s="6">
        <v>3</v>
      </c>
      <c r="L5" s="6" t="s">
        <v>38</v>
      </c>
    </row>
    <row r="6" spans="1:12" x14ac:dyDescent="0.3">
      <c r="A6">
        <v>4</v>
      </c>
      <c r="B6">
        <v>6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J6" s="6"/>
      <c r="K6" s="6">
        <v>2</v>
      </c>
      <c r="L6" s="6" t="s">
        <v>39</v>
      </c>
    </row>
    <row r="7" spans="1:12" x14ac:dyDescent="0.3">
      <c r="A7">
        <v>5</v>
      </c>
      <c r="B7">
        <v>5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J7" s="6"/>
      <c r="K7" s="6">
        <v>1</v>
      </c>
      <c r="L7" s="6" t="s">
        <v>40</v>
      </c>
    </row>
    <row r="8" spans="1:12" x14ac:dyDescent="0.3">
      <c r="A8">
        <v>6</v>
      </c>
      <c r="B8">
        <v>6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J8" s="6" t="s">
        <v>2</v>
      </c>
      <c r="K8" s="6">
        <v>3</v>
      </c>
      <c r="L8" s="6" t="s">
        <v>41</v>
      </c>
    </row>
    <row r="9" spans="1:12" x14ac:dyDescent="0.3">
      <c r="A9">
        <v>7</v>
      </c>
      <c r="B9">
        <v>5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J9" s="6"/>
      <c r="K9" s="6">
        <v>2</v>
      </c>
      <c r="L9" s="6" t="s">
        <v>42</v>
      </c>
    </row>
    <row r="10" spans="1:12" x14ac:dyDescent="0.3">
      <c r="A10">
        <v>8</v>
      </c>
      <c r="B10">
        <v>7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J10" s="6"/>
      <c r="K10" s="6">
        <v>1</v>
      </c>
      <c r="L10" s="6" t="s">
        <v>43</v>
      </c>
    </row>
    <row r="11" spans="1:12" x14ac:dyDescent="0.3">
      <c r="A11">
        <v>9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</row>
    <row r="15" spans="1:12" ht="23.4" x14ac:dyDescent="0.45">
      <c r="C15" s="4"/>
      <c r="D15" s="4"/>
    </row>
    <row r="20" spans="6:6" x14ac:dyDescent="0.3">
      <c r="F20" t="s">
        <v>44</v>
      </c>
    </row>
  </sheetData>
  <mergeCells count="1">
    <mergeCell ref="B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1CA8BB829C7A42B2F13D1EEEDCE24A" ma:contentTypeVersion="4" ma:contentTypeDescription="Create a new document." ma:contentTypeScope="" ma:versionID="0fb4b02acbe7837dacb825f18ae83a88">
  <xsd:schema xmlns:xsd="http://www.w3.org/2001/XMLSchema" xmlns:xs="http://www.w3.org/2001/XMLSchema" xmlns:p="http://schemas.microsoft.com/office/2006/metadata/properties" xmlns:ns2="d0d77eca-fb09-4c91-a0cf-c85fba2eb381" targetNamespace="http://schemas.microsoft.com/office/2006/metadata/properties" ma:root="true" ma:fieldsID="c46506f2f20c03c78ca8a17f3f0a99c3" ns2:_="">
    <xsd:import namespace="d0d77eca-fb09-4c91-a0cf-c85fba2eb3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77eca-fb09-4c91-a0cf-c85fba2eb3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D34450-6606-4CA5-8F85-3FFAF6590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77eca-fb09-4c91-a0cf-c85fba2eb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1109E4-35D7-4D6E-A482-AB0152CD21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3C6CDB-63FA-46DC-8C0D-91101D950C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Brand-Data</vt:lpstr>
      <vt:lpstr>Sneakers-data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Yogesh Funde</dc:creator>
  <cp:keywords/>
  <dc:description/>
  <cp:lastModifiedBy>keshav</cp:lastModifiedBy>
  <cp:revision/>
  <dcterms:created xsi:type="dcterms:W3CDTF">2018-01-23T04:31:12Z</dcterms:created>
  <dcterms:modified xsi:type="dcterms:W3CDTF">2023-04-21T18:24:14Z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0x010100C01CA8BB829C7A42B2F13D1EEEDCE24A</vt:lpwstr>
  </property>
</Properties>
</file>