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dataframe_formula" sheetId="1" r:id="rId1"/>
    <sheet name="dataframe_formula (2)" sheetId="2" r:id="rId2"/>
  </sheets>
  <calcPr calcId="144525"/>
</workbook>
</file>

<file path=xl/calcChain.xml><?xml version="1.0" encoding="utf-8"?>
<calcChain xmlns="http://schemas.openxmlformats.org/spreadsheetml/2006/main">
  <c r="AE376" i="2" l="1"/>
  <c r="AG376" i="2" s="1"/>
  <c r="Y376" i="2"/>
  <c r="AA376" i="2" s="1"/>
  <c r="AE375" i="2"/>
  <c r="Y375" i="2"/>
  <c r="AA375" i="2" s="1"/>
  <c r="AE374" i="2"/>
  <c r="AG374" i="2" s="1"/>
  <c r="Y374" i="2"/>
  <c r="AE373" i="2"/>
  <c r="AG373" i="2" s="1"/>
  <c r="Y373" i="2"/>
  <c r="AE372" i="2"/>
  <c r="Y372" i="2"/>
  <c r="AE371" i="2"/>
  <c r="Y371" i="2"/>
  <c r="AE370" i="2"/>
  <c r="Y370" i="2"/>
  <c r="AA370" i="2" s="1"/>
  <c r="AE369" i="2"/>
  <c r="AG369" i="2" s="1"/>
  <c r="Y369" i="2"/>
  <c r="AE368" i="2"/>
  <c r="AF369" i="2" s="1"/>
  <c r="Y368" i="2"/>
  <c r="Z369" i="2" s="1"/>
  <c r="AE367" i="2"/>
  <c r="AG367" i="2" s="1"/>
  <c r="Y367" i="2"/>
  <c r="AE366" i="2"/>
  <c r="AF367" i="2" s="1"/>
  <c r="Y366" i="2"/>
  <c r="AE365" i="2"/>
  <c r="Y365" i="2"/>
  <c r="AE364" i="2"/>
  <c r="Y364" i="2"/>
  <c r="AE363" i="2"/>
  <c r="AG363" i="2" s="1"/>
  <c r="Y363" i="2"/>
  <c r="AE362" i="2"/>
  <c r="AH363" i="2" s="1"/>
  <c r="Y362" i="2"/>
  <c r="AE361" i="2"/>
  <c r="Y361" i="2"/>
  <c r="AE360" i="2"/>
  <c r="AH361" i="2" s="1"/>
  <c r="Y360" i="2"/>
  <c r="AA360" i="2" s="1"/>
  <c r="AE359" i="2"/>
  <c r="Y359" i="2"/>
  <c r="AE358" i="2"/>
  <c r="Y358" i="2"/>
  <c r="AA358" i="2" s="1"/>
  <c r="AE357" i="2"/>
  <c r="Y357" i="2"/>
  <c r="AB358" i="2" s="1"/>
  <c r="AE356" i="2"/>
  <c r="AF357" i="2" s="1"/>
  <c r="Y356" i="2"/>
  <c r="AE355" i="2"/>
  <c r="Y355" i="2"/>
  <c r="AA355" i="2" s="1"/>
  <c r="AE354" i="2"/>
  <c r="AG354" i="2" s="1"/>
  <c r="Y354" i="2"/>
  <c r="AA354" i="2" s="1"/>
  <c r="AE353" i="2"/>
  <c r="Y353" i="2"/>
  <c r="AE352" i="2"/>
  <c r="Y352" i="2"/>
  <c r="AA352" i="2" s="1"/>
  <c r="AE351" i="2"/>
  <c r="AG351" i="2" s="1"/>
  <c r="Y351" i="2"/>
  <c r="Z351" i="2" s="1"/>
  <c r="AE350" i="2"/>
  <c r="Y350" i="2"/>
  <c r="AE349" i="2"/>
  <c r="Y349" i="2"/>
  <c r="AE348" i="2"/>
  <c r="AG348" i="2" s="1"/>
  <c r="Y348" i="2"/>
  <c r="AA348" i="2" s="1"/>
  <c r="AE347" i="2"/>
  <c r="Y347" i="2"/>
  <c r="Z348" i="2" s="1"/>
  <c r="AE346" i="2"/>
  <c r="Y346" i="2"/>
  <c r="AA346" i="2" s="1"/>
  <c r="AE345" i="2"/>
  <c r="Y345" i="2"/>
  <c r="AE344" i="2"/>
  <c r="Y344" i="2"/>
  <c r="AE343" i="2"/>
  <c r="Y343" i="2"/>
  <c r="AA343" i="2" s="1"/>
  <c r="AE342" i="2"/>
  <c r="AG342" i="2" s="1"/>
  <c r="Y342" i="2"/>
  <c r="AA342" i="2" s="1"/>
  <c r="AE341" i="2"/>
  <c r="Y341" i="2"/>
  <c r="AE340" i="2"/>
  <c r="AF341" i="2" s="1"/>
  <c r="Y340" i="2"/>
  <c r="AA340" i="2" s="1"/>
  <c r="AE339" i="2"/>
  <c r="AG339" i="2" s="1"/>
  <c r="Y339" i="2"/>
  <c r="AA339" i="2" s="1"/>
  <c r="AE338" i="2"/>
  <c r="AG338" i="2" s="1"/>
  <c r="Y338" i="2"/>
  <c r="AE337" i="2"/>
  <c r="AG337" i="2" s="1"/>
  <c r="Y337" i="2"/>
  <c r="AE336" i="2"/>
  <c r="AG336" i="2" s="1"/>
  <c r="Y336" i="2"/>
  <c r="AE335" i="2"/>
  <c r="AF336" i="2" s="1"/>
  <c r="Y335" i="2"/>
  <c r="AB336" i="2" s="1"/>
  <c r="AE334" i="2"/>
  <c r="AG334" i="2" s="1"/>
  <c r="Y334" i="2"/>
  <c r="AE333" i="2"/>
  <c r="Y333" i="2"/>
  <c r="AA333" i="2" s="1"/>
  <c r="AE332" i="2"/>
  <c r="Y332" i="2"/>
  <c r="AE331" i="2"/>
  <c r="Y331" i="2"/>
  <c r="AA331" i="2" s="1"/>
  <c r="AE330" i="2"/>
  <c r="AG330" i="2" s="1"/>
  <c r="Y330" i="2"/>
  <c r="AE329" i="2"/>
  <c r="Y329" i="2"/>
  <c r="AA329" i="2" s="1"/>
  <c r="AE328" i="2"/>
  <c r="Y328" i="2"/>
  <c r="AE327" i="2"/>
  <c r="AG327" i="2" s="1"/>
  <c r="Y327" i="2"/>
  <c r="AA327" i="2" s="1"/>
  <c r="AE326" i="2"/>
  <c r="Y326" i="2"/>
  <c r="Z327" i="2" s="1"/>
  <c r="AE325" i="2"/>
  <c r="AF326" i="2" s="1"/>
  <c r="Y325" i="2"/>
  <c r="AA325" i="2" s="1"/>
  <c r="AE324" i="2"/>
  <c r="Y324" i="2"/>
  <c r="AE323" i="2"/>
  <c r="AG323" i="2" s="1"/>
  <c r="Y323" i="2"/>
  <c r="AE322" i="2"/>
  <c r="Y322" i="2"/>
  <c r="AE321" i="2"/>
  <c r="AG321" i="2" s="1"/>
  <c r="Y321" i="2"/>
  <c r="AE320" i="2"/>
  <c r="Y320" i="2"/>
  <c r="AB321" i="2" s="1"/>
  <c r="AE319" i="2"/>
  <c r="Y319" i="2"/>
  <c r="AE318" i="2"/>
  <c r="Y318" i="2"/>
  <c r="AE317" i="2"/>
  <c r="AF318" i="2" s="1"/>
  <c r="Y317" i="2"/>
  <c r="AA317" i="2" s="1"/>
  <c r="AE316" i="2"/>
  <c r="Y316" i="2"/>
  <c r="AA316" i="2" s="1"/>
  <c r="AE315" i="2"/>
  <c r="AG315" i="2" s="1"/>
  <c r="Y315" i="2"/>
  <c r="AE314" i="2"/>
  <c r="AG314" i="2" s="1"/>
  <c r="Y314" i="2"/>
  <c r="AE313" i="2"/>
  <c r="Y313" i="2"/>
  <c r="AA313" i="2" s="1"/>
  <c r="AE312" i="2"/>
  <c r="AG312" i="2" s="1"/>
  <c r="Y312" i="2"/>
  <c r="AA312" i="2" s="1"/>
  <c r="AE311" i="2"/>
  <c r="Y311" i="2"/>
  <c r="AE310" i="2"/>
  <c r="Y310" i="2"/>
  <c r="AA310" i="2" s="1"/>
  <c r="AE309" i="2"/>
  <c r="Y309" i="2"/>
  <c r="AE308" i="2"/>
  <c r="Y308" i="2"/>
  <c r="AA308" i="2" s="1"/>
  <c r="AE307" i="2"/>
  <c r="Y307" i="2"/>
  <c r="AE306" i="2"/>
  <c r="AG306" i="2" s="1"/>
  <c r="Y306" i="2"/>
  <c r="AA306" i="2" s="1"/>
  <c r="AE305" i="2"/>
  <c r="Y305" i="2"/>
  <c r="AE304" i="2"/>
  <c r="Y304" i="2"/>
  <c r="AE303" i="2"/>
  <c r="Y303" i="2"/>
  <c r="AA303" i="2" s="1"/>
  <c r="AE302" i="2"/>
  <c r="Y302" i="2"/>
  <c r="AE301" i="2"/>
  <c r="Y301" i="2"/>
  <c r="AA301" i="2" s="1"/>
  <c r="AE300" i="2"/>
  <c r="AG300" i="2" s="1"/>
  <c r="Y300" i="2"/>
  <c r="AB301" i="2" s="1"/>
  <c r="AE299" i="2"/>
  <c r="Y299" i="2"/>
  <c r="AE298" i="2"/>
  <c r="AG298" i="2" s="1"/>
  <c r="Y298" i="2"/>
  <c r="AE297" i="2"/>
  <c r="AG297" i="2" s="1"/>
  <c r="Y297" i="2"/>
  <c r="Z298" i="2" s="1"/>
  <c r="AE296" i="2"/>
  <c r="Y296" i="2"/>
  <c r="AA296" i="2" s="1"/>
  <c r="AE295" i="2"/>
  <c r="Y295" i="2"/>
  <c r="AA295" i="2" s="1"/>
  <c r="AE294" i="2"/>
  <c r="Y294" i="2"/>
  <c r="AE293" i="2"/>
  <c r="AG293" i="2" s="1"/>
  <c r="Y293" i="2"/>
  <c r="AE292" i="2"/>
  <c r="Y292" i="2"/>
  <c r="AA292" i="2" s="1"/>
  <c r="AE291" i="2"/>
  <c r="AG291" i="2" s="1"/>
  <c r="Y291" i="2"/>
  <c r="AE290" i="2"/>
  <c r="Y290" i="2"/>
  <c r="AE289" i="2"/>
  <c r="AG289" i="2" s="1"/>
  <c r="Y289" i="2"/>
  <c r="AE288" i="2"/>
  <c r="AG288" i="2" s="1"/>
  <c r="Y288" i="2"/>
  <c r="AE287" i="2"/>
  <c r="Y287" i="2"/>
  <c r="AE286" i="2"/>
  <c r="AG286" i="2" s="1"/>
  <c r="Y286" i="2"/>
  <c r="AA286" i="2" s="1"/>
  <c r="AE285" i="2"/>
  <c r="Y285" i="2"/>
  <c r="AB286" i="2" s="1"/>
  <c r="AE284" i="2"/>
  <c r="Y284" i="2"/>
  <c r="AE283" i="2"/>
  <c r="Y283" i="2"/>
  <c r="AE282" i="2"/>
  <c r="AG282" i="2" s="1"/>
  <c r="Y282" i="2"/>
  <c r="Z283" i="2" s="1"/>
  <c r="AE281" i="2"/>
  <c r="Y281" i="2"/>
  <c r="AA281" i="2" s="1"/>
  <c r="AE280" i="2"/>
  <c r="AH281" i="2" s="1"/>
  <c r="Y280" i="2"/>
  <c r="AE279" i="2"/>
  <c r="AG279" i="2" s="1"/>
  <c r="Y279" i="2"/>
  <c r="AE278" i="2"/>
  <c r="Y278" i="2"/>
  <c r="AE277" i="2"/>
  <c r="Y277" i="2"/>
  <c r="Z278" i="2" s="1"/>
  <c r="AE276" i="2"/>
  <c r="AF277" i="2" s="1"/>
  <c r="Y276" i="2"/>
  <c r="AE275" i="2"/>
  <c r="Y275" i="2"/>
  <c r="AB276" i="2" s="1"/>
  <c r="AG274" i="2"/>
  <c r="AE274" i="2"/>
  <c r="Y274" i="2"/>
  <c r="AE273" i="2"/>
  <c r="Y273" i="2"/>
  <c r="AE272" i="2"/>
  <c r="Y272" i="2"/>
  <c r="AE271" i="2"/>
  <c r="Y271" i="2"/>
  <c r="AA271" i="2" s="1"/>
  <c r="AE270" i="2"/>
  <c r="AG270" i="2" s="1"/>
  <c r="Y270" i="2"/>
  <c r="Z270" i="2" s="1"/>
  <c r="AE269" i="2"/>
  <c r="Y269" i="2"/>
  <c r="AA269" i="2" s="1"/>
  <c r="AE268" i="2"/>
  <c r="Y268" i="2"/>
  <c r="AA268" i="2" s="1"/>
  <c r="AE267" i="2"/>
  <c r="AG267" i="2" s="1"/>
  <c r="Y267" i="2"/>
  <c r="AE266" i="2"/>
  <c r="AG266" i="2" s="1"/>
  <c r="Y266" i="2"/>
  <c r="AE265" i="2"/>
  <c r="AG265" i="2" s="1"/>
  <c r="Y265" i="2"/>
  <c r="AE264" i="2"/>
  <c r="Y264" i="2"/>
  <c r="AE263" i="2"/>
  <c r="Y263" i="2"/>
  <c r="AE262" i="2"/>
  <c r="Y262" i="2"/>
  <c r="AE261" i="2"/>
  <c r="AG261" i="2" s="1"/>
  <c r="Y261" i="2"/>
  <c r="AA261" i="2" s="1"/>
  <c r="AE260" i="2"/>
  <c r="Y260" i="2"/>
  <c r="AE259" i="2"/>
  <c r="Y259" i="2"/>
  <c r="AA259" i="2" s="1"/>
  <c r="AE258" i="2"/>
  <c r="AG258" i="2" s="1"/>
  <c r="Y258" i="2"/>
  <c r="AE257" i="2"/>
  <c r="AG257" i="2" s="1"/>
  <c r="Y257" i="2"/>
  <c r="AE256" i="2"/>
  <c r="AH257" i="2" s="1"/>
  <c r="Y256" i="2"/>
  <c r="AA256" i="2" s="1"/>
  <c r="AE255" i="2"/>
  <c r="AG255" i="2" s="1"/>
  <c r="Y255" i="2"/>
  <c r="AE254" i="2"/>
  <c r="Y254" i="2"/>
  <c r="AE253" i="2"/>
  <c r="AF254" i="2" s="1"/>
  <c r="Y253" i="2"/>
  <c r="AE252" i="2"/>
  <c r="AG252" i="2" s="1"/>
  <c r="Y252" i="2"/>
  <c r="AE251" i="2"/>
  <c r="Y251" i="2"/>
  <c r="AB251" i="2" s="1"/>
  <c r="AE250" i="2"/>
  <c r="Y250" i="2"/>
  <c r="AA250" i="2" s="1"/>
  <c r="AE249" i="2"/>
  <c r="AG249" i="2" s="1"/>
  <c r="Y249" i="2"/>
  <c r="Z250" i="2" s="1"/>
  <c r="AE248" i="2"/>
  <c r="AG248" i="2" s="1"/>
  <c r="Y248" i="2"/>
  <c r="AE247" i="2"/>
  <c r="AF248" i="2" s="1"/>
  <c r="Y247" i="2"/>
  <c r="AE246" i="2"/>
  <c r="Y246" i="2"/>
  <c r="AA246" i="2" s="1"/>
  <c r="AE245" i="2"/>
  <c r="Y245" i="2"/>
  <c r="AB246" i="2" s="1"/>
  <c r="AE244" i="2"/>
  <c r="Y244" i="2"/>
  <c r="AE243" i="2"/>
  <c r="AF244" i="2" s="1"/>
  <c r="Y243" i="2"/>
  <c r="AA243" i="2" s="1"/>
  <c r="AE242" i="2"/>
  <c r="Y242" i="2"/>
  <c r="AA242" i="2" s="1"/>
  <c r="AE241" i="2"/>
  <c r="AG241" i="2" s="1"/>
  <c r="Y241" i="2"/>
  <c r="AA241" i="2" s="1"/>
  <c r="AE240" i="2"/>
  <c r="AH241" i="2" s="1"/>
  <c r="Y240" i="2"/>
  <c r="AE239" i="2"/>
  <c r="AG239" i="2" s="1"/>
  <c r="Y239" i="2"/>
  <c r="AA239" i="2" s="1"/>
  <c r="AE238" i="2"/>
  <c r="AH239" i="2" s="1"/>
  <c r="Y238" i="2"/>
  <c r="AA238" i="2" s="1"/>
  <c r="AE237" i="2"/>
  <c r="Y237" i="2"/>
  <c r="AE236" i="2"/>
  <c r="AF237" i="2" s="1"/>
  <c r="Y236" i="2"/>
  <c r="AE235" i="2"/>
  <c r="Y235" i="2"/>
  <c r="AE234" i="2"/>
  <c r="AG234" i="2" s="1"/>
  <c r="Y234" i="2"/>
  <c r="AE233" i="2"/>
  <c r="Y233" i="2"/>
  <c r="AE232" i="2"/>
  <c r="AG232" i="2" s="1"/>
  <c r="Y232" i="2"/>
  <c r="AA232" i="2" s="1"/>
  <c r="AE231" i="2"/>
  <c r="AG231" i="2" s="1"/>
  <c r="Y231" i="2"/>
  <c r="AE230" i="2"/>
  <c r="AG230" i="2" s="1"/>
  <c r="Y230" i="2"/>
  <c r="AE229" i="2"/>
  <c r="AG229" i="2" s="1"/>
  <c r="Y229" i="2"/>
  <c r="AE228" i="2"/>
  <c r="AF229" i="2" s="1"/>
  <c r="Y228" i="2"/>
  <c r="AA228" i="2" s="1"/>
  <c r="AE227" i="2"/>
  <c r="Y227" i="2"/>
  <c r="AE226" i="2"/>
  <c r="Y226" i="2"/>
  <c r="AE225" i="2"/>
  <c r="Y225" i="2"/>
  <c r="AB226" i="2" s="1"/>
  <c r="AE224" i="2"/>
  <c r="Y224" i="2"/>
  <c r="AE223" i="2"/>
  <c r="Y223" i="2"/>
  <c r="AB224" i="2" s="1"/>
  <c r="AE222" i="2"/>
  <c r="Y222" i="2"/>
  <c r="AE221" i="2"/>
  <c r="Y221" i="2"/>
  <c r="AB222" i="2" s="1"/>
  <c r="AE220" i="2"/>
  <c r="AG220" i="2" s="1"/>
  <c r="Y220" i="2"/>
  <c r="AA220" i="2" s="1"/>
  <c r="AE219" i="2"/>
  <c r="AG219" i="2" s="1"/>
  <c r="Y219" i="2"/>
  <c r="AE218" i="2"/>
  <c r="Y218" i="2"/>
  <c r="AE217" i="2"/>
  <c r="AF218" i="2" s="1"/>
  <c r="Y217" i="2"/>
  <c r="AE216" i="2"/>
  <c r="AG216" i="2" s="1"/>
  <c r="Y216" i="2"/>
  <c r="AE215" i="2"/>
  <c r="AG215" i="2" s="1"/>
  <c r="Y215" i="2"/>
  <c r="AA215" i="2" s="1"/>
  <c r="AE214" i="2"/>
  <c r="Y214" i="2"/>
  <c r="AE213" i="2"/>
  <c r="AG213" i="2" s="1"/>
  <c r="Y213" i="2"/>
  <c r="Z214" i="2" s="1"/>
  <c r="AE212" i="2"/>
  <c r="Y212" i="2"/>
  <c r="AA212" i="2" s="1"/>
  <c r="AE211" i="2"/>
  <c r="Y211" i="2"/>
  <c r="AB212" i="2" s="1"/>
  <c r="AE210" i="2"/>
  <c r="AF211" i="2" s="1"/>
  <c r="Y210" i="2"/>
  <c r="AE209" i="2"/>
  <c r="Y209" i="2"/>
  <c r="AA209" i="2" s="1"/>
  <c r="AE208" i="2"/>
  <c r="Y208" i="2"/>
  <c r="AE207" i="2"/>
  <c r="AG207" i="2" s="1"/>
  <c r="Y207" i="2"/>
  <c r="AA207" i="2" s="1"/>
  <c r="AE206" i="2"/>
  <c r="Y206" i="2"/>
  <c r="AA206" i="2" s="1"/>
  <c r="AE205" i="2"/>
  <c r="AG205" i="2" s="1"/>
  <c r="Y205" i="2"/>
  <c r="Z206" i="2" s="1"/>
  <c r="AE204" i="2"/>
  <c r="Y204" i="2"/>
  <c r="AA204" i="2" s="1"/>
  <c r="AE203" i="2"/>
  <c r="Y203" i="2"/>
  <c r="AE202" i="2"/>
  <c r="Y202" i="2"/>
  <c r="AA202" i="2" s="1"/>
  <c r="AE201" i="2"/>
  <c r="Y201" i="2"/>
  <c r="AA201" i="2" s="1"/>
  <c r="AE200" i="2"/>
  <c r="Y200" i="2"/>
  <c r="AA200" i="2" s="1"/>
  <c r="AE199" i="2"/>
  <c r="AG199" i="2" s="1"/>
  <c r="Y199" i="2"/>
  <c r="AA199" i="2" s="1"/>
  <c r="AE198" i="2"/>
  <c r="Y198" i="2"/>
  <c r="AA198" i="2" s="1"/>
  <c r="AE197" i="2"/>
  <c r="Y197" i="2"/>
  <c r="AE196" i="2"/>
  <c r="Y196" i="2"/>
  <c r="AE195" i="2"/>
  <c r="Y195" i="2"/>
  <c r="AE194" i="2"/>
  <c r="Y194" i="2"/>
  <c r="AA194" i="2" s="1"/>
  <c r="AE193" i="2"/>
  <c r="Y193" i="2"/>
  <c r="AE192" i="2"/>
  <c r="Y192" i="2"/>
  <c r="AE191" i="2"/>
  <c r="Y191" i="2"/>
  <c r="AA191" i="2" s="1"/>
  <c r="AE190" i="2"/>
  <c r="Y190" i="2"/>
  <c r="AA190" i="2" s="1"/>
  <c r="AE189" i="2"/>
  <c r="AG189" i="2" s="1"/>
  <c r="Y189" i="2"/>
  <c r="AA189" i="2" s="1"/>
  <c r="AE188" i="2"/>
  <c r="Y188" i="2"/>
  <c r="AE187" i="2"/>
  <c r="AG187" i="2" s="1"/>
  <c r="Y187" i="2"/>
  <c r="AB188" i="2" s="1"/>
  <c r="AE186" i="2"/>
  <c r="AG186" i="2" s="1"/>
  <c r="Y186" i="2"/>
  <c r="AE185" i="2"/>
  <c r="Y185" i="2"/>
  <c r="Z186" i="2" s="1"/>
  <c r="AE184" i="2"/>
  <c r="AG184" i="2" s="1"/>
  <c r="Y184" i="2"/>
  <c r="AE183" i="2"/>
  <c r="Y183" i="2"/>
  <c r="AE182" i="2"/>
  <c r="AG182" i="2" s="1"/>
  <c r="Y182" i="2"/>
  <c r="AA182" i="2" s="1"/>
  <c r="AE181" i="2"/>
  <c r="Y181" i="2"/>
  <c r="Z182" i="2" s="1"/>
  <c r="AE180" i="2"/>
  <c r="AG180" i="2" s="1"/>
  <c r="Y180" i="2"/>
  <c r="AA180" i="2" s="1"/>
  <c r="AE179" i="2"/>
  <c r="AG179" i="2" s="1"/>
  <c r="Y179" i="2"/>
  <c r="Z180" i="2" s="1"/>
  <c r="AE178" i="2"/>
  <c r="AG178" i="2" s="1"/>
  <c r="Y178" i="2"/>
  <c r="AA178" i="2" s="1"/>
  <c r="AE177" i="2"/>
  <c r="Y177" i="2"/>
  <c r="AE176" i="2"/>
  <c r="AG176" i="2" s="1"/>
  <c r="Y176" i="2"/>
  <c r="AA176" i="2" s="1"/>
  <c r="AE175" i="2"/>
  <c r="AG175" i="2" s="1"/>
  <c r="Y175" i="2"/>
  <c r="AE174" i="2"/>
  <c r="AG174" i="2" s="1"/>
  <c r="Y174" i="2"/>
  <c r="AA174" i="2" s="1"/>
  <c r="AE173" i="2"/>
  <c r="Y173" i="2"/>
  <c r="Z174" i="2" s="1"/>
  <c r="AE172" i="2"/>
  <c r="AG172" i="2" s="1"/>
  <c r="Y172" i="2"/>
  <c r="AA172" i="2" s="1"/>
  <c r="AE171" i="2"/>
  <c r="AG171" i="2" s="1"/>
  <c r="Y171" i="2"/>
  <c r="AE170" i="2"/>
  <c r="AG170" i="2" s="1"/>
  <c r="Y170" i="2"/>
  <c r="AA170" i="2" s="1"/>
  <c r="AE169" i="2"/>
  <c r="Y169" i="2"/>
  <c r="AB170" i="2" s="1"/>
  <c r="AE168" i="2"/>
  <c r="AG168" i="2" s="1"/>
  <c r="Y168" i="2"/>
  <c r="AA168" i="2" s="1"/>
  <c r="AE167" i="2"/>
  <c r="AH168" i="2" s="1"/>
  <c r="Y167" i="2"/>
  <c r="AE166" i="2"/>
  <c r="AG166" i="2" s="1"/>
  <c r="Y166" i="2"/>
  <c r="AE165" i="2"/>
  <c r="Y165" i="2"/>
  <c r="AE164" i="2"/>
  <c r="Y164" i="2"/>
  <c r="AA164" i="2" s="1"/>
  <c r="AE163" i="2"/>
  <c r="AG163" i="2" s="1"/>
  <c r="Y163" i="2"/>
  <c r="AA163" i="2" s="1"/>
  <c r="AE162" i="2"/>
  <c r="Y162" i="2"/>
  <c r="AE161" i="2"/>
  <c r="AH162" i="2" s="1"/>
  <c r="Y161" i="2"/>
  <c r="Z162" i="2" s="1"/>
  <c r="AE160" i="2"/>
  <c r="AG160" i="2" s="1"/>
  <c r="Y160" i="2"/>
  <c r="AA160" i="2" s="1"/>
  <c r="AE159" i="2"/>
  <c r="AG159" i="2" s="1"/>
  <c r="Y159" i="2"/>
  <c r="AE158" i="2"/>
  <c r="Y158" i="2"/>
  <c r="AA158" i="2" s="1"/>
  <c r="AE157" i="2"/>
  <c r="Y157" i="2"/>
  <c r="AB158" i="2" s="1"/>
  <c r="AE156" i="2"/>
  <c r="AG156" i="2" s="1"/>
  <c r="Y156" i="2"/>
  <c r="AE155" i="2"/>
  <c r="AG155" i="2" s="1"/>
  <c r="Y155" i="2"/>
  <c r="AA155" i="2" s="1"/>
  <c r="AE154" i="2"/>
  <c r="Y154" i="2"/>
  <c r="AE153" i="2"/>
  <c r="Y153" i="2"/>
  <c r="AA153" i="2" s="1"/>
  <c r="AE152" i="2"/>
  <c r="Y152" i="2"/>
  <c r="AA152" i="2" s="1"/>
  <c r="AE151" i="2"/>
  <c r="AG151" i="2" s="1"/>
  <c r="Y151" i="2"/>
  <c r="Z152" i="2" s="1"/>
  <c r="AE150" i="2"/>
  <c r="AG150" i="2" s="1"/>
  <c r="Y150" i="2"/>
  <c r="AA150" i="2" s="1"/>
  <c r="AE149" i="2"/>
  <c r="Y149" i="2"/>
  <c r="Z150" i="2" s="1"/>
  <c r="AE148" i="2"/>
  <c r="AG148" i="2" s="1"/>
  <c r="Y148" i="2"/>
  <c r="AE147" i="2"/>
  <c r="AG147" i="2" s="1"/>
  <c r="Y147" i="2"/>
  <c r="AA147" i="2" s="1"/>
  <c r="AE146" i="2"/>
  <c r="AG146" i="2" s="1"/>
  <c r="Y146" i="2"/>
  <c r="AB147" i="2" s="1"/>
  <c r="AE145" i="2"/>
  <c r="AF146" i="2" s="1"/>
  <c r="Y145" i="2"/>
  <c r="AE144" i="2"/>
  <c r="AG144" i="2" s="1"/>
  <c r="Y144" i="2"/>
  <c r="AE143" i="2"/>
  <c r="AG143" i="2" s="1"/>
  <c r="Y143" i="2"/>
  <c r="AB144" i="2" s="1"/>
  <c r="AE142" i="2"/>
  <c r="Y142" i="2"/>
  <c r="AE141" i="2"/>
  <c r="AG141" i="2" s="1"/>
  <c r="Y141" i="2"/>
  <c r="AA141" i="2" s="1"/>
  <c r="AE140" i="2"/>
  <c r="Y140" i="2"/>
  <c r="AE139" i="2"/>
  <c r="AG139" i="2" s="1"/>
  <c r="Y139" i="2"/>
  <c r="AA139" i="2" s="1"/>
  <c r="AE138" i="2"/>
  <c r="Y138" i="2"/>
  <c r="AE137" i="2"/>
  <c r="Y137" i="2"/>
  <c r="AE136" i="2"/>
  <c r="AG136" i="2" s="1"/>
  <c r="Y136" i="2"/>
  <c r="AA136" i="2" s="1"/>
  <c r="AE135" i="2"/>
  <c r="AG135" i="2" s="1"/>
  <c r="Y135" i="2"/>
  <c r="AE134" i="2"/>
  <c r="AG134" i="2" s="1"/>
  <c r="Y134" i="2"/>
  <c r="AE133" i="2"/>
  <c r="AF134" i="2" s="1"/>
  <c r="Y133" i="2"/>
  <c r="AB133" i="2" s="1"/>
  <c r="AE132" i="2"/>
  <c r="AG132" i="2" s="1"/>
  <c r="Y132" i="2"/>
  <c r="AA132" i="2" s="1"/>
  <c r="AE131" i="2"/>
  <c r="AG131" i="2" s="1"/>
  <c r="Y131" i="2"/>
  <c r="AA131" i="2" s="1"/>
  <c r="AE130" i="2"/>
  <c r="Y130" i="2"/>
  <c r="AE129" i="2"/>
  <c r="AG129" i="2" s="1"/>
  <c r="Y129" i="2"/>
  <c r="AE128" i="2"/>
  <c r="Y128" i="2"/>
  <c r="AA128" i="2" s="1"/>
  <c r="AE127" i="2"/>
  <c r="AG127" i="2" s="1"/>
  <c r="Y127" i="2"/>
  <c r="AE126" i="2"/>
  <c r="Y126" i="2"/>
  <c r="AA126" i="2" s="1"/>
  <c r="AE125" i="2"/>
  <c r="Y125" i="2"/>
  <c r="AA125" i="2" s="1"/>
  <c r="AE124" i="2"/>
  <c r="Y124" i="2"/>
  <c r="AA124" i="2" s="1"/>
  <c r="AE123" i="2"/>
  <c r="AA123" i="2"/>
  <c r="Y123" i="2"/>
  <c r="AE122" i="2"/>
  <c r="AG122" i="2" s="1"/>
  <c r="Y122" i="2"/>
  <c r="AA122" i="2" s="1"/>
  <c r="AE121" i="2"/>
  <c r="Y121" i="2"/>
  <c r="AE120" i="2"/>
  <c r="Y120" i="2"/>
  <c r="AE119" i="2"/>
  <c r="AG119" i="2" s="1"/>
  <c r="Y119" i="2"/>
  <c r="AE118" i="2"/>
  <c r="Y118" i="2"/>
  <c r="AE117" i="2"/>
  <c r="Y117" i="2"/>
  <c r="AE116" i="2"/>
  <c r="Y116" i="2"/>
  <c r="AA116" i="2" s="1"/>
  <c r="AE115" i="2"/>
  <c r="AG115" i="2" s="1"/>
  <c r="Y115" i="2"/>
  <c r="AE114" i="2"/>
  <c r="Y114" i="2"/>
  <c r="AE113" i="2"/>
  <c r="AG113" i="2" s="1"/>
  <c r="Y113" i="2"/>
  <c r="AE112" i="2"/>
  <c r="Y112" i="2"/>
  <c r="AE111" i="2"/>
  <c r="Y111" i="2"/>
  <c r="AE110" i="2"/>
  <c r="Y110" i="2"/>
  <c r="AG109" i="2"/>
  <c r="AE109" i="2"/>
  <c r="Y109" i="2"/>
  <c r="AE108" i="2"/>
  <c r="AG108" i="2" s="1"/>
  <c r="Y108" i="2"/>
  <c r="AE107" i="2"/>
  <c r="Y107" i="2"/>
  <c r="AE106" i="2"/>
  <c r="Y106" i="2"/>
  <c r="AE105" i="2"/>
  <c r="AG105" i="2" s="1"/>
  <c r="Y105" i="2"/>
  <c r="AE104" i="2"/>
  <c r="Y104" i="2"/>
  <c r="AA104" i="2" s="1"/>
  <c r="AE103" i="2"/>
  <c r="Y103" i="2"/>
  <c r="AE102" i="2"/>
  <c r="Y102" i="2"/>
  <c r="AG101" i="2"/>
  <c r="AE101" i="2"/>
  <c r="Y101" i="2"/>
  <c r="AA101" i="2" s="1"/>
  <c r="AE100" i="2"/>
  <c r="AG100" i="2" s="1"/>
  <c r="Y100" i="2"/>
  <c r="AE99" i="2"/>
  <c r="AF100" i="2" s="1"/>
  <c r="Y99" i="2"/>
  <c r="AE98" i="2"/>
  <c r="AG98" i="2" s="1"/>
  <c r="Y98" i="2"/>
  <c r="AA98" i="2" s="1"/>
  <c r="AE97" i="2"/>
  <c r="AF98" i="2" s="1"/>
  <c r="Y97" i="2"/>
  <c r="AE96" i="2"/>
  <c r="Y96" i="2"/>
  <c r="Z97" i="2" s="1"/>
  <c r="AE95" i="2"/>
  <c r="AG95" i="2" s="1"/>
  <c r="Y95" i="2"/>
  <c r="AE94" i="2"/>
  <c r="Y94" i="2"/>
  <c r="AE93" i="2"/>
  <c r="Y93" i="2"/>
  <c r="AA93" i="2" s="1"/>
  <c r="AE92" i="2"/>
  <c r="AG92" i="2" s="1"/>
  <c r="Y92" i="2"/>
  <c r="AA92" i="2" s="1"/>
  <c r="AE91" i="2"/>
  <c r="AH92" i="2" s="1"/>
  <c r="Y91" i="2"/>
  <c r="AE90" i="2"/>
  <c r="Y90" i="2"/>
  <c r="AE89" i="2"/>
  <c r="Y89" i="2"/>
  <c r="AA89" i="2" s="1"/>
  <c r="AE88" i="2"/>
  <c r="Y88" i="2"/>
  <c r="AE87" i="2"/>
  <c r="Y87" i="2"/>
  <c r="AA87" i="2" s="1"/>
  <c r="AE86" i="2"/>
  <c r="AG86" i="2" s="1"/>
  <c r="Y86" i="2"/>
  <c r="AE85" i="2"/>
  <c r="Y85" i="2"/>
  <c r="AA85" i="2" s="1"/>
  <c r="AE84" i="2"/>
  <c r="Y84" i="2"/>
  <c r="Z85" i="2" s="1"/>
  <c r="AE83" i="2"/>
  <c r="Y83" i="2"/>
  <c r="AA83" i="2" s="1"/>
  <c r="AE82" i="2"/>
  <c r="Y82" i="2"/>
  <c r="AE81" i="2"/>
  <c r="Y81" i="2"/>
  <c r="AA81" i="2" s="1"/>
  <c r="AE80" i="2"/>
  <c r="AG80" i="2" s="1"/>
  <c r="Y80" i="2"/>
  <c r="AA80" i="2" s="1"/>
  <c r="AE79" i="2"/>
  <c r="AF80" i="2" s="1"/>
  <c r="Y79" i="2"/>
  <c r="AE78" i="2"/>
  <c r="Y78" i="2"/>
  <c r="AE77" i="2"/>
  <c r="Y77" i="2"/>
  <c r="AA77" i="2" s="1"/>
  <c r="AE76" i="2"/>
  <c r="Y76" i="2"/>
  <c r="Z77" i="2" s="1"/>
  <c r="AE75" i="2"/>
  <c r="Y75" i="2"/>
  <c r="AE74" i="2"/>
  <c r="AH75" i="2" s="1"/>
  <c r="Y74" i="2"/>
  <c r="AE73" i="2"/>
  <c r="AG73" i="2" s="1"/>
  <c r="Y73" i="2"/>
  <c r="AE72" i="2"/>
  <c r="Y72" i="2"/>
  <c r="AE71" i="2"/>
  <c r="Y71" i="2"/>
  <c r="AB72" i="2" s="1"/>
  <c r="AE70" i="2"/>
  <c r="AH70" i="2" s="1"/>
  <c r="Y70" i="2"/>
  <c r="AE69" i="2"/>
  <c r="Y69" i="2"/>
  <c r="AE68" i="2"/>
  <c r="AG68" i="2" s="1"/>
  <c r="Y68" i="2"/>
  <c r="AE67" i="2"/>
  <c r="AH68" i="2" s="1"/>
  <c r="Y67" i="2"/>
  <c r="AA67" i="2" s="1"/>
  <c r="AE66" i="2"/>
  <c r="AG66" i="2" s="1"/>
  <c r="Y66" i="2"/>
  <c r="AE65" i="2"/>
  <c r="Y65" i="2"/>
  <c r="AE64" i="2"/>
  <c r="AH65" i="2" s="1"/>
  <c r="Y64" i="2"/>
  <c r="AE63" i="2"/>
  <c r="Y63" i="2"/>
  <c r="AE62" i="2"/>
  <c r="AG62" i="2" s="1"/>
  <c r="Y62" i="2"/>
  <c r="AA62" i="2" s="1"/>
  <c r="AE61" i="2"/>
  <c r="Y61" i="2"/>
  <c r="AE60" i="2"/>
  <c r="Y60" i="2"/>
  <c r="AE59" i="2"/>
  <c r="AF60" i="2" s="1"/>
  <c r="Y59" i="2"/>
  <c r="AA59" i="2" s="1"/>
  <c r="AE58" i="2"/>
  <c r="Y58" i="2"/>
  <c r="AA58" i="2" s="1"/>
  <c r="AE57" i="2"/>
  <c r="Y57" i="2"/>
  <c r="AE56" i="2"/>
  <c r="AG56" i="2" s="1"/>
  <c r="Y56" i="2"/>
  <c r="AE55" i="2"/>
  <c r="AF56" i="2" s="1"/>
  <c r="Y55" i="2"/>
  <c r="AE54" i="2"/>
  <c r="Y54" i="2"/>
  <c r="AE53" i="2"/>
  <c r="AA53" i="2"/>
  <c r="Y53" i="2"/>
  <c r="AE52" i="2"/>
  <c r="Y52" i="2"/>
  <c r="AB53" i="2" s="1"/>
  <c r="AE51" i="2"/>
  <c r="Y51" i="2"/>
  <c r="AB52" i="2" s="1"/>
  <c r="AE50" i="2"/>
  <c r="Y50" i="2"/>
  <c r="AE49" i="2"/>
  <c r="AG49" i="2" s="1"/>
  <c r="Y49" i="2"/>
  <c r="AE48" i="2"/>
  <c r="AH49" i="2" s="1"/>
  <c r="Y48" i="2"/>
  <c r="AE47" i="2"/>
  <c r="AH48" i="2" s="1"/>
  <c r="Y47" i="2"/>
  <c r="AA47" i="2" s="1"/>
  <c r="AE46" i="2"/>
  <c r="Y46" i="2"/>
  <c r="AB47" i="2" s="1"/>
  <c r="AE45" i="2"/>
  <c r="AF46" i="2" s="1"/>
  <c r="Y45" i="2"/>
  <c r="AE44" i="2"/>
  <c r="AH45" i="2" s="1"/>
  <c r="Y44" i="2"/>
  <c r="AE43" i="2"/>
  <c r="AG43" i="2" s="1"/>
  <c r="Y43" i="2"/>
  <c r="AE42" i="2"/>
  <c r="Y42" i="2"/>
  <c r="AA42" i="2" s="1"/>
  <c r="AE41" i="2"/>
  <c r="Y41" i="2"/>
  <c r="AE40" i="2"/>
  <c r="Y40" i="2"/>
  <c r="AE39" i="2"/>
  <c r="AG39" i="2" s="1"/>
  <c r="Y39" i="2"/>
  <c r="Z40" i="2" s="1"/>
  <c r="AE38" i="2"/>
  <c r="AG38" i="2" s="1"/>
  <c r="Y38" i="2"/>
  <c r="AE37" i="2"/>
  <c r="Y37" i="2"/>
  <c r="AE36" i="2"/>
  <c r="Y36" i="2"/>
  <c r="AE35" i="2"/>
  <c r="Y35" i="2"/>
  <c r="AE34" i="2"/>
  <c r="Y34" i="2"/>
  <c r="AB35" i="2" s="1"/>
  <c r="AE33" i="2"/>
  <c r="AG33" i="2" s="1"/>
  <c r="Y33" i="2"/>
  <c r="AA33" i="2" s="1"/>
  <c r="AE32" i="2"/>
  <c r="AG32" i="2" s="1"/>
  <c r="Y32" i="2"/>
  <c r="AE31" i="2"/>
  <c r="Y31" i="2"/>
  <c r="AB32" i="2" s="1"/>
  <c r="AE30" i="2"/>
  <c r="Y30" i="2"/>
  <c r="AE29" i="2"/>
  <c r="AG29" i="2" s="1"/>
  <c r="Y29" i="2"/>
  <c r="AE28" i="2"/>
  <c r="AD28" i="2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Y28" i="2"/>
  <c r="AA28" i="2" s="1"/>
  <c r="AE27" i="2"/>
  <c r="AG27" i="2" s="1"/>
  <c r="AD27" i="2"/>
  <c r="AC27" i="2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Y27" i="2"/>
  <c r="X27" i="2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W27" i="2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X5" i="2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C2" i="2"/>
  <c r="W2" i="2"/>
  <c r="W3" i="2" s="1"/>
  <c r="Z31" i="2" l="1"/>
  <c r="AH59" i="2"/>
  <c r="AF109" i="2"/>
  <c r="AB122" i="2"/>
  <c r="AH127" i="2"/>
  <c r="AF245" i="2"/>
  <c r="AH319" i="2"/>
  <c r="AF354" i="2"/>
  <c r="AF302" i="2"/>
  <c r="AG64" i="2"/>
  <c r="AH55" i="2"/>
  <c r="AH66" i="2"/>
  <c r="AF78" i="2"/>
  <c r="AH107" i="2"/>
  <c r="AB124" i="2"/>
  <c r="AH159" i="2"/>
  <c r="AF236" i="2"/>
  <c r="AB253" i="2"/>
  <c r="Z374" i="2"/>
  <c r="AG59" i="2"/>
  <c r="AB39" i="2"/>
  <c r="AF61" i="2"/>
  <c r="AB79" i="2"/>
  <c r="AF90" i="2"/>
  <c r="AH112" i="2"/>
  <c r="AB136" i="2"/>
  <c r="AB159" i="2"/>
  <c r="Z172" i="2"/>
  <c r="AH189" i="2"/>
  <c r="AF200" i="2"/>
  <c r="AF207" i="2"/>
  <c r="AF213" i="2"/>
  <c r="AF219" i="2"/>
  <c r="AB237" i="2"/>
  <c r="AH304" i="2"/>
  <c r="AB310" i="2"/>
  <c r="AF108" i="2"/>
  <c r="AF91" i="2"/>
  <c r="AG107" i="2"/>
  <c r="AF113" i="2"/>
  <c r="AH119" i="2"/>
  <c r="AB149" i="2"/>
  <c r="AB155" i="2"/>
  <c r="Z232" i="2"/>
  <c r="AB238" i="2"/>
  <c r="Z249" i="2"/>
  <c r="AB119" i="2"/>
  <c r="AF143" i="2"/>
  <c r="AB227" i="2"/>
  <c r="AA248" i="2"/>
  <c r="AG253" i="2"/>
  <c r="AG45" i="2"/>
  <c r="Z42" i="2"/>
  <c r="Z157" i="2"/>
  <c r="AH198" i="2"/>
  <c r="AH210" i="2"/>
  <c r="AF228" i="2"/>
  <c r="AB240" i="2"/>
  <c r="AH261" i="2"/>
  <c r="AF278" i="2"/>
  <c r="AB331" i="2"/>
  <c r="AB337" i="2"/>
  <c r="AB349" i="2"/>
  <c r="Z354" i="2"/>
  <c r="Z367" i="2"/>
  <c r="AG58" i="2"/>
  <c r="Z126" i="2"/>
  <c r="AB131" i="2"/>
  <c r="AH174" i="2"/>
  <c r="Z225" i="2"/>
  <c r="AB231" i="2"/>
  <c r="Z243" i="2"/>
  <c r="AA251" i="2"/>
  <c r="Z256" i="2"/>
  <c r="AB261" i="2"/>
  <c r="AF286" i="2"/>
  <c r="AG360" i="2"/>
  <c r="Z80" i="2"/>
  <c r="AA157" i="2"/>
  <c r="AA38" i="2"/>
  <c r="AF70" i="2"/>
  <c r="Z79" i="2"/>
  <c r="AF117" i="2"/>
  <c r="AB126" i="2"/>
  <c r="AH178" i="2"/>
  <c r="AF235" i="2"/>
  <c r="AB296" i="2"/>
  <c r="AB36" i="2"/>
  <c r="AB41" i="2"/>
  <c r="AB137" i="2"/>
  <c r="Z175" i="2"/>
  <c r="AH226" i="2"/>
  <c r="AG235" i="2"/>
  <c r="AB252" i="2"/>
  <c r="AB256" i="2"/>
  <c r="Z302" i="2"/>
  <c r="AG126" i="2"/>
  <c r="AF217" i="2"/>
  <c r="AG244" i="2"/>
  <c r="AH50" i="2"/>
  <c r="AG70" i="2"/>
  <c r="AB127" i="2"/>
  <c r="AA143" i="2"/>
  <c r="AA154" i="2"/>
  <c r="AH175" i="2"/>
  <c r="Z201" i="2"/>
  <c r="AH256" i="2"/>
  <c r="AH47" i="2"/>
  <c r="AF112" i="2"/>
  <c r="AB166" i="2"/>
  <c r="AH36" i="2"/>
  <c r="AH60" i="2"/>
  <c r="AH218" i="2"/>
  <c r="AB225" i="2"/>
  <c r="AH232" i="2"/>
  <c r="AB243" i="2"/>
  <c r="AF249" i="2"/>
  <c r="AH262" i="2"/>
  <c r="Z53" i="2"/>
  <c r="AH71" i="2"/>
  <c r="AF88" i="2"/>
  <c r="Z215" i="2"/>
  <c r="AB220" i="2"/>
  <c r="AA224" i="2"/>
  <c r="Z234" i="2"/>
  <c r="AA237" i="2"/>
  <c r="AH253" i="2"/>
  <c r="AG262" i="2"/>
  <c r="AH278" i="2"/>
  <c r="Z290" i="2"/>
  <c r="Z295" i="2"/>
  <c r="AH343" i="2"/>
  <c r="AH364" i="2"/>
  <c r="AH62" i="2"/>
  <c r="AB73" i="2"/>
  <c r="Z135" i="2"/>
  <c r="Z146" i="2"/>
  <c r="Z178" i="2"/>
  <c r="AB186" i="2"/>
  <c r="AH208" i="2"/>
  <c r="AA219" i="2"/>
  <c r="AH243" i="2"/>
  <c r="AB255" i="2"/>
  <c r="AA289" i="2"/>
  <c r="AA294" i="2"/>
  <c r="AF321" i="2"/>
  <c r="AB345" i="2"/>
  <c r="Z366" i="2"/>
  <c r="AB235" i="2"/>
  <c r="AF242" i="2"/>
  <c r="Z248" i="2"/>
  <c r="AF255" i="2"/>
  <c r="AF264" i="2"/>
  <c r="AF306" i="2"/>
  <c r="Z322" i="2"/>
  <c r="Z339" i="2"/>
  <c r="AF33" i="2"/>
  <c r="AH42" i="2"/>
  <c r="Z93" i="2"/>
  <c r="AB98" i="2"/>
  <c r="AG106" i="2"/>
  <c r="AA119" i="2"/>
  <c r="AA137" i="2"/>
  <c r="AF144" i="2"/>
  <c r="AB153" i="2"/>
  <c r="AF156" i="2"/>
  <c r="AH215" i="2"/>
  <c r="Z221" i="2"/>
  <c r="AG226" i="2"/>
  <c r="AH244" i="2"/>
  <c r="Z260" i="2"/>
  <c r="AF266" i="2"/>
  <c r="AF288" i="2"/>
  <c r="AA297" i="2"/>
  <c r="AB320" i="2"/>
  <c r="AB343" i="2"/>
  <c r="AG368" i="2"/>
  <c r="AA260" i="2"/>
  <c r="AH30" i="2"/>
  <c r="Z35" i="2"/>
  <c r="AG46" i="2"/>
  <c r="AF50" i="2"/>
  <c r="AB55" i="2"/>
  <c r="AH67" i="2"/>
  <c r="AA71" i="2"/>
  <c r="AF85" i="2"/>
  <c r="Z91" i="2"/>
  <c r="Z104" i="2"/>
  <c r="AH108" i="2"/>
  <c r="AB123" i="2"/>
  <c r="AF127" i="2"/>
  <c r="Z132" i="2"/>
  <c r="AA134" i="2"/>
  <c r="AA187" i="2"/>
  <c r="AB201" i="2"/>
  <c r="AF209" i="2"/>
  <c r="AB219" i="2"/>
  <c r="AB221" i="2"/>
  <c r="AF230" i="2"/>
  <c r="AA233" i="2"/>
  <c r="AB239" i="2"/>
  <c r="AF246" i="2"/>
  <c r="AB260" i="2"/>
  <c r="AH280" i="2"/>
  <c r="Z317" i="2"/>
  <c r="AB44" i="2"/>
  <c r="AG50" i="2"/>
  <c r="AG61" i="2"/>
  <c r="AF103" i="2"/>
  <c r="AB142" i="2"/>
  <c r="Z154" i="2"/>
  <c r="Z176" i="2"/>
  <c r="AF216" i="2"/>
  <c r="AH230" i="2"/>
  <c r="AB233" i="2"/>
  <c r="AF267" i="2"/>
  <c r="AA221" i="2"/>
  <c r="AA31" i="2"/>
  <c r="AB56" i="2"/>
  <c r="AF65" i="2"/>
  <c r="AB160" i="2"/>
  <c r="Z165" i="2"/>
  <c r="AH183" i="2"/>
  <c r="Z210" i="2"/>
  <c r="AA225" i="2"/>
  <c r="AH245" i="2"/>
  <c r="AA249" i="2"/>
  <c r="AB318" i="2"/>
  <c r="AA336" i="2"/>
  <c r="AA357" i="2"/>
  <c r="AH368" i="2"/>
  <c r="AB31" i="2"/>
  <c r="AA35" i="2"/>
  <c r="AF39" i="2"/>
  <c r="AG44" i="2"/>
  <c r="AF59" i="2"/>
  <c r="AG65" i="2"/>
  <c r="AF99" i="2"/>
  <c r="AG116" i="2"/>
  <c r="AB135" i="2"/>
  <c r="AA146" i="2"/>
  <c r="AA165" i="2"/>
  <c r="AB185" i="2"/>
  <c r="Z188" i="2"/>
  <c r="AB202" i="2"/>
  <c r="AB207" i="2"/>
  <c r="Z222" i="2"/>
  <c r="AH227" i="2"/>
  <c r="AA252" i="2"/>
  <c r="AA255" i="2"/>
  <c r="Z261" i="2"/>
  <c r="AH267" i="2"/>
  <c r="AF287" i="2"/>
  <c r="AB332" i="2"/>
  <c r="AB346" i="2"/>
  <c r="AA366" i="2"/>
  <c r="AF47" i="2"/>
  <c r="AH52" i="2"/>
  <c r="AF62" i="2"/>
  <c r="AH157" i="2"/>
  <c r="AF176" i="2"/>
  <c r="AF214" i="2"/>
  <c r="AF226" i="2"/>
  <c r="AF231" i="2"/>
  <c r="AH273" i="2"/>
  <c r="AH291" i="2"/>
  <c r="AB295" i="2"/>
  <c r="AG318" i="2"/>
  <c r="AF333" i="2"/>
  <c r="AA345" i="2"/>
  <c r="AH369" i="2"/>
  <c r="Z46" i="2"/>
  <c r="AH46" i="2"/>
  <c r="AB49" i="2"/>
  <c r="AG69" i="2"/>
  <c r="Z74" i="2"/>
  <c r="AB113" i="2"/>
  <c r="Z125" i="2"/>
  <c r="AB141" i="2"/>
  <c r="AB143" i="2"/>
  <c r="AH214" i="2"/>
  <c r="AG217" i="2"/>
  <c r="Z220" i="2"/>
  <c r="AG225" i="2"/>
  <c r="AG243" i="2"/>
  <c r="AF268" i="2"/>
  <c r="AB274" i="2"/>
  <c r="AH286" i="2"/>
  <c r="AH318" i="2"/>
  <c r="AF323" i="2"/>
  <c r="AF346" i="2"/>
  <c r="AH33" i="2"/>
  <c r="AF45" i="2"/>
  <c r="AH56" i="2"/>
  <c r="AF66" i="2"/>
  <c r="AF97" i="2"/>
  <c r="Z122" i="2"/>
  <c r="AH128" i="2"/>
  <c r="AB132" i="2"/>
  <c r="Z136" i="2"/>
  <c r="Z140" i="2"/>
  <c r="Z158" i="2"/>
  <c r="Z166" i="2"/>
  <c r="Z170" i="2"/>
  <c r="AA185" i="2"/>
  <c r="AH231" i="2"/>
  <c r="AH249" i="2"/>
  <c r="Z254" i="2"/>
  <c r="AH258" i="2"/>
  <c r="AF262" i="2"/>
  <c r="Z284" i="2"/>
  <c r="Z310" i="2"/>
  <c r="Z343" i="2"/>
  <c r="AG345" i="2"/>
  <c r="Z360" i="2"/>
  <c r="AF82" i="2"/>
  <c r="Z89" i="2"/>
  <c r="AF92" i="2"/>
  <c r="Z98" i="2"/>
  <c r="AF110" i="2"/>
  <c r="AB130" i="2"/>
  <c r="AA140" i="2"/>
  <c r="AB162" i="2"/>
  <c r="Z195" i="2"/>
  <c r="Z200" i="2"/>
  <c r="AH224" i="2"/>
  <c r="Z226" i="2"/>
  <c r="Z229" i="2"/>
  <c r="Z235" i="2"/>
  <c r="Z238" i="2"/>
  <c r="AB249" i="2"/>
  <c r="AH360" i="2"/>
  <c r="AH156" i="2"/>
  <c r="AF29" i="2"/>
  <c r="AF53" i="2"/>
  <c r="Z58" i="2"/>
  <c r="AB30" i="2"/>
  <c r="AB43" i="2"/>
  <c r="AH58" i="2"/>
  <c r="AH64" i="2"/>
  <c r="AB80" i="2"/>
  <c r="AF102" i="2"/>
  <c r="AB129" i="2"/>
  <c r="AH132" i="2"/>
  <c r="AH136" i="2"/>
  <c r="AB140" i="2"/>
  <c r="AH153" i="2"/>
  <c r="AB187" i="2"/>
  <c r="AF208" i="2"/>
  <c r="Z242" i="2"/>
  <c r="AB250" i="2"/>
  <c r="AF253" i="2"/>
  <c r="AB269" i="2"/>
  <c r="AF275" i="2"/>
  <c r="AH283" i="2"/>
  <c r="AF293" i="2"/>
  <c r="AB311" i="2"/>
  <c r="AB317" i="2"/>
  <c r="AF329" i="2"/>
  <c r="AB355" i="2"/>
  <c r="AA86" i="2"/>
  <c r="Z87" i="2"/>
  <c r="AF52" i="2"/>
  <c r="AA30" i="2"/>
  <c r="Z37" i="2"/>
  <c r="AA44" i="2"/>
  <c r="AB48" i="2"/>
  <c r="AA55" i="2"/>
  <c r="AB111" i="2"/>
  <c r="AA110" i="2"/>
  <c r="AF119" i="2"/>
  <c r="Z184" i="2"/>
  <c r="AB183" i="2"/>
  <c r="AA264" i="2"/>
  <c r="Z265" i="2"/>
  <c r="AA39" i="2"/>
  <c r="AF42" i="2"/>
  <c r="AB46" i="2"/>
  <c r="Z61" i="2"/>
  <c r="AA60" i="2"/>
  <c r="AB60" i="2"/>
  <c r="AB61" i="2"/>
  <c r="Z71" i="2"/>
  <c r="AA70" i="2"/>
  <c r="AB110" i="2"/>
  <c r="AB125" i="2"/>
  <c r="Z169" i="2"/>
  <c r="AA208" i="2"/>
  <c r="Z209" i="2"/>
  <c r="Z208" i="2"/>
  <c r="AB209" i="2"/>
  <c r="AB208" i="2"/>
  <c r="Z29" i="2"/>
  <c r="AG41" i="2"/>
  <c r="AG67" i="2"/>
  <c r="AH73" i="2"/>
  <c r="AG72" i="2"/>
  <c r="AB87" i="2"/>
  <c r="AH118" i="2"/>
  <c r="AG117" i="2"/>
  <c r="Z121" i="2"/>
  <c r="AB121" i="2"/>
  <c r="AH126" i="2"/>
  <c r="AF126" i="2"/>
  <c r="AG125" i="2"/>
  <c r="AH142" i="2"/>
  <c r="AB148" i="2"/>
  <c r="AH151" i="2"/>
  <c r="AB154" i="2"/>
  <c r="Z161" i="2"/>
  <c r="Z163" i="2"/>
  <c r="AA169" i="2"/>
  <c r="AA183" i="2"/>
  <c r="AA195" i="2"/>
  <c r="Z196" i="2"/>
  <c r="AB199" i="2"/>
  <c r="AB205" i="2"/>
  <c r="AG211" i="2"/>
  <c r="AH212" i="2"/>
  <c r="AA217" i="2"/>
  <c r="AB218" i="2"/>
  <c r="Z218" i="2"/>
  <c r="AF220" i="2"/>
  <c r="AH220" i="2"/>
  <c r="AG221" i="2"/>
  <c r="AH222" i="2"/>
  <c r="Z236" i="2"/>
  <c r="AH238" i="2"/>
  <c r="AG256" i="2"/>
  <c r="AF257" i="2"/>
  <c r="AH260" i="2"/>
  <c r="AF260" i="2"/>
  <c r="AG259" i="2"/>
  <c r="AG264" i="2"/>
  <c r="AH265" i="2"/>
  <c r="AB271" i="2"/>
  <c r="AA270" i="2"/>
  <c r="AB270" i="2"/>
  <c r="Z325" i="2"/>
  <c r="AB325" i="2"/>
  <c r="AA324" i="2"/>
  <c r="AF44" i="2"/>
  <c r="Z50" i="2"/>
  <c r="AB50" i="2"/>
  <c r="Z52" i="2"/>
  <c r="AA51" i="2"/>
  <c r="AB58" i="2"/>
  <c r="AF72" i="2"/>
  <c r="Z128" i="2"/>
  <c r="AF172" i="2"/>
  <c r="AF180" i="2"/>
  <c r="AG224" i="2"/>
  <c r="AF225" i="2"/>
  <c r="AH225" i="2"/>
  <c r="AG236" i="2"/>
  <c r="AH237" i="2"/>
  <c r="AH236" i="2"/>
  <c r="AF241" i="2"/>
  <c r="AG251" i="2"/>
  <c r="AF252" i="2"/>
  <c r="AG254" i="2"/>
  <c r="AH255" i="2"/>
  <c r="AA262" i="2"/>
  <c r="Z263" i="2"/>
  <c r="AH294" i="2"/>
  <c r="AG294" i="2"/>
  <c r="AF317" i="2"/>
  <c r="AG316" i="2"/>
  <c r="AA49" i="2"/>
  <c r="Z57" i="2"/>
  <c r="AB57" i="2"/>
  <c r="Z69" i="2"/>
  <c r="AB69" i="2"/>
  <c r="AB68" i="2"/>
  <c r="AA68" i="2"/>
  <c r="AH72" i="2"/>
  <c r="AH115" i="2"/>
  <c r="AG114" i="2"/>
  <c r="AB128" i="2"/>
  <c r="AH172" i="2"/>
  <c r="AH180" i="2"/>
  <c r="AG195" i="2"/>
  <c r="AF196" i="2"/>
  <c r="AG202" i="2"/>
  <c r="AH203" i="2"/>
  <c r="AF224" i="2"/>
  <c r="AA247" i="2"/>
  <c r="AB248" i="2"/>
  <c r="AB258" i="2"/>
  <c r="AA257" i="2"/>
  <c r="AB257" i="2"/>
  <c r="Z262" i="2"/>
  <c r="Z62" i="2"/>
  <c r="AB62" i="2"/>
  <c r="AB84" i="2"/>
  <c r="AF111" i="2"/>
  <c r="AA121" i="2"/>
  <c r="AH124" i="2"/>
  <c r="AF124" i="2"/>
  <c r="AG123" i="2"/>
  <c r="AF123" i="2"/>
  <c r="AA149" i="2"/>
  <c r="Z164" i="2"/>
  <c r="AB168" i="2"/>
  <c r="Z168" i="2"/>
  <c r="AA167" i="2"/>
  <c r="Z167" i="2"/>
  <c r="Z173" i="2"/>
  <c r="AB174" i="2"/>
  <c r="AA173" i="2"/>
  <c r="Z181" i="2"/>
  <c r="AB182" i="2"/>
  <c r="AA181" i="2"/>
  <c r="AH202" i="2"/>
  <c r="AA234" i="2"/>
  <c r="AA244" i="2"/>
  <c r="Z245" i="2"/>
  <c r="Z244" i="2"/>
  <c r="AB245" i="2"/>
  <c r="AB244" i="2"/>
  <c r="Z247" i="2"/>
  <c r="AH254" i="2"/>
  <c r="Z257" i="2"/>
  <c r="AB262" i="2"/>
  <c r="AB265" i="2"/>
  <c r="AH270" i="2"/>
  <c r="AA283" i="2"/>
  <c r="AB288" i="2"/>
  <c r="AB287" i="2"/>
  <c r="Z64" i="2"/>
  <c r="AA63" i="2"/>
  <c r="AB64" i="2"/>
  <c r="AB42" i="2"/>
  <c r="AA56" i="2"/>
  <c r="Z67" i="2"/>
  <c r="AB67" i="2"/>
  <c r="Z30" i="2"/>
  <c r="AA66" i="2"/>
  <c r="AH122" i="2"/>
  <c r="AF122" i="2"/>
  <c r="AG121" i="2"/>
  <c r="AG167" i="2"/>
  <c r="AF168" i="2"/>
  <c r="AA203" i="2"/>
  <c r="Z204" i="2"/>
  <c r="Z203" i="2"/>
  <c r="AB203" i="2"/>
  <c r="AG212" i="2"/>
  <c r="AH213" i="2"/>
  <c r="AH217" i="2"/>
  <c r="AH223" i="2"/>
  <c r="AG222" i="2"/>
  <c r="Z230" i="2"/>
  <c r="AB234" i="2"/>
  <c r="AB247" i="2"/>
  <c r="Z281" i="2"/>
  <c r="AA280" i="2"/>
  <c r="Z300" i="2"/>
  <c r="AB299" i="2"/>
  <c r="AA299" i="2"/>
  <c r="AB300" i="2"/>
  <c r="Z305" i="2"/>
  <c r="AA304" i="2"/>
  <c r="Z38" i="2"/>
  <c r="AA37" i="2"/>
  <c r="AB38" i="2"/>
  <c r="AF54" i="2"/>
  <c r="AG53" i="2"/>
  <c r="AH39" i="2"/>
  <c r="AF51" i="2"/>
  <c r="AH32" i="2"/>
  <c r="AA34" i="2"/>
  <c r="Z41" i="2"/>
  <c r="Z55" i="2"/>
  <c r="AG63" i="2"/>
  <c r="AF118" i="2"/>
  <c r="AB164" i="2"/>
  <c r="AA184" i="2"/>
  <c r="AB200" i="2"/>
  <c r="AF35" i="2"/>
  <c r="AA40" i="2"/>
  <c r="Z81" i="2"/>
  <c r="AH98" i="2"/>
  <c r="AF121" i="2"/>
  <c r="AA161" i="2"/>
  <c r="AG164" i="2"/>
  <c r="AF164" i="2"/>
  <c r="AH167" i="2"/>
  <c r="AA171" i="2"/>
  <c r="AB172" i="2"/>
  <c r="AA179" i="2"/>
  <c r="AB180" i="2"/>
  <c r="AB179" i="2"/>
  <c r="AB184" i="2"/>
  <c r="Z192" i="2"/>
  <c r="AA197" i="2"/>
  <c r="Z198" i="2"/>
  <c r="AB198" i="2"/>
  <c r="AG203" i="2"/>
  <c r="AH204" i="2"/>
  <c r="AF204" i="2"/>
  <c r="AF206" i="2"/>
  <c r="AF212" i="2"/>
  <c r="Z219" i="2"/>
  <c r="AA218" i="2"/>
  <c r="AF222" i="2"/>
  <c r="AG227" i="2"/>
  <c r="AH228" i="2"/>
  <c r="AA230" i="2"/>
  <c r="AB232" i="2"/>
  <c r="AG247" i="2"/>
  <c r="AH248" i="2"/>
  <c r="AF247" i="2"/>
  <c r="AF265" i="2"/>
  <c r="Z271" i="2"/>
  <c r="AB277" i="2"/>
  <c r="AH295" i="2"/>
  <c r="AB37" i="2"/>
  <c r="AH44" i="2"/>
  <c r="AF114" i="2"/>
  <c r="AH38" i="2"/>
  <c r="AG51" i="2"/>
  <c r="AA61" i="2"/>
  <c r="AF68" i="2"/>
  <c r="AB106" i="2"/>
  <c r="AG111" i="2"/>
  <c r="AB173" i="2"/>
  <c r="AB181" i="2"/>
  <c r="AG206" i="2"/>
  <c r="AH207" i="2"/>
  <c r="AH269" i="2"/>
  <c r="AF269" i="2"/>
  <c r="AA29" i="2"/>
  <c r="AG31" i="2"/>
  <c r="AG37" i="2"/>
  <c r="Z44" i="2"/>
  <c r="AA45" i="2"/>
  <c r="AH51" i="2"/>
  <c r="AA54" i="2"/>
  <c r="AH63" i="2"/>
  <c r="AG77" i="2"/>
  <c r="AG118" i="2"/>
  <c r="Z124" i="2"/>
  <c r="Z129" i="2"/>
  <c r="Z153" i="2"/>
  <c r="AB29" i="2"/>
  <c r="Z33" i="2"/>
  <c r="AA32" i="2"/>
  <c r="AB33" i="2"/>
  <c r="Z36" i="2"/>
  <c r="Z39" i="2"/>
  <c r="AB40" i="2"/>
  <c r="AA43" i="2"/>
  <c r="AF48" i="2"/>
  <c r="AG47" i="2"/>
  <c r="AB54" i="2"/>
  <c r="Z65" i="2"/>
  <c r="AA64" i="2"/>
  <c r="AB65" i="2"/>
  <c r="Z70" i="2"/>
  <c r="AA69" i="2"/>
  <c r="AB70" i="2"/>
  <c r="AB71" i="2"/>
  <c r="AF73" i="2"/>
  <c r="AB81" i="2"/>
  <c r="AF115" i="2"/>
  <c r="AA129" i="2"/>
  <c r="AA135" i="2"/>
  <c r="AB138" i="2"/>
  <c r="AA138" i="2"/>
  <c r="Z138" i="2"/>
  <c r="Z141" i="2"/>
  <c r="AB145" i="2"/>
  <c r="Z145" i="2"/>
  <c r="AA144" i="2"/>
  <c r="Z144" i="2"/>
  <c r="Z147" i="2"/>
  <c r="AB157" i="2"/>
  <c r="AA156" i="2"/>
  <c r="AB161" i="2"/>
  <c r="AB169" i="2"/>
  <c r="Z171" i="2"/>
  <c r="Z179" i="2"/>
  <c r="AA188" i="2"/>
  <c r="Z189" i="2"/>
  <c r="AH193" i="2"/>
  <c r="AF203" i="2"/>
  <c r="AH206" i="2"/>
  <c r="AA210" i="2"/>
  <c r="AB211" i="2"/>
  <c r="AA213" i="2"/>
  <c r="AB214" i="2"/>
  <c r="AG218" i="2"/>
  <c r="AH219" i="2"/>
  <c r="AF221" i="2"/>
  <c r="AH221" i="2"/>
  <c r="AA223" i="2"/>
  <c r="Z224" i="2"/>
  <c r="AF227" i="2"/>
  <c r="AA235" i="2"/>
  <c r="AB236" i="2"/>
  <c r="AF238" i="2"/>
  <c r="AG237" i="2"/>
  <c r="AG242" i="2"/>
  <c r="AF243" i="2"/>
  <c r="AH252" i="2"/>
  <c r="AF256" i="2"/>
  <c r="Z259" i="2"/>
  <c r="AA258" i="2"/>
  <c r="AB259" i="2"/>
  <c r="AB267" i="2"/>
  <c r="Z267" i="2"/>
  <c r="AA266" i="2"/>
  <c r="AG268" i="2"/>
  <c r="Z301" i="2"/>
  <c r="AA300" i="2"/>
  <c r="AH125" i="2"/>
  <c r="AG124" i="2"/>
  <c r="AF125" i="2"/>
  <c r="AG138" i="2"/>
  <c r="AH139" i="2"/>
  <c r="AB217" i="2"/>
  <c r="Z217" i="2"/>
  <c r="AB216" i="2"/>
  <c r="AA216" i="2"/>
  <c r="Z246" i="2"/>
  <c r="AA245" i="2"/>
  <c r="Z258" i="2"/>
  <c r="Z264" i="2"/>
  <c r="AA263" i="2"/>
  <c r="AH268" i="2"/>
  <c r="Z51" i="2"/>
  <c r="AB51" i="2"/>
  <c r="AH53" i="2"/>
  <c r="AH54" i="2"/>
  <c r="AA57" i="2"/>
  <c r="Z63" i="2"/>
  <c r="AB63" i="2"/>
  <c r="AF64" i="2"/>
  <c r="AF69" i="2"/>
  <c r="AF71" i="2"/>
  <c r="AF87" i="2"/>
  <c r="AG89" i="2"/>
  <c r="Z127" i="2"/>
  <c r="AB150" i="2"/>
  <c r="Z160" i="2"/>
  <c r="Z159" i="2"/>
  <c r="AH171" i="2"/>
  <c r="AH176" i="2"/>
  <c r="AH179" i="2"/>
  <c r="Z185" i="2"/>
  <c r="AG193" i="2"/>
  <c r="AF194" i="2"/>
  <c r="AB204" i="2"/>
  <c r="AB210" i="2"/>
  <c r="Z216" i="2"/>
  <c r="AF223" i="2"/>
  <c r="AF240" i="2"/>
  <c r="AH251" i="2"/>
  <c r="AF251" i="2"/>
  <c r="AG250" i="2"/>
  <c r="AH250" i="2"/>
  <c r="AB263" i="2"/>
  <c r="AA277" i="2"/>
  <c r="AB281" i="2"/>
  <c r="AF55" i="2"/>
  <c r="AG54" i="2"/>
  <c r="Z49" i="2"/>
  <c r="Z45" i="2"/>
  <c r="AB45" i="2"/>
  <c r="AF86" i="2"/>
  <c r="AA113" i="2"/>
  <c r="AH120" i="2"/>
  <c r="AF120" i="2"/>
  <c r="AA127" i="2"/>
  <c r="AA130" i="2"/>
  <c r="Z131" i="2"/>
  <c r="Z139" i="2"/>
  <c r="Z143" i="2"/>
  <c r="AA142" i="2"/>
  <c r="Z142" i="2"/>
  <c r="Z149" i="2"/>
  <c r="AA159" i="2"/>
  <c r="AB165" i="2"/>
  <c r="Z177" i="2"/>
  <c r="AB178" i="2"/>
  <c r="AA177" i="2"/>
  <c r="AA214" i="2"/>
  <c r="AB215" i="2"/>
  <c r="AG223" i="2"/>
  <c r="AG228" i="2"/>
  <c r="AH229" i="2"/>
  <c r="AG240" i="2"/>
  <c r="AF250" i="2"/>
  <c r="AG263" i="2"/>
  <c r="AH264" i="2"/>
  <c r="AF263" i="2"/>
  <c r="AH263" i="2"/>
  <c r="AH266" i="2"/>
  <c r="AG285" i="2"/>
  <c r="Z28" i="2"/>
  <c r="AA27" i="2"/>
  <c r="AB28" i="2"/>
  <c r="AA50" i="2"/>
  <c r="Z56" i="2"/>
  <c r="AA99" i="2"/>
  <c r="Z99" i="2"/>
  <c r="Z134" i="2"/>
  <c r="AB134" i="2"/>
  <c r="AA133" i="2"/>
  <c r="Z133" i="2"/>
  <c r="Z148" i="2"/>
  <c r="AG201" i="2"/>
  <c r="AF202" i="2"/>
  <c r="AA211" i="2"/>
  <c r="Z212" i="2"/>
  <c r="Z231" i="2"/>
  <c r="AH240" i="2"/>
  <c r="Z268" i="2"/>
  <c r="AA267" i="2"/>
  <c r="AB268" i="2"/>
  <c r="AF274" i="2"/>
  <c r="AH274" i="2"/>
  <c r="AB278" i="2"/>
  <c r="Z329" i="2"/>
  <c r="AB329" i="2"/>
  <c r="AA328" i="2"/>
  <c r="AB328" i="2"/>
  <c r="AF36" i="2"/>
  <c r="AG35" i="2"/>
  <c r="AA41" i="2"/>
  <c r="AA48" i="2"/>
  <c r="AF58" i="2"/>
  <c r="AG57" i="2"/>
  <c r="AG71" i="2"/>
  <c r="Z34" i="2"/>
  <c r="AB34" i="2"/>
  <c r="Z47" i="2"/>
  <c r="AA46" i="2"/>
  <c r="AG52" i="2"/>
  <c r="AH57" i="2"/>
  <c r="AH69" i="2"/>
  <c r="AB108" i="2"/>
  <c r="Z130" i="2"/>
  <c r="AB139" i="2"/>
  <c r="AA145" i="2"/>
  <c r="AB146" i="2"/>
  <c r="AB152" i="2"/>
  <c r="AA151" i="2"/>
  <c r="Z151" i="2"/>
  <c r="AB177" i="2"/>
  <c r="AA205" i="2"/>
  <c r="AB206" i="2"/>
  <c r="AA36" i="2"/>
  <c r="AF49" i="2"/>
  <c r="AG48" i="2"/>
  <c r="Z59" i="2"/>
  <c r="AB59" i="2"/>
  <c r="Z66" i="2"/>
  <c r="AB66" i="2"/>
  <c r="AA65" i="2"/>
  <c r="AB99" i="2"/>
  <c r="AA107" i="2"/>
  <c r="AA148" i="2"/>
  <c r="AA175" i="2"/>
  <c r="AB176" i="2"/>
  <c r="AB175" i="2"/>
  <c r="Z183" i="2"/>
  <c r="AH194" i="2"/>
  <c r="Z199" i="2"/>
  <c r="AF201" i="2"/>
  <c r="Z205" i="2"/>
  <c r="Z211" i="2"/>
  <c r="AH216" i="2"/>
  <c r="AA229" i="2"/>
  <c r="AB230" i="2"/>
  <c r="AA231" i="2"/>
  <c r="AA236" i="2"/>
  <c r="Z237" i="2"/>
  <c r="AG238" i="2"/>
  <c r="AF239" i="2"/>
  <c r="AB264" i="2"/>
  <c r="AG269" i="2"/>
  <c r="AF270" i="2"/>
  <c r="AG273" i="2"/>
  <c r="AF290" i="2"/>
  <c r="AH290" i="2"/>
  <c r="AF57" i="2"/>
  <c r="AF84" i="2"/>
  <c r="AF107" i="2"/>
  <c r="AH117" i="2"/>
  <c r="Z32" i="2"/>
  <c r="AF41" i="2"/>
  <c r="Z48" i="2"/>
  <c r="AA52" i="2"/>
  <c r="AG55" i="2"/>
  <c r="AA73" i="2"/>
  <c r="AG83" i="2"/>
  <c r="AB90" i="2"/>
  <c r="AB93" i="2"/>
  <c r="AF116" i="2"/>
  <c r="Z123" i="2"/>
  <c r="AF129" i="2"/>
  <c r="Z137" i="2"/>
  <c r="AH148" i="2"/>
  <c r="AH160" i="2"/>
  <c r="AA166" i="2"/>
  <c r="AB167" i="2"/>
  <c r="AB171" i="2"/>
  <c r="AG183" i="2"/>
  <c r="AF184" i="2"/>
  <c r="AH184" i="2"/>
  <c r="AH195" i="2"/>
  <c r="AG198" i="2"/>
  <c r="AH199" i="2"/>
  <c r="AF199" i="2"/>
  <c r="AB213" i="2"/>
  <c r="Z228" i="2"/>
  <c r="AA227" i="2"/>
  <c r="AG233" i="2"/>
  <c r="AF234" i="2"/>
  <c r="AH235" i="2"/>
  <c r="Z240" i="2"/>
  <c r="AB242" i="2"/>
  <c r="Z253" i="2"/>
  <c r="AF297" i="2"/>
  <c r="AG296" i="2"/>
  <c r="AG317" i="2"/>
  <c r="AA337" i="2"/>
  <c r="Z338" i="2"/>
  <c r="AF342" i="2"/>
  <c r="AG341" i="2"/>
  <c r="AH342" i="2"/>
  <c r="AH356" i="2"/>
  <c r="AA322" i="2"/>
  <c r="AB323" i="2"/>
  <c r="AH325" i="2"/>
  <c r="Z350" i="2"/>
  <c r="AB350" i="2"/>
  <c r="AF371" i="2"/>
  <c r="AH371" i="2"/>
  <c r="AF358" i="2"/>
  <c r="AH358" i="2"/>
  <c r="AH367" i="2"/>
  <c r="AG370" i="2"/>
  <c r="AB374" i="2"/>
  <c r="AG357" i="2"/>
  <c r="AH370" i="2"/>
  <c r="Z156" i="2"/>
  <c r="AB156" i="2"/>
  <c r="AB163" i="2"/>
  <c r="AG204" i="2"/>
  <c r="AH205" i="2"/>
  <c r="AH233" i="2"/>
  <c r="AF233" i="2"/>
  <c r="AA254" i="2"/>
  <c r="Z255" i="2"/>
  <c r="AH259" i="2"/>
  <c r="AG260" i="2"/>
  <c r="AF261" i="2"/>
  <c r="AA265" i="2"/>
  <c r="AB266" i="2"/>
  <c r="AA319" i="2"/>
  <c r="Z320" i="2"/>
  <c r="AG322" i="2"/>
  <c r="Z328" i="2"/>
  <c r="AB330" i="2"/>
  <c r="Z336" i="2"/>
  <c r="AA335" i="2"/>
  <c r="AH357" i="2"/>
  <c r="AH362" i="2"/>
  <c r="AF366" i="2"/>
  <c r="AG365" i="2"/>
  <c r="AH121" i="2"/>
  <c r="AA196" i="2"/>
  <c r="Z197" i="2"/>
  <c r="AF30" i="2"/>
  <c r="Z43" i="2"/>
  <c r="Z54" i="2"/>
  <c r="AG60" i="2"/>
  <c r="AH61" i="2"/>
  <c r="AF63" i="2"/>
  <c r="AF67" i="2"/>
  <c r="Z73" i="2"/>
  <c r="AA72" i="2"/>
  <c r="AB74" i="2"/>
  <c r="AF106" i="2"/>
  <c r="AH110" i="2"/>
  <c r="AH113" i="2"/>
  <c r="AG112" i="2"/>
  <c r="AG120" i="2"/>
  <c r="Z155" i="2"/>
  <c r="AA162" i="2"/>
  <c r="AH164" i="2"/>
  <c r="AA192" i="2"/>
  <c r="Z193" i="2"/>
  <c r="Z202" i="2"/>
  <c r="Z207" i="2"/>
  <c r="AG209" i="2"/>
  <c r="AF210" i="2"/>
  <c r="AG214" i="2"/>
  <c r="AF215" i="2"/>
  <c r="Z223" i="2"/>
  <c r="AA222" i="2"/>
  <c r="AB223" i="2"/>
  <c r="AA226" i="2"/>
  <c r="Z227" i="2"/>
  <c r="AB228" i="2"/>
  <c r="AF232" i="2"/>
  <c r="AH234" i="2"/>
  <c r="Z239" i="2"/>
  <c r="AH242" i="2"/>
  <c r="AG245" i="2"/>
  <c r="AH246" i="2"/>
  <c r="Z252" i="2"/>
  <c r="AF258" i="2"/>
  <c r="AB272" i="2"/>
  <c r="AG276" i="2"/>
  <c r="Z285" i="2"/>
  <c r="AB285" i="2"/>
  <c r="AA284" i="2"/>
  <c r="AF312" i="2"/>
  <c r="Z352" i="2"/>
  <c r="AA351" i="2"/>
  <c r="AB352" i="2"/>
  <c r="AF359" i="2"/>
  <c r="AG358" i="2"/>
  <c r="Z373" i="2"/>
  <c r="AB373" i="2"/>
  <c r="AF376" i="2"/>
  <c r="AH376" i="2"/>
  <c r="AB347" i="2"/>
  <c r="AF363" i="2"/>
  <c r="AG362" i="2"/>
  <c r="AA369" i="2"/>
  <c r="AB370" i="2"/>
  <c r="AA372" i="2"/>
  <c r="AG375" i="2"/>
  <c r="AF360" i="2"/>
  <c r="AG359" i="2"/>
  <c r="Z364" i="2"/>
  <c r="AA363" i="2"/>
  <c r="AB364" i="2"/>
  <c r="AF373" i="2"/>
  <c r="AH373" i="2"/>
  <c r="AG372" i="2"/>
  <c r="AH375" i="2"/>
  <c r="AB344" i="2"/>
  <c r="AH359" i="2"/>
  <c r="AG366" i="2"/>
  <c r="AH111" i="2"/>
  <c r="AG110" i="2"/>
  <c r="AF160" i="2"/>
  <c r="Z187" i="2"/>
  <c r="AA186" i="2"/>
  <c r="AH200" i="2"/>
  <c r="AF205" i="2"/>
  <c r="AG210" i="2"/>
  <c r="AH211" i="2"/>
  <c r="Z213" i="2"/>
  <c r="AB229" i="2"/>
  <c r="Z241" i="2"/>
  <c r="AA240" i="2"/>
  <c r="AB241" i="2"/>
  <c r="AG246" i="2"/>
  <c r="AH247" i="2"/>
  <c r="AA253" i="2"/>
  <c r="AB254" i="2"/>
  <c r="AF259" i="2"/>
  <c r="Z266" i="2"/>
  <c r="AB275" i="2"/>
  <c r="AF309" i="2"/>
  <c r="AB322" i="2"/>
  <c r="AA321" i="2"/>
  <c r="AB326" i="2"/>
  <c r="Z326" i="2"/>
  <c r="AG356" i="2"/>
  <c r="AH366" i="2"/>
  <c r="AA373" i="2"/>
  <c r="Z68" i="2"/>
  <c r="AB75" i="2"/>
  <c r="AB92" i="2"/>
  <c r="AF94" i="2"/>
  <c r="AH101" i="2"/>
  <c r="AB105" i="2"/>
  <c r="AH116" i="2"/>
  <c r="AH123" i="2"/>
  <c r="AF141" i="2"/>
  <c r="AH144" i="2"/>
  <c r="AG208" i="2"/>
  <c r="AH209" i="2"/>
  <c r="Z233" i="2"/>
  <c r="Z251" i="2"/>
  <c r="Z269" i="2"/>
  <c r="AA274" i="2"/>
  <c r="AG277" i="2"/>
  <c r="AH285" i="2"/>
  <c r="AB289" i="2"/>
  <c r="AA309" i="2"/>
  <c r="AB313" i="2"/>
  <c r="AA320" i="2"/>
  <c r="AF330" i="2"/>
  <c r="Z357" i="2"/>
  <c r="AG361" i="2"/>
  <c r="AF365" i="2"/>
  <c r="AG364" i="2"/>
  <c r="AH365" i="2"/>
  <c r="AF374" i="2"/>
  <c r="AH374" i="2"/>
  <c r="Z60" i="2"/>
  <c r="Z72" i="2"/>
  <c r="Z84" i="2"/>
  <c r="AF96" i="2"/>
  <c r="AH106" i="2"/>
  <c r="AH109" i="2"/>
  <c r="AH114" i="2"/>
  <c r="AB151" i="2"/>
  <c r="AH166" i="2"/>
  <c r="Z190" i="2"/>
  <c r="AG200" i="2"/>
  <c r="AH201" i="2"/>
  <c r="AB280" i="2"/>
  <c r="AF283" i="2"/>
  <c r="Z287" i="2"/>
  <c r="AH307" i="2"/>
  <c r="AH311" i="2"/>
  <c r="Z355" i="2"/>
  <c r="AF375" i="2"/>
  <c r="AF280" i="2"/>
  <c r="AF294" i="2"/>
  <c r="AB316" i="2"/>
  <c r="AA315" i="2"/>
  <c r="AF372" i="2"/>
  <c r="AG371" i="2"/>
  <c r="AH372" i="2"/>
  <c r="Z275" i="2"/>
  <c r="Z282" i="2"/>
  <c r="AB292" i="2"/>
  <c r="AB302" i="2"/>
  <c r="AB305" i="2"/>
  <c r="AB306" i="2"/>
  <c r="Z321" i="2"/>
  <c r="AB324" i="2"/>
  <c r="AF338" i="2"/>
  <c r="AF345" i="2"/>
  <c r="AG344" i="2"/>
  <c r="AH345" i="2"/>
  <c r="Z353" i="2"/>
  <c r="AF356" i="2"/>
  <c r="AH355" i="2"/>
  <c r="AG355" i="2"/>
  <c r="AF362" i="2"/>
  <c r="AB368" i="2"/>
  <c r="AF368" i="2"/>
  <c r="AF370" i="2"/>
  <c r="AB375" i="2"/>
  <c r="AH279" i="2"/>
  <c r="AH282" i="2"/>
  <c r="AF289" i="2"/>
  <c r="AB298" i="2"/>
  <c r="AF305" i="2"/>
  <c r="AB334" i="2"/>
  <c r="AF337" i="2"/>
  <c r="AF361" i="2"/>
  <c r="Z368" i="2"/>
  <c r="AB309" i="2"/>
  <c r="AF316" i="2"/>
  <c r="Z347" i="2"/>
  <c r="AF364" i="2"/>
  <c r="AB290" i="2"/>
  <c r="AF300" i="2"/>
  <c r="AF314" i="2"/>
  <c r="AF355" i="2"/>
  <c r="AB363" i="2"/>
  <c r="AB367" i="2"/>
  <c r="AH105" i="2"/>
  <c r="AF105" i="2"/>
  <c r="AG104" i="2"/>
  <c r="AF28" i="2"/>
  <c r="AH29" i="2"/>
  <c r="AF34" i="2"/>
  <c r="AH35" i="2"/>
  <c r="AF40" i="2"/>
  <c r="AH41" i="2"/>
  <c r="AB76" i="2"/>
  <c r="Z78" i="2"/>
  <c r="AB82" i="2"/>
  <c r="AA82" i="2"/>
  <c r="AB83" i="2"/>
  <c r="Z82" i="2"/>
  <c r="AB85" i="2"/>
  <c r="AB100" i="2"/>
  <c r="AA100" i="2"/>
  <c r="AB101" i="2"/>
  <c r="Z100" i="2"/>
  <c r="Z101" i="2"/>
  <c r="Z113" i="2"/>
  <c r="AB112" i="2"/>
  <c r="AA112" i="2"/>
  <c r="AH95" i="2"/>
  <c r="AF95" i="2"/>
  <c r="AA102" i="2"/>
  <c r="AB103" i="2"/>
  <c r="AG28" i="2"/>
  <c r="AG34" i="2"/>
  <c r="AG40" i="2"/>
  <c r="AH83" i="2"/>
  <c r="AF83" i="2"/>
  <c r="AA84" i="2"/>
  <c r="Z86" i="2"/>
  <c r="AH88" i="2"/>
  <c r="AG87" i="2"/>
  <c r="AA91" i="2"/>
  <c r="AG94" i="2"/>
  <c r="AG137" i="2"/>
  <c r="AH138" i="2"/>
  <c r="AF138" i="2"/>
  <c r="AH40" i="2"/>
  <c r="AH76" i="2"/>
  <c r="AG75" i="2"/>
  <c r="AA79" i="2"/>
  <c r="AG82" i="2"/>
  <c r="AB86" i="2"/>
  <c r="AB96" i="2"/>
  <c r="Z96" i="2"/>
  <c r="Z103" i="2"/>
  <c r="AB109" i="2"/>
  <c r="AG149" i="2"/>
  <c r="AH150" i="2"/>
  <c r="AF150" i="2"/>
  <c r="AH28" i="2"/>
  <c r="AH34" i="2"/>
  <c r="AF32" i="2"/>
  <c r="AF38" i="2"/>
  <c r="AF75" i="2"/>
  <c r="AA95" i="2"/>
  <c r="AA97" i="2"/>
  <c r="AA103" i="2"/>
  <c r="Z107" i="2"/>
  <c r="AA106" i="2"/>
  <c r="Z116" i="2"/>
  <c r="AB115" i="2"/>
  <c r="AA115" i="2"/>
  <c r="AG157" i="2"/>
  <c r="AF158" i="2"/>
  <c r="AH158" i="2"/>
  <c r="AH80" i="2"/>
  <c r="AG79" i="2"/>
  <c r="AB88" i="2"/>
  <c r="AA88" i="2"/>
  <c r="AB89" i="2"/>
  <c r="Z88" i="2"/>
  <c r="AB91" i="2"/>
  <c r="AB102" i="2"/>
  <c r="AF104" i="2"/>
  <c r="AG181" i="2"/>
  <c r="AF182" i="2"/>
  <c r="AH181" i="2"/>
  <c r="AH182" i="2"/>
  <c r="AF31" i="2"/>
  <c r="AF37" i="2"/>
  <c r="AF43" i="2"/>
  <c r="AF79" i="2"/>
  <c r="Z83" i="2"/>
  <c r="AH89" i="2"/>
  <c r="AF89" i="2"/>
  <c r="AA90" i="2"/>
  <c r="Z92" i="2"/>
  <c r="AA76" i="2"/>
  <c r="AB77" i="2"/>
  <c r="AH94" i="2"/>
  <c r="AG93" i="2"/>
  <c r="AH31" i="2"/>
  <c r="AH37" i="2"/>
  <c r="AH43" i="2"/>
  <c r="AH77" i="2"/>
  <c r="AF77" i="2"/>
  <c r="AA78" i="2"/>
  <c r="AH82" i="2"/>
  <c r="AG81" i="2"/>
  <c r="AG88" i="2"/>
  <c r="AF93" i="2"/>
  <c r="Z110" i="2"/>
  <c r="AA109" i="2"/>
  <c r="Z119" i="2"/>
  <c r="AB118" i="2"/>
  <c r="AA118" i="2"/>
  <c r="AG130" i="2"/>
  <c r="AH131" i="2"/>
  <c r="AF131" i="2"/>
  <c r="AH130" i="2"/>
  <c r="AG30" i="2"/>
  <c r="AG36" i="2"/>
  <c r="AG42" i="2"/>
  <c r="AG74" i="2"/>
  <c r="AF76" i="2"/>
  <c r="AB78" i="2"/>
  <c r="AF81" i="2"/>
  <c r="AB97" i="2"/>
  <c r="AB104" i="2"/>
  <c r="AG154" i="2"/>
  <c r="AF155" i="2"/>
  <c r="AH155" i="2"/>
  <c r="AG76" i="2"/>
  <c r="AH86" i="2"/>
  <c r="AG85" i="2"/>
  <c r="Z90" i="2"/>
  <c r="AB94" i="2"/>
  <c r="AA94" i="2"/>
  <c r="AB95" i="2"/>
  <c r="Z94" i="2"/>
  <c r="Z95" i="2"/>
  <c r="AA96" i="2"/>
  <c r="AH100" i="2"/>
  <c r="AG99" i="2"/>
  <c r="AB107" i="2"/>
  <c r="AB116" i="2"/>
  <c r="AH154" i="2"/>
  <c r="AG162" i="2"/>
  <c r="AF163" i="2"/>
  <c r="AH163" i="2"/>
  <c r="AA193" i="2"/>
  <c r="AB194" i="2"/>
  <c r="Z194" i="2"/>
  <c r="AH74" i="2"/>
  <c r="AF74" i="2"/>
  <c r="AH81" i="2"/>
  <c r="AH87" i="2"/>
  <c r="AH93" i="2"/>
  <c r="AH99" i="2"/>
  <c r="Z102" i="2"/>
  <c r="AG142" i="2"/>
  <c r="AH143" i="2"/>
  <c r="AG169" i="2"/>
  <c r="AF170" i="2"/>
  <c r="AH169" i="2"/>
  <c r="AG185" i="2"/>
  <c r="AF186" i="2"/>
  <c r="AH185" i="2"/>
  <c r="AG133" i="2"/>
  <c r="AH134" i="2"/>
  <c r="AG145" i="2"/>
  <c r="AH146" i="2"/>
  <c r="AH104" i="2"/>
  <c r="AH133" i="2"/>
  <c r="AH145" i="2"/>
  <c r="AG190" i="2"/>
  <c r="AF191" i="2"/>
  <c r="AH191" i="2"/>
  <c r="Z106" i="2"/>
  <c r="Z109" i="2"/>
  <c r="Z112" i="2"/>
  <c r="Z115" i="2"/>
  <c r="Z118" i="2"/>
  <c r="AG153" i="2"/>
  <c r="AF154" i="2"/>
  <c r="AG173" i="2"/>
  <c r="AF174" i="2"/>
  <c r="AH173" i="2"/>
  <c r="Z76" i="2"/>
  <c r="AH79" i="2"/>
  <c r="AH85" i="2"/>
  <c r="AH91" i="2"/>
  <c r="AG91" i="2"/>
  <c r="AH97" i="2"/>
  <c r="AG97" i="2"/>
  <c r="AH103" i="2"/>
  <c r="AG103" i="2"/>
  <c r="AA105" i="2"/>
  <c r="AA108" i="2"/>
  <c r="AA111" i="2"/>
  <c r="AA114" i="2"/>
  <c r="AA117" i="2"/>
  <c r="AA120" i="2"/>
  <c r="AG161" i="2"/>
  <c r="AF162" i="2"/>
  <c r="AH161" i="2"/>
  <c r="Z75" i="2"/>
  <c r="AB114" i="2"/>
  <c r="AB117" i="2"/>
  <c r="AB120" i="2"/>
  <c r="AG128" i="2"/>
  <c r="AH129" i="2"/>
  <c r="AF132" i="2"/>
  <c r="AG158" i="2"/>
  <c r="AF159" i="2"/>
  <c r="AG191" i="2"/>
  <c r="AF192" i="2"/>
  <c r="AH192" i="2"/>
  <c r="AA75" i="2"/>
  <c r="AH78" i="2"/>
  <c r="AG78" i="2"/>
  <c r="AH84" i="2"/>
  <c r="AG84" i="2"/>
  <c r="AH90" i="2"/>
  <c r="AG90" i="2"/>
  <c r="AH96" i="2"/>
  <c r="AG96" i="2"/>
  <c r="AH102" i="2"/>
  <c r="AG102" i="2"/>
  <c r="Z105" i="2"/>
  <c r="AF135" i="2"/>
  <c r="AF147" i="2"/>
  <c r="AH170" i="2"/>
  <c r="AG177" i="2"/>
  <c r="AF178" i="2"/>
  <c r="AH177" i="2"/>
  <c r="AH186" i="2"/>
  <c r="AA74" i="2"/>
  <c r="AF101" i="2"/>
  <c r="Z108" i="2"/>
  <c r="Z111" i="2"/>
  <c r="Z114" i="2"/>
  <c r="Z117" i="2"/>
  <c r="Z120" i="2"/>
  <c r="AH135" i="2"/>
  <c r="AH147" i="2"/>
  <c r="AG140" i="2"/>
  <c r="AH140" i="2"/>
  <c r="AH141" i="2"/>
  <c r="AG152" i="2"/>
  <c r="AH152" i="2"/>
  <c r="AF153" i="2"/>
  <c r="AG165" i="2"/>
  <c r="AF166" i="2"/>
  <c r="AH165" i="2"/>
  <c r="AF130" i="2"/>
  <c r="AF142" i="2"/>
  <c r="AF157" i="2"/>
  <c r="AF161" i="2"/>
  <c r="AF165" i="2"/>
  <c r="AF169" i="2"/>
  <c r="AF173" i="2"/>
  <c r="AF177" i="2"/>
  <c r="AF181" i="2"/>
  <c r="AF185" i="2"/>
  <c r="AG196" i="2"/>
  <c r="AF197" i="2"/>
  <c r="AH271" i="2"/>
  <c r="AH272" i="2"/>
  <c r="AG271" i="2"/>
  <c r="AF272" i="2"/>
  <c r="AG188" i="2"/>
  <c r="AF189" i="2"/>
  <c r="AF128" i="2"/>
  <c r="AF140" i="2"/>
  <c r="AF152" i="2"/>
  <c r="AF188" i="2"/>
  <c r="AH196" i="2"/>
  <c r="AF139" i="2"/>
  <c r="AF151" i="2"/>
  <c r="AH188" i="2"/>
  <c r="Z294" i="2"/>
  <c r="AA293" i="2"/>
  <c r="AB294" i="2"/>
  <c r="AF137" i="2"/>
  <c r="AF149" i="2"/>
  <c r="AF190" i="2"/>
  <c r="AB192" i="2"/>
  <c r="AF136" i="2"/>
  <c r="AH137" i="2"/>
  <c r="AF148" i="2"/>
  <c r="AH149" i="2"/>
  <c r="AF167" i="2"/>
  <c r="AF171" i="2"/>
  <c r="AF175" i="2"/>
  <c r="AF179" i="2"/>
  <c r="AF183" i="2"/>
  <c r="AF187" i="2"/>
  <c r="AH190" i="2"/>
  <c r="AH187" i="2"/>
  <c r="AG192" i="2"/>
  <c r="AF193" i="2"/>
  <c r="AG197" i="2"/>
  <c r="AF198" i="2"/>
  <c r="AH197" i="2"/>
  <c r="AF133" i="2"/>
  <c r="AF145" i="2"/>
  <c r="Z191" i="2"/>
  <c r="AG194" i="2"/>
  <c r="AF195" i="2"/>
  <c r="AA272" i="2"/>
  <c r="Z342" i="2"/>
  <c r="AA341" i="2"/>
  <c r="AB342" i="2"/>
  <c r="AB191" i="2"/>
  <c r="AB197" i="2"/>
  <c r="AF271" i="2"/>
  <c r="AF351" i="2"/>
  <c r="AH351" i="2"/>
  <c r="AG350" i="2"/>
  <c r="AF332" i="2"/>
  <c r="AH332" i="2"/>
  <c r="AG331" i="2"/>
  <c r="AH331" i="2"/>
  <c r="AB362" i="2"/>
  <c r="Z362" i="2"/>
  <c r="AB361" i="2"/>
  <c r="AA361" i="2"/>
  <c r="AB190" i="2"/>
  <c r="AB196" i="2"/>
  <c r="AH287" i="2"/>
  <c r="AH288" i="2"/>
  <c r="AG287" i="2"/>
  <c r="Z307" i="2"/>
  <c r="Z273" i="2"/>
  <c r="AH275" i="2"/>
  <c r="AH276" i="2"/>
  <c r="AG275" i="2"/>
  <c r="AB189" i="2"/>
  <c r="AB195" i="2"/>
  <c r="AB273" i="2"/>
  <c r="AB282" i="2"/>
  <c r="AB283" i="2"/>
  <c r="AA282" i="2"/>
  <c r="Z272" i="2"/>
  <c r="AF304" i="2"/>
  <c r="AG303" i="2"/>
  <c r="AB372" i="2"/>
  <c r="AA371" i="2"/>
  <c r="Z372" i="2"/>
  <c r="AB371" i="2"/>
  <c r="Z371" i="2"/>
  <c r="AF276" i="2"/>
  <c r="AB293" i="2"/>
  <c r="AF325" i="2"/>
  <c r="AH324" i="2"/>
  <c r="AG324" i="2"/>
  <c r="Z308" i="2"/>
  <c r="AB307" i="2"/>
  <c r="AA307" i="2"/>
  <c r="AB308" i="2"/>
  <c r="AF311" i="2"/>
  <c r="AG310" i="2"/>
  <c r="AB315" i="2"/>
  <c r="AA314" i="2"/>
  <c r="Z315" i="2"/>
  <c r="AB193" i="2"/>
  <c r="Z335" i="2"/>
  <c r="AA334" i="2"/>
  <c r="AB335" i="2"/>
  <c r="AB341" i="2"/>
  <c r="AH277" i="2"/>
  <c r="AB284" i="2"/>
  <c r="AH289" i="2"/>
  <c r="Z293" i="2"/>
  <c r="AH297" i="2"/>
  <c r="Z314" i="2"/>
  <c r="AH317" i="2"/>
  <c r="AF324" i="2"/>
  <c r="Z334" i="2"/>
  <c r="AH338" i="2"/>
  <c r="Z341" i="2"/>
  <c r="AB369" i="2"/>
  <c r="AA368" i="2"/>
  <c r="Z299" i="2"/>
  <c r="AF303" i="2"/>
  <c r="AH303" i="2"/>
  <c r="Z306" i="2"/>
  <c r="AF310" i="2"/>
  <c r="AH310" i="2"/>
  <c r="AB314" i="2"/>
  <c r="AF348" i="2"/>
  <c r="AH348" i="2"/>
  <c r="Z358" i="2"/>
  <c r="AF273" i="2"/>
  <c r="Z280" i="2"/>
  <c r="AF285" i="2"/>
  <c r="Z292" i="2"/>
  <c r="AF296" i="2"/>
  <c r="AH296" i="2"/>
  <c r="AG295" i="2"/>
  <c r="AG302" i="2"/>
  <c r="AG309" i="2"/>
  <c r="Z313" i="2"/>
  <c r="AH316" i="2"/>
  <c r="AH323" i="2"/>
  <c r="AB327" i="2"/>
  <c r="AA326" i="2"/>
  <c r="AG329" i="2"/>
  <c r="AH330" i="2"/>
  <c r="Z333" i="2"/>
  <c r="AH337" i="2"/>
  <c r="Z340" i="2"/>
  <c r="AF344" i="2"/>
  <c r="AH344" i="2"/>
  <c r="AG343" i="2"/>
  <c r="Z346" i="2"/>
  <c r="AG347" i="2"/>
  <c r="AA349" i="2"/>
  <c r="Z361" i="2"/>
  <c r="Z279" i="2"/>
  <c r="AF284" i="2"/>
  <c r="Z291" i="2"/>
  <c r="AH302" i="2"/>
  <c r="AH309" i="2"/>
  <c r="Z312" i="2"/>
  <c r="Z319" i="2"/>
  <c r="AH329" i="2"/>
  <c r="AF353" i="2"/>
  <c r="AH353" i="2"/>
  <c r="AG352" i="2"/>
  <c r="AG272" i="2"/>
  <c r="AA279" i="2"/>
  <c r="AG284" i="2"/>
  <c r="AA291" i="2"/>
  <c r="AA298" i="2"/>
  <c r="AG301" i="2"/>
  <c r="AA305" i="2"/>
  <c r="AG308" i="2"/>
  <c r="Z311" i="2"/>
  <c r="AF315" i="2"/>
  <c r="AH315" i="2"/>
  <c r="Z318" i="2"/>
  <c r="AF322" i="2"/>
  <c r="AH322" i="2"/>
  <c r="AG328" i="2"/>
  <c r="Z332" i="2"/>
  <c r="AB333" i="2"/>
  <c r="AG335" i="2"/>
  <c r="AH336" i="2"/>
  <c r="AB340" i="2"/>
  <c r="AH352" i="2"/>
  <c r="Z277" i="2"/>
  <c r="AA278" i="2"/>
  <c r="AB279" i="2"/>
  <c r="AF282" i="2"/>
  <c r="AG283" i="2"/>
  <c r="AH284" i="2"/>
  <c r="Z289" i="2"/>
  <c r="AA290" i="2"/>
  <c r="AB291" i="2"/>
  <c r="Z297" i="2"/>
  <c r="AF301" i="2"/>
  <c r="AH301" i="2"/>
  <c r="Z304" i="2"/>
  <c r="AF308" i="2"/>
  <c r="AH308" i="2"/>
  <c r="AG307" i="2"/>
  <c r="AA311" i="2"/>
  <c r="AB312" i="2"/>
  <c r="AA318" i="2"/>
  <c r="AB319" i="2"/>
  <c r="AF328" i="2"/>
  <c r="AH328" i="2"/>
  <c r="AA332" i="2"/>
  <c r="AF335" i="2"/>
  <c r="AH335" i="2"/>
  <c r="AB339" i="2"/>
  <c r="AA338" i="2"/>
  <c r="Z345" i="2"/>
  <c r="Z349" i="2"/>
  <c r="AF350" i="2"/>
  <c r="AH350" i="2"/>
  <c r="AG349" i="2"/>
  <c r="AB357" i="2"/>
  <c r="AA356" i="2"/>
  <c r="AB360" i="2"/>
  <c r="AA359" i="2"/>
  <c r="AB366" i="2"/>
  <c r="AA365" i="2"/>
  <c r="Z276" i="2"/>
  <c r="AF281" i="2"/>
  <c r="Z288" i="2"/>
  <c r="AH293" i="2"/>
  <c r="AH314" i="2"/>
  <c r="AH321" i="2"/>
  <c r="Z324" i="2"/>
  <c r="Z331" i="2"/>
  <c r="AH341" i="2"/>
  <c r="AF347" i="2"/>
  <c r="AH347" i="2"/>
  <c r="AG346" i="2"/>
  <c r="AH349" i="2"/>
  <c r="AB354" i="2"/>
  <c r="AA353" i="2"/>
  <c r="Z356" i="2"/>
  <c r="Z359" i="2"/>
  <c r="AA276" i="2"/>
  <c r="AG281" i="2"/>
  <c r="AA288" i="2"/>
  <c r="AF292" i="2"/>
  <c r="AG292" i="2"/>
  <c r="Z296" i="2"/>
  <c r="AB297" i="2"/>
  <c r="AG299" i="2"/>
  <c r="AH300" i="2"/>
  <c r="Z303" i="2"/>
  <c r="AB304" i="2"/>
  <c r="AG313" i="2"/>
  <c r="AG320" i="2"/>
  <c r="Z323" i="2"/>
  <c r="AF327" i="2"/>
  <c r="AH327" i="2"/>
  <c r="Z330" i="2"/>
  <c r="AF334" i="2"/>
  <c r="AH334" i="2"/>
  <c r="AB338" i="2"/>
  <c r="AG340" i="2"/>
  <c r="Z344" i="2"/>
  <c r="AH346" i="2"/>
  <c r="AB351" i="2"/>
  <c r="AA350" i="2"/>
  <c r="AB353" i="2"/>
  <c r="AB356" i="2"/>
  <c r="AB359" i="2"/>
  <c r="AA367" i="2"/>
  <c r="Z274" i="2"/>
  <c r="AA275" i="2"/>
  <c r="AF279" i="2"/>
  <c r="AG280" i="2"/>
  <c r="Z286" i="2"/>
  <c r="AA287" i="2"/>
  <c r="AF291" i="2"/>
  <c r="AH292" i="2"/>
  <c r="AF299" i="2"/>
  <c r="AH299" i="2"/>
  <c r="AB303" i="2"/>
  <c r="AA302" i="2"/>
  <c r="AG305" i="2"/>
  <c r="AH306" i="2"/>
  <c r="Z309" i="2"/>
  <c r="AF313" i="2"/>
  <c r="AH313" i="2"/>
  <c r="Z316" i="2"/>
  <c r="AF320" i="2"/>
  <c r="AH320" i="2"/>
  <c r="AG319" i="2"/>
  <c r="AA323" i="2"/>
  <c r="AG326" i="2"/>
  <c r="AA330" i="2"/>
  <c r="AG333" i="2"/>
  <c r="Z337" i="2"/>
  <c r="AF340" i="2"/>
  <c r="AH340" i="2"/>
  <c r="AA344" i="2"/>
  <c r="AH354" i="2"/>
  <c r="Z370" i="2"/>
  <c r="AH305" i="2"/>
  <c r="AH326" i="2"/>
  <c r="AH333" i="2"/>
  <c r="AB348" i="2"/>
  <c r="AA347" i="2"/>
  <c r="AA273" i="2"/>
  <c r="AG278" i="2"/>
  <c r="AA285" i="2"/>
  <c r="AG290" i="2"/>
  <c r="AF298" i="2"/>
  <c r="AH298" i="2"/>
  <c r="AG304" i="2"/>
  <c r="AG311" i="2"/>
  <c r="AH312" i="2"/>
  <c r="AG325" i="2"/>
  <c r="AG332" i="2"/>
  <c r="AF339" i="2"/>
  <c r="AH339" i="2"/>
  <c r="AG353" i="2"/>
  <c r="AB365" i="2"/>
  <c r="AF352" i="2"/>
  <c r="AF349" i="2"/>
  <c r="Z365" i="2"/>
  <c r="Z376" i="2"/>
  <c r="Z363" i="2"/>
  <c r="AA364" i="2"/>
  <c r="Z375" i="2"/>
  <c r="AB376" i="2"/>
  <c r="AF295" i="2"/>
  <c r="AF307" i="2"/>
  <c r="AF319" i="2"/>
  <c r="AF331" i="2"/>
  <c r="AF343" i="2"/>
  <c r="AA362" i="2"/>
  <c r="AA374" i="2"/>
  <c r="W4" i="2"/>
  <c r="Y3" i="2"/>
  <c r="Y2" i="2"/>
  <c r="AE2" i="2"/>
  <c r="AC3" i="2"/>
  <c r="AB50" i="1"/>
  <c r="Z50" i="1"/>
  <c r="Y46" i="1"/>
  <c r="AE33" i="1"/>
  <c r="AE32" i="1"/>
  <c r="AE31" i="1"/>
  <c r="AE30" i="1"/>
  <c r="AE29" i="1"/>
  <c r="AE28" i="1"/>
  <c r="AE27" i="1"/>
  <c r="AF28" i="1" s="1"/>
  <c r="AE26" i="1"/>
  <c r="AE25" i="1"/>
  <c r="AE24" i="1"/>
  <c r="AF25" i="1" s="1"/>
  <c r="AE23" i="1"/>
  <c r="AE22" i="1"/>
  <c r="AE21" i="1"/>
  <c r="AF22" i="1" s="1"/>
  <c r="AE20" i="1"/>
  <c r="AE19" i="1"/>
  <c r="AF20" i="1" s="1"/>
  <c r="AE18" i="1"/>
  <c r="AE17" i="1"/>
  <c r="AE16" i="1"/>
  <c r="AF17" i="1" s="1"/>
  <c r="AE15" i="1"/>
  <c r="AF16" i="1" s="1"/>
  <c r="AE14" i="1"/>
  <c r="AE13" i="1"/>
  <c r="AE12" i="1"/>
  <c r="AF13" i="1" s="1"/>
  <c r="AE11" i="1"/>
  <c r="AE10" i="1"/>
  <c r="AE9" i="1"/>
  <c r="AF10" i="1" s="1"/>
  <c r="AE8" i="1"/>
  <c r="AE7" i="1"/>
  <c r="AF8" i="1" s="1"/>
  <c r="AE6" i="1"/>
  <c r="AE5" i="1"/>
  <c r="AE4" i="1"/>
  <c r="AF5" i="1" s="1"/>
  <c r="AE3" i="1"/>
  <c r="AE2" i="1"/>
  <c r="AF2" i="1" s="1"/>
  <c r="AE57" i="1"/>
  <c r="AE56" i="1"/>
  <c r="AF57" i="1" s="1"/>
  <c r="AE55" i="1"/>
  <c r="AE54" i="1"/>
  <c r="AE53" i="1"/>
  <c r="AF54" i="1" s="1"/>
  <c r="AE51" i="1"/>
  <c r="AE50" i="1"/>
  <c r="AF51" i="1" s="1"/>
  <c r="AE49" i="1"/>
  <c r="AF50" i="1" s="1"/>
  <c r="AE48" i="1"/>
  <c r="AE47" i="1"/>
  <c r="AF48" i="1" s="1"/>
  <c r="AE46" i="1"/>
  <c r="AF47" i="1" s="1"/>
  <c r="AE45" i="1"/>
  <c r="AE44" i="1"/>
  <c r="AE43" i="1"/>
  <c r="AF44" i="1" s="1"/>
  <c r="AE42" i="1"/>
  <c r="AF43" i="1" s="1"/>
  <c r="AE41" i="1"/>
  <c r="AE40" i="1"/>
  <c r="AF41" i="1" s="1"/>
  <c r="AE39" i="1"/>
  <c r="AE38" i="1"/>
  <c r="AF39" i="1" s="1"/>
  <c r="AE37" i="1"/>
  <c r="AF38" i="1" s="1"/>
  <c r="AE36" i="1"/>
  <c r="AE35" i="1"/>
  <c r="AF36" i="1" s="1"/>
  <c r="AE34" i="1"/>
  <c r="AE52" i="1"/>
  <c r="Y54" i="1"/>
  <c r="Y53" i="1"/>
  <c r="Z54" i="1" s="1"/>
  <c r="Y52" i="1"/>
  <c r="Y51" i="1"/>
  <c r="Y50" i="1"/>
  <c r="Z51" i="1" s="1"/>
  <c r="Y49" i="1"/>
  <c r="Y48" i="1"/>
  <c r="Z49" i="1" s="1"/>
  <c r="Y47" i="1"/>
  <c r="Z47" i="1" s="1"/>
  <c r="Y45" i="1"/>
  <c r="Z46" i="1" s="1"/>
  <c r="Y44" i="1"/>
  <c r="Z45" i="1" s="1"/>
  <c r="Y43" i="1"/>
  <c r="Y42" i="1"/>
  <c r="Y41" i="1"/>
  <c r="Z42" i="1" s="1"/>
  <c r="Y40" i="1"/>
  <c r="Z41" i="1" s="1"/>
  <c r="Y39" i="1"/>
  <c r="Y38" i="1"/>
  <c r="Y37" i="1"/>
  <c r="Z38" i="1" s="1"/>
  <c r="Y36" i="1"/>
  <c r="Y35" i="1"/>
  <c r="Y34" i="1"/>
  <c r="Y33" i="1"/>
  <c r="Z34" i="1" s="1"/>
  <c r="Y32" i="1"/>
  <c r="Z33" i="1" s="1"/>
  <c r="Y31" i="1"/>
  <c r="Y30" i="1"/>
  <c r="Y29" i="1"/>
  <c r="Z30" i="1" s="1"/>
  <c r="Y28" i="1"/>
  <c r="Z29" i="1" s="1"/>
  <c r="Y27" i="1"/>
  <c r="Z28" i="1" s="1"/>
  <c r="Y26" i="1"/>
  <c r="Y25" i="1"/>
  <c r="Z26" i="1" s="1"/>
  <c r="Y24" i="1"/>
  <c r="Y23" i="1"/>
  <c r="Y22" i="1"/>
  <c r="Y21" i="1"/>
  <c r="Z22" i="1" s="1"/>
  <c r="Y20" i="1"/>
  <c r="Z21" i="1" s="1"/>
  <c r="Y19" i="1"/>
  <c r="Y18" i="1"/>
  <c r="Y17" i="1"/>
  <c r="Z18" i="1" s="1"/>
  <c r="Y16" i="1"/>
  <c r="Y15" i="1"/>
  <c r="Z16" i="1" s="1"/>
  <c r="Y14" i="1"/>
  <c r="Y13" i="1"/>
  <c r="Z14" i="1" s="1"/>
  <c r="Y12" i="1"/>
  <c r="Y11" i="1"/>
  <c r="Y10" i="1"/>
  <c r="Y9" i="1"/>
  <c r="Z10" i="1" s="1"/>
  <c r="Y8" i="1"/>
  <c r="Z9" i="1" s="1"/>
  <c r="Y7" i="1"/>
  <c r="Y6" i="1"/>
  <c r="Y5" i="1"/>
  <c r="Z6" i="1" s="1"/>
  <c r="Y4" i="1"/>
  <c r="Z5" i="1" s="1"/>
  <c r="Y3" i="1"/>
  <c r="Z4" i="1" s="1"/>
  <c r="Y2" i="1"/>
  <c r="Y57" i="1"/>
  <c r="Y56" i="1"/>
  <c r="Y55" i="1"/>
  <c r="Z56" i="1" s="1"/>
  <c r="AE3" i="2" l="1"/>
  <c r="AC4" i="2"/>
  <c r="AA3" i="2"/>
  <c r="W5" i="2"/>
  <c r="Y4" i="2"/>
  <c r="Z4" i="2" s="1"/>
  <c r="AH2" i="2"/>
  <c r="AG2" i="2"/>
  <c r="AF2" i="2"/>
  <c r="AB2" i="2"/>
  <c r="Z3" i="2"/>
  <c r="AB3" i="2"/>
  <c r="AA2" i="2"/>
  <c r="Z2" i="2"/>
  <c r="AF46" i="1"/>
  <c r="Z57" i="1"/>
  <c r="Z25" i="1"/>
  <c r="AF40" i="1"/>
  <c r="AF9" i="1"/>
  <c r="AF21" i="1"/>
  <c r="AF33" i="1"/>
  <c r="AF15" i="1"/>
  <c r="Z35" i="1"/>
  <c r="Z40" i="1"/>
  <c r="AF14" i="1"/>
  <c r="AF26" i="1"/>
  <c r="Z23" i="1"/>
  <c r="AF32" i="1"/>
  <c r="AF53" i="1"/>
  <c r="Z8" i="1"/>
  <c r="Z20" i="1"/>
  <c r="Z32" i="1"/>
  <c r="Z44" i="1"/>
  <c r="AF35" i="1"/>
  <c r="AF4" i="1"/>
  <c r="AF29" i="1"/>
  <c r="AF6" i="1"/>
  <c r="AF18" i="1"/>
  <c r="AF30" i="1"/>
  <c r="Z11" i="1"/>
  <c r="Z3" i="1"/>
  <c r="Z15" i="1"/>
  <c r="Z27" i="1"/>
  <c r="Z39" i="1"/>
  <c r="Z52" i="1"/>
  <c r="AF42" i="1"/>
  <c r="AF55" i="1"/>
  <c r="AF11" i="1"/>
  <c r="AF23" i="1"/>
  <c r="Z12" i="1"/>
  <c r="AF52" i="1"/>
  <c r="Z53" i="1"/>
  <c r="AF56" i="1"/>
  <c r="AF12" i="1"/>
  <c r="AF24" i="1"/>
  <c r="AF27" i="1"/>
  <c r="Z36" i="1"/>
  <c r="Z17" i="1"/>
  <c r="AF3" i="1"/>
  <c r="Z24" i="1"/>
  <c r="Z13" i="1"/>
  <c r="Z37" i="1"/>
  <c r="Z2" i="1"/>
  <c r="AF7" i="1"/>
  <c r="AF19" i="1"/>
  <c r="AF31" i="1"/>
  <c r="AF45" i="1"/>
  <c r="Z48" i="1"/>
  <c r="Z55" i="1"/>
  <c r="Z7" i="1"/>
  <c r="Z19" i="1"/>
  <c r="Z31" i="1"/>
  <c r="Z43" i="1"/>
  <c r="AF37" i="1"/>
  <c r="AF49" i="1"/>
  <c r="AF34" i="1"/>
  <c r="AD2" i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B4" i="2" l="1"/>
  <c r="AE4" i="2"/>
  <c r="AH4" i="2" s="1"/>
  <c r="AC5" i="2"/>
  <c r="AG3" i="2"/>
  <c r="AF3" i="2"/>
  <c r="AH3" i="2"/>
  <c r="W6" i="2"/>
  <c r="Y5" i="2"/>
  <c r="AB5" i="2" s="1"/>
  <c r="AA4" i="2"/>
  <c r="AB59" i="1"/>
  <c r="AB60" i="1"/>
  <c r="AB61" i="1"/>
  <c r="AB62" i="1"/>
  <c r="AH2" i="1"/>
  <c r="Z5" i="2" l="1"/>
  <c r="AE5" i="2"/>
  <c r="AH5" i="2" s="1"/>
  <c r="AC6" i="2"/>
  <c r="AG4" i="2"/>
  <c r="AA5" i="2"/>
  <c r="W7" i="2"/>
  <c r="Y6" i="2"/>
  <c r="AF4" i="2"/>
  <c r="AG2" i="1"/>
  <c r="AC7" i="2" l="1"/>
  <c r="AE6" i="2"/>
  <c r="AH6" i="2" s="1"/>
  <c r="AG5" i="2"/>
  <c r="AA6" i="2"/>
  <c r="W8" i="2"/>
  <c r="Y7" i="2"/>
  <c r="Z6" i="2"/>
  <c r="AB6" i="2"/>
  <c r="AF5" i="2"/>
  <c r="AA2" i="1"/>
  <c r="AB2" i="1"/>
  <c r="AB3" i="1"/>
  <c r="AA3" i="1"/>
  <c r="AH5" i="1"/>
  <c r="AG4" i="1"/>
  <c r="AG6" i="1"/>
  <c r="AG3" i="1"/>
  <c r="AH3" i="1"/>
  <c r="AH4" i="1"/>
  <c r="AH6" i="1"/>
  <c r="AG5" i="1"/>
  <c r="AG6" i="2" l="1"/>
  <c r="AC8" i="2"/>
  <c r="AE7" i="2"/>
  <c r="AF7" i="2" s="1"/>
  <c r="AA7" i="2"/>
  <c r="W9" i="2"/>
  <c r="Y8" i="2"/>
  <c r="Z7" i="2"/>
  <c r="AB7" i="2"/>
  <c r="AF6" i="2"/>
  <c r="AB4" i="1"/>
  <c r="AA4" i="1"/>
  <c r="AH7" i="2" l="1"/>
  <c r="AC9" i="2"/>
  <c r="AE8" i="2"/>
  <c r="AF8" i="2" s="1"/>
  <c r="AA8" i="2"/>
  <c r="W10" i="2"/>
  <c r="Y9" i="2"/>
  <c r="Z8" i="2"/>
  <c r="AB8" i="2"/>
  <c r="AG7" i="2"/>
  <c r="AB5" i="1"/>
  <c r="AH7" i="1"/>
  <c r="AG7" i="1"/>
  <c r="AA5" i="1"/>
  <c r="AH8" i="2" l="1"/>
  <c r="AA9" i="2"/>
  <c r="W11" i="2"/>
  <c r="Y10" i="2"/>
  <c r="Z10" i="2" s="1"/>
  <c r="Z9" i="2"/>
  <c r="AB9" i="2"/>
  <c r="AG8" i="2"/>
  <c r="AE9" i="2"/>
  <c r="AC10" i="2"/>
  <c r="AB6" i="1"/>
  <c r="AG8" i="1"/>
  <c r="AH8" i="1"/>
  <c r="AA6" i="1"/>
  <c r="AB10" i="2" l="1"/>
  <c r="AC11" i="2"/>
  <c r="AE10" i="2"/>
  <c r="AA10" i="2"/>
  <c r="AG9" i="2"/>
  <c r="AF9" i="2"/>
  <c r="AH9" i="2"/>
  <c r="W12" i="2"/>
  <c r="Y11" i="2"/>
  <c r="AB11" i="2" s="1"/>
  <c r="AB7" i="1"/>
  <c r="AG9" i="1"/>
  <c r="AH9" i="1"/>
  <c r="AA7" i="1"/>
  <c r="AG10" i="2" l="1"/>
  <c r="AC12" i="2"/>
  <c r="AE11" i="2"/>
  <c r="AA11" i="2"/>
  <c r="W13" i="2"/>
  <c r="Y12" i="2"/>
  <c r="AF10" i="2"/>
  <c r="AH10" i="2"/>
  <c r="Z11" i="2"/>
  <c r="AB8" i="1"/>
  <c r="AG10" i="1"/>
  <c r="AH10" i="1"/>
  <c r="AA8" i="1"/>
  <c r="AA12" i="2" l="1"/>
  <c r="W14" i="2"/>
  <c r="Y13" i="2"/>
  <c r="Z12" i="2"/>
  <c r="AB12" i="2"/>
  <c r="AG11" i="2"/>
  <c r="AC13" i="2"/>
  <c r="AE12" i="2"/>
  <c r="AF11" i="2"/>
  <c r="AH11" i="2"/>
  <c r="AB9" i="1"/>
  <c r="AH12" i="1"/>
  <c r="AH11" i="1"/>
  <c r="AG11" i="1"/>
  <c r="AA9" i="1"/>
  <c r="AG12" i="2" l="1"/>
  <c r="AH12" i="2"/>
  <c r="AC14" i="2"/>
  <c r="AE13" i="2"/>
  <c r="AF12" i="2"/>
  <c r="AA13" i="2"/>
  <c r="W15" i="2"/>
  <c r="Y14" i="2"/>
  <c r="Z13" i="2"/>
  <c r="AB13" i="2"/>
  <c r="AB10" i="1"/>
  <c r="AG12" i="1"/>
  <c r="AA10" i="1"/>
  <c r="AA14" i="2" l="1"/>
  <c r="W16" i="2"/>
  <c r="Y15" i="2"/>
  <c r="Z14" i="2"/>
  <c r="AB14" i="2"/>
  <c r="AG13" i="2"/>
  <c r="AC15" i="2"/>
  <c r="AE14" i="2"/>
  <c r="AF13" i="2"/>
  <c r="AH13" i="2"/>
  <c r="AB11" i="1"/>
  <c r="AG13" i="1"/>
  <c r="AH13" i="1"/>
  <c r="AA11" i="1"/>
  <c r="AG14" i="2" l="1"/>
  <c r="AC16" i="2"/>
  <c r="AE15" i="2"/>
  <c r="AF14" i="2"/>
  <c r="AH14" i="2"/>
  <c r="AA15" i="2"/>
  <c r="W17" i="2"/>
  <c r="Y16" i="2"/>
  <c r="Z15" i="2"/>
  <c r="AB15" i="2"/>
  <c r="AB12" i="1"/>
  <c r="AG14" i="1"/>
  <c r="AH14" i="1"/>
  <c r="AA12" i="1"/>
  <c r="W18" i="2" l="1"/>
  <c r="Y17" i="2"/>
  <c r="AB17" i="2" s="1"/>
  <c r="AA16" i="2"/>
  <c r="Z16" i="2"/>
  <c r="AB16" i="2"/>
  <c r="AG15" i="2"/>
  <c r="AC17" i="2"/>
  <c r="AE16" i="2"/>
  <c r="AF16" i="2" s="1"/>
  <c r="AF15" i="2"/>
  <c r="AH15" i="2"/>
  <c r="AB13" i="1"/>
  <c r="AG15" i="1"/>
  <c r="AH15" i="1"/>
  <c r="AA13" i="1"/>
  <c r="AB14" i="1"/>
  <c r="Z17" i="2" l="1"/>
  <c r="AC18" i="2"/>
  <c r="AE17" i="2"/>
  <c r="AH17" i="2" s="1"/>
  <c r="AG16" i="2"/>
  <c r="AF17" i="2"/>
  <c r="AH16" i="2"/>
  <c r="AA17" i="2"/>
  <c r="W19" i="2"/>
  <c r="Y18" i="2"/>
  <c r="AG16" i="1"/>
  <c r="AH16" i="1"/>
  <c r="AA14" i="1"/>
  <c r="AA18" i="2" l="1"/>
  <c r="AB18" i="2"/>
  <c r="W20" i="2"/>
  <c r="Y19" i="2"/>
  <c r="Z18" i="2"/>
  <c r="AG17" i="2"/>
  <c r="AC19" i="2"/>
  <c r="AE18" i="2"/>
  <c r="AB15" i="1"/>
  <c r="AG17" i="1"/>
  <c r="AH17" i="1"/>
  <c r="AA15" i="1"/>
  <c r="AC20" i="2" l="1"/>
  <c r="AE19" i="2"/>
  <c r="AH19" i="2" s="1"/>
  <c r="AA19" i="2"/>
  <c r="AG18" i="2"/>
  <c r="AF18" i="2"/>
  <c r="AH18" i="2"/>
  <c r="W21" i="2"/>
  <c r="Y20" i="2"/>
  <c r="Z19" i="2"/>
  <c r="AB19" i="2"/>
  <c r="AB16" i="1"/>
  <c r="AG18" i="1"/>
  <c r="AH18" i="1"/>
  <c r="AA16" i="1"/>
  <c r="AF19" i="2" l="1"/>
  <c r="AA20" i="2"/>
  <c r="W22" i="2"/>
  <c r="Y21" i="2"/>
  <c r="Z20" i="2"/>
  <c r="AB20" i="2"/>
  <c r="AG19" i="2"/>
  <c r="AC21" i="2"/>
  <c r="AE20" i="2"/>
  <c r="AB17" i="1"/>
  <c r="AG19" i="1"/>
  <c r="AH19" i="1"/>
  <c r="AA17" i="1"/>
  <c r="AC22" i="2" l="1"/>
  <c r="AE21" i="2"/>
  <c r="AH21" i="2" s="1"/>
  <c r="AA21" i="2"/>
  <c r="AG20" i="2"/>
  <c r="AF21" i="2"/>
  <c r="AF20" i="2"/>
  <c r="AH20" i="2"/>
  <c r="W23" i="2"/>
  <c r="Y22" i="2"/>
  <c r="AB22" i="2" s="1"/>
  <c r="Z21" i="2"/>
  <c r="AB21" i="2"/>
  <c r="AB18" i="1"/>
  <c r="AG20" i="1"/>
  <c r="AH20" i="1"/>
  <c r="AA18" i="1"/>
  <c r="W24" i="2" l="1"/>
  <c r="Y23" i="2"/>
  <c r="AB23" i="2" s="1"/>
  <c r="AA22" i="2"/>
  <c r="Z22" i="2"/>
  <c r="AG21" i="2"/>
  <c r="AC23" i="2"/>
  <c r="AE22" i="2"/>
  <c r="AB19" i="1"/>
  <c r="AG21" i="1"/>
  <c r="AH21" i="1"/>
  <c r="AA19" i="1"/>
  <c r="AB20" i="1"/>
  <c r="Z23" i="2" l="1"/>
  <c r="AG22" i="2"/>
  <c r="AC24" i="2"/>
  <c r="AE23" i="2"/>
  <c r="AF22" i="2"/>
  <c r="AH22" i="2"/>
  <c r="AA23" i="2"/>
  <c r="W25" i="2"/>
  <c r="Y24" i="2"/>
  <c r="AG22" i="1"/>
  <c r="AH22" i="1"/>
  <c r="AA20" i="1"/>
  <c r="AA24" i="2" l="1"/>
  <c r="W26" i="2"/>
  <c r="Y25" i="2"/>
  <c r="Z24" i="2"/>
  <c r="AB24" i="2"/>
  <c r="AG23" i="2"/>
  <c r="AC25" i="2"/>
  <c r="AE24" i="2"/>
  <c r="AF23" i="2"/>
  <c r="AH23" i="2"/>
  <c r="AB21" i="1"/>
  <c r="AG23" i="1"/>
  <c r="AH23" i="1"/>
  <c r="AA21" i="1"/>
  <c r="AC26" i="2" l="1"/>
  <c r="AE25" i="2"/>
  <c r="AH25" i="2" s="1"/>
  <c r="AG24" i="2"/>
  <c r="AF24" i="2"/>
  <c r="AH24" i="2" s="1"/>
  <c r="AA25" i="2"/>
  <c r="Y26" i="2"/>
  <c r="Z25" i="2"/>
  <c r="AB25" i="2"/>
  <c r="AB22" i="1"/>
  <c r="AG24" i="1"/>
  <c r="AH24" i="1"/>
  <c r="AA22" i="1"/>
  <c r="AF25" i="2" l="1"/>
  <c r="Z27" i="2"/>
  <c r="AB27" i="2" s="1"/>
  <c r="AA26" i="2"/>
  <c r="Z26" i="2"/>
  <c r="AB26" i="2"/>
  <c r="AG25" i="2"/>
  <c r="AE26" i="2"/>
  <c r="AB23" i="1"/>
  <c r="AG25" i="1"/>
  <c r="AH25" i="1"/>
  <c r="AA23" i="1"/>
  <c r="AH27" i="2" l="1"/>
  <c r="AF27" i="2"/>
  <c r="AG26" i="2"/>
  <c r="AF26" i="2"/>
  <c r="AH26" i="2"/>
  <c r="AB24" i="1"/>
  <c r="AG26" i="1"/>
  <c r="AH26" i="1"/>
  <c r="AA24" i="1"/>
  <c r="AB25" i="1" l="1"/>
  <c r="AG27" i="1"/>
  <c r="AH27" i="1"/>
  <c r="AA25" i="1"/>
  <c r="AB26" i="1" l="1"/>
  <c r="AG28" i="1"/>
  <c r="AH28" i="1"/>
  <c r="AA26" i="1"/>
  <c r="AB27" i="1" l="1"/>
  <c r="AG29" i="1"/>
  <c r="AH29" i="1"/>
  <c r="AA27" i="1"/>
  <c r="AB28" i="1" l="1"/>
  <c r="AG30" i="1"/>
  <c r="AH30" i="1"/>
  <c r="AA28" i="1"/>
  <c r="AB29" i="1" l="1"/>
  <c r="AG31" i="1"/>
  <c r="AH31" i="1"/>
  <c r="AA29" i="1"/>
  <c r="AB30" i="1" l="1"/>
  <c r="AG32" i="1"/>
  <c r="AH32" i="1"/>
  <c r="AA30" i="1"/>
  <c r="AB31" i="1" l="1"/>
  <c r="AG33" i="1"/>
  <c r="AH33" i="1"/>
  <c r="AA31" i="1"/>
  <c r="AB32" i="1" l="1"/>
  <c r="AG34" i="1"/>
  <c r="AH34" i="1"/>
  <c r="AA32" i="1"/>
  <c r="AB33" i="1" l="1"/>
  <c r="AG35" i="1"/>
  <c r="AH35" i="1"/>
  <c r="AA33" i="1"/>
  <c r="AB34" i="1" l="1"/>
  <c r="AG36" i="1"/>
  <c r="AH36" i="1"/>
  <c r="AA34" i="1"/>
  <c r="AB35" i="1" l="1"/>
  <c r="AG37" i="1"/>
  <c r="AH37" i="1"/>
  <c r="AA35" i="1"/>
  <c r="AB36" i="1" l="1"/>
  <c r="AG38" i="1"/>
  <c r="AH38" i="1"/>
  <c r="AA36" i="1"/>
  <c r="AB37" i="1" l="1"/>
  <c r="AG39" i="1"/>
  <c r="AH39" i="1"/>
  <c r="AA37" i="1"/>
  <c r="AB38" i="1" l="1"/>
  <c r="AG40" i="1"/>
  <c r="AH40" i="1"/>
  <c r="AA38" i="1"/>
  <c r="AB39" i="1"/>
  <c r="AG41" i="1" l="1"/>
  <c r="AH41" i="1"/>
  <c r="AA39" i="1"/>
  <c r="AB40" i="1" l="1"/>
  <c r="AG42" i="1"/>
  <c r="AH42" i="1"/>
  <c r="AA40" i="1"/>
  <c r="AB41" i="1" l="1"/>
  <c r="AG43" i="1"/>
  <c r="AH43" i="1"/>
  <c r="AA41" i="1"/>
  <c r="AB42" i="1" l="1"/>
  <c r="AG44" i="1"/>
  <c r="AH44" i="1"/>
  <c r="AA42" i="1"/>
  <c r="AB43" i="1" l="1"/>
  <c r="AG45" i="1"/>
  <c r="AH45" i="1"/>
  <c r="AA43" i="1"/>
  <c r="AB44" i="1" l="1"/>
  <c r="AG46" i="1"/>
  <c r="AH46" i="1"/>
  <c r="AA44" i="1"/>
  <c r="AB45" i="1" l="1"/>
  <c r="AG47" i="1"/>
  <c r="AH47" i="1"/>
  <c r="AA45" i="1"/>
  <c r="AB46" i="1" l="1"/>
  <c r="AG48" i="1"/>
  <c r="AH48" i="1"/>
  <c r="AA46" i="1"/>
  <c r="AB47" i="1" l="1"/>
  <c r="AG49" i="1"/>
  <c r="AH49" i="1"/>
  <c r="AA47" i="1"/>
  <c r="AB48" i="1" l="1"/>
  <c r="AG50" i="1"/>
  <c r="AH50" i="1"/>
  <c r="AA48" i="1"/>
  <c r="AG51" i="1" l="1"/>
  <c r="AH51" i="1"/>
  <c r="AB49" i="1"/>
  <c r="AA49" i="1"/>
  <c r="AG52" i="1" l="1"/>
  <c r="AH52" i="1"/>
  <c r="AA50" i="1"/>
  <c r="AB51" i="1" l="1"/>
  <c r="AG53" i="1"/>
  <c r="AH53" i="1"/>
  <c r="AA51" i="1"/>
  <c r="AB52" i="1" l="1"/>
  <c r="AG54" i="1"/>
  <c r="AH54" i="1"/>
  <c r="AA52" i="1"/>
  <c r="AB53" i="1" l="1"/>
  <c r="AG55" i="1"/>
  <c r="AG57" i="1"/>
  <c r="AH55" i="1"/>
  <c r="AA53" i="1"/>
  <c r="AB54" i="1" l="1"/>
  <c r="AG56" i="1"/>
  <c r="AH57" i="1"/>
  <c r="AH56" i="1"/>
  <c r="AA54" i="1"/>
  <c r="AB55" i="1" l="1"/>
  <c r="AA55" i="1"/>
  <c r="AB56" i="1" l="1"/>
  <c r="AA56" i="1"/>
  <c r="AA57" i="1" l="1"/>
  <c r="AB58" i="1"/>
  <c r="AB57" i="1"/>
</calcChain>
</file>

<file path=xl/sharedStrings.xml><?xml version="1.0" encoding="utf-8"?>
<sst xmlns="http://schemas.openxmlformats.org/spreadsheetml/2006/main" count="1997" uniqueCount="50">
  <si>
    <t>datetime</t>
  </si>
  <si>
    <t>index</t>
  </si>
  <si>
    <t>date</t>
  </si>
  <si>
    <t>time</t>
  </si>
  <si>
    <t>open</t>
  </si>
  <si>
    <t>high</t>
  </si>
  <si>
    <t>low</t>
  </si>
  <si>
    <t>close</t>
  </si>
  <si>
    <t>range_high</t>
  </si>
  <si>
    <t>range_low</t>
  </si>
  <si>
    <t>range</t>
  </si>
  <si>
    <t>signal</t>
  </si>
  <si>
    <t>trade_position</t>
  </si>
  <si>
    <t>trade_count</t>
  </si>
  <si>
    <t>In_trade</t>
  </si>
  <si>
    <t>entry_count</t>
  </si>
  <si>
    <t>buy_price</t>
  </si>
  <si>
    <t>BuySL</t>
  </si>
  <si>
    <t>BuyTgt</t>
  </si>
  <si>
    <t>sell_price</t>
  </si>
  <si>
    <t>SellSL</t>
  </si>
  <si>
    <t>SellTgt</t>
  </si>
  <si>
    <t>Buy_SL_hit</t>
  </si>
  <si>
    <t>Buy_Tgt_hit</t>
  </si>
  <si>
    <t>BuyTradeOn</t>
  </si>
  <si>
    <t>BuyExitPrice</t>
  </si>
  <si>
    <t>BuyMTM</t>
  </si>
  <si>
    <t>BuyPnL</t>
  </si>
  <si>
    <t>Sell_SL_hit</t>
  </si>
  <si>
    <t>Sell_Tgt_hit</t>
  </si>
  <si>
    <t>SellTradeOn</t>
  </si>
  <si>
    <t>SellExitPrice</t>
  </si>
  <si>
    <t>SellMTM</t>
  </si>
  <si>
    <t>SellPnL</t>
  </si>
  <si>
    <t>BANKNIFTY</t>
  </si>
  <si>
    <t>Sell</t>
  </si>
  <si>
    <t>Buy</t>
  </si>
  <si>
    <t>rangeHigh</t>
  </si>
  <si>
    <t>rangeLow</t>
  </si>
  <si>
    <t>tradePosition</t>
  </si>
  <si>
    <t>tradeCount</t>
  </si>
  <si>
    <t>inTrade</t>
  </si>
  <si>
    <t>entryCount</t>
  </si>
  <si>
    <t>buyPrice</t>
  </si>
  <si>
    <t>buySL</t>
  </si>
  <si>
    <t>buyTgt</t>
  </si>
  <si>
    <t>sellPrice</t>
  </si>
  <si>
    <t>sellSL</t>
  </si>
  <si>
    <t>sellTgt</t>
  </si>
  <si>
    <t>buyMaxMTM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</si>
</sst>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0" fontId="0" fillId="34" borderId="0" xfId="0" applyFill="1"/>
    <xf numFmtId="0" fontId="14" fillId="36" borderId="0" xfId="0" applyFont="1" applyFill="1"/>
    <xf numFmtId="0" fontId="0" fillId="35" borderId="0" xfId="0" applyFill="1"/>
    <xf numFmtId="0" fontId="0" fillId="37" borderId="0" xfId="0" applyFill="1"/>
    <xf numFmtId="0" fontId="0" fillId="38" borderId="0" xfId="0" applyFill="1"/>
    <xf numFmtId="22" fontId="0" fillId="37" borderId="0" xfId="0" applyNumberFormat="1" applyFill="1"/>
    <xf numFmtId="14" fontId="0" fillId="37" borderId="0" xfId="0" applyNumberFormat="1" applyFill="1"/>
    <xf numFmtId="21" fontId="0" fillId="37" borderId="0" xfId="0" applyNumberFormat="1" applyFill="1"/>
    <xf numFmtId="0" fontId="14" fillId="37" borderId="0" xfId="0" applyFont="1" applyFill="1"/>
    <xf numFmtId="0" fontId="0" fillId="36" borderId="0" xfId="0" applyFill="1"/>
    <xf numFmtId="22" fontId="0" fillId="36" borderId="0" xfId="0" applyNumberFormat="1" applyFill="1"/>
    <xf numFmtId="14" fontId="0" fillId="36" borderId="0" xfId="0" applyNumberFormat="1" applyFill="1"/>
    <xf numFmtId="21" fontId="0" fillId="36" borderId="0" xfId="0" applyNumberFormat="1" applyFill="1"/>
    <xf numFmtId="0" fontId="0" fillId="40" borderId="0" xfId="0" applyFill="1"/>
    <xf numFmtId="0" fontId="0" fillId="0" borderId="0" xfId="0" applyFill="1"/>
    <xf numFmtId="22" fontId="18" fillId="39" borderId="10" xfId="0" applyNumberFormat="1" applyFont="1" applyFill="1" applyBorder="1"/>
    <xf numFmtId="0" fontId="18" fillId="39" borderId="11" xfId="0" applyFont="1" applyFill="1" applyBorder="1"/>
    <xf numFmtId="14" fontId="18" fillId="39" borderId="11" xfId="0" applyNumberFormat="1" applyFont="1" applyFill="1" applyBorder="1"/>
    <xf numFmtId="21" fontId="18" fillId="39" borderId="11" xfId="0" applyNumberFormat="1" applyFont="1" applyFill="1" applyBorder="1"/>
    <xf numFmtId="0" fontId="18" fillId="40" borderId="11" xfId="0" applyFont="1" applyFill="1" applyBorder="1"/>
    <xf numFmtId="0" fontId="18" fillId="0" borderId="11" xfId="0" applyFont="1" applyFill="1" applyBorder="1"/>
    <xf numFmtId="0" fontId="0" fillId="35" borderId="11" xfId="0" applyFill="1" applyBorder="1"/>
    <xf numFmtId="0" fontId="18" fillId="35" borderId="11" xfId="0" applyFont="1" applyFill="1" applyBorder="1"/>
    <xf numFmtId="0" fontId="18" fillId="33" borderId="11" xfId="0" applyFont="1" applyFill="1" applyBorder="1"/>
    <xf numFmtId="21" fontId="16" fillId="0" borderId="0" xfId="0" applyNumberFormat="1" applyFont="1"/>
    <xf numFmtId="0" fontId="0" fillId="39" borderId="0" xfId="0" applyFill="1"/>
    <xf numFmtId="0" fontId="0" fillId="0" borderId="11" xfId="0" applyFill="1" applyBorder="1"/>
    <xf numFmtId="0" fontId="0" fillId="41" borderId="0" xfId="0" applyFill="1"/>
    <xf numFmtId="0" fontId="14" fillId="41" borderId="0" xfId="0" applyFont="1" applyFill="1"/>
    <xf numFmtId="0" fontId="18" fillId="41" borderId="11" xfId="0" applyFont="1" applyFill="1" applyBorder="1"/>
    <xf numFmtId="22" fontId="0" fillId="41" borderId="0" xfId="0" applyNumberFormat="1" applyFill="1"/>
    <xf numFmtId="14" fontId="0" fillId="41" borderId="0" xfId="0" applyNumberFormat="1" applyFill="1"/>
    <xf numFmtId="21" fontId="0" fillId="41" borderId="0" xfId="0" applyNumberFormat="1" applyFill="1"/>
    <xf numFmtId="22" fontId="18" fillId="41" borderId="10" xfId="0" applyNumberFormat="1" applyFont="1" applyFill="1" applyBorder="1"/>
    <xf numFmtId="14" fontId="18" fillId="41" borderId="11" xfId="0" applyNumberFormat="1" applyFont="1" applyFill="1" applyBorder="1"/>
    <xf numFmtId="21" fontId="18" fillId="41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6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N15" sqref="N15"/>
    </sheetView>
  </sheetViews>
  <sheetFormatPr defaultRowHeight="15" x14ac:dyDescent="0.25"/>
  <cols>
    <col min="1" max="1" width="15.5703125" style="32" bestFit="1" customWidth="1"/>
    <col min="2" max="2" width="9.140625" style="32"/>
    <col min="3" max="3" width="10.42578125" style="32" bestFit="1" customWidth="1"/>
    <col min="4" max="9" width="9.28515625" style="32" bestFit="1" customWidth="1"/>
    <col min="10" max="10" width="10.42578125" style="32" bestFit="1" customWidth="1"/>
    <col min="11" max="11" width="9.28515625" style="32" bestFit="1" customWidth="1"/>
    <col min="12" max="13" width="9.140625" style="32"/>
    <col min="14" max="14" width="15.28515625" style="32" customWidth="1"/>
    <col min="15" max="16" width="9.28515625" style="32" bestFit="1" customWidth="1"/>
    <col min="17" max="17" width="9.140625" style="32"/>
    <col min="18" max="18" width="9.28515625" style="33" bestFit="1" customWidth="1"/>
    <col min="19" max="22" width="9.140625" style="32"/>
    <col min="23" max="23" width="12.7109375" style="5" customWidth="1"/>
    <col min="24" max="24" width="9.28515625" style="9" bestFit="1" customWidth="1"/>
    <col min="25" max="25" width="15.42578125" style="9" customWidth="1"/>
    <col min="26" max="26" width="14.140625" style="9" customWidth="1"/>
    <col min="27" max="27" width="9.28515625" style="9" bestFit="1" customWidth="1"/>
    <col min="28" max="29" width="9.28515625" style="7" bestFit="1" customWidth="1"/>
    <col min="30" max="30" width="9.28515625" style="5" bestFit="1" customWidth="1"/>
    <col min="31" max="31" width="12.5703125" style="5" customWidth="1"/>
    <col min="32" max="34" width="9.28515625" style="5" bestFit="1" customWidth="1"/>
  </cols>
  <sheetData>
    <row r="1" spans="1:35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5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  <c r="AC1" s="7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/>
    </row>
    <row r="2" spans="1:35" x14ac:dyDescent="0.25">
      <c r="A2" s="35">
        <v>44659.386111111111</v>
      </c>
      <c r="B2" s="32" t="s">
        <v>34</v>
      </c>
      <c r="C2" s="36">
        <v>44659</v>
      </c>
      <c r="D2" s="37">
        <v>0.38611111111111113</v>
      </c>
      <c r="E2" s="32">
        <v>37642.75</v>
      </c>
      <c r="F2" s="32">
        <v>37708.300000000003</v>
      </c>
      <c r="G2" s="32">
        <v>37571.15</v>
      </c>
      <c r="H2" s="32">
        <v>37675.550000000003</v>
      </c>
      <c r="I2" s="32">
        <v>37708.300000000003</v>
      </c>
      <c r="J2" s="32">
        <v>37496.800000000003</v>
      </c>
      <c r="K2" s="32">
        <v>211.5</v>
      </c>
      <c r="N2" s="32">
        <v>0</v>
      </c>
      <c r="O2" s="32">
        <v>0</v>
      </c>
      <c r="P2" s="32">
        <v>0</v>
      </c>
      <c r="W2" s="5">
        <f t="shared" ref="W2:W45" si="0">IF(AND(M1="Buy",W1=1),1,IF(AND(M1="Buy",O1=1),IF(G2&lt;=R1,1,0),0))</f>
        <v>0</v>
      </c>
      <c r="Y2" s="9">
        <f t="shared" ref="Y2:Y54" si="1">IF(D2&gt;=$AK$50,0,IF(AND(M2="Buy",O2=1,W2=0,X2=0),1,0))</f>
        <v>0</v>
      </c>
      <c r="Z2" s="9">
        <f t="shared" ref="Z2:Z45" si="2">IF(AND(Y1=1,Y2=0),IF(W2=1,R1,IF(X2=1,S2,H2)),0)</f>
        <v>0</v>
      </c>
      <c r="AA2" s="9">
        <f t="shared" ref="AA2:AA50" si="3">IF(Y2=1,H2-Q2,0)</f>
        <v>0</v>
      </c>
      <c r="AB2" s="7">
        <f>IF(AND(Y1=1,Y2=0),Z2-Q1,0)</f>
        <v>0</v>
      </c>
      <c r="AC2" s="7">
        <f t="shared" ref="AC2:AC45" si="4">IF(AND(M1="Sell",AC1=1),1,IF(AND(M1="Sell",O1=1),IF(F2&gt;=U1,1,0),0))</f>
        <v>0</v>
      </c>
      <c r="AD2" s="5">
        <f t="shared" ref="AD2:AD51" si="5">IF(AND(M1="Sell",AD1=1),1,IF(AND(M1="Sell",O1=1,P1=0),IF(G2&lt;=V1,1,0),0))</f>
        <v>0</v>
      </c>
      <c r="AE2" s="5">
        <f t="shared" ref="AE2:AE33" si="6">IF(D2&gt;=$AK$50,0,IF(AND(M2="Sell",O2=1,AC2=0,AD2=0),1,0))</f>
        <v>0</v>
      </c>
      <c r="AF2" s="5">
        <f t="shared" ref="AF2:AF33" si="7">IF(AND(AE1=1,AE2=0),IF(AC2=1,U1,IF(AD2=1,V1,H2)),0)</f>
        <v>0</v>
      </c>
      <c r="AG2" s="5">
        <f t="shared" ref="AG2:AG22" si="8">IF(AE2=1,T2-H2,0)</f>
        <v>0</v>
      </c>
      <c r="AH2" s="5">
        <f t="shared" ref="AH2:AH57" si="9">IF(AND(AE1=1,AE2=0),T1-AF2,0)</f>
        <v>0</v>
      </c>
    </row>
    <row r="3" spans="1:35" x14ac:dyDescent="0.25">
      <c r="A3" s="35">
        <v>44659.386805555558</v>
      </c>
      <c r="B3" s="32" t="s">
        <v>34</v>
      </c>
      <c r="C3" s="36">
        <v>44659</v>
      </c>
      <c r="D3" s="37">
        <v>0.38680555555555557</v>
      </c>
      <c r="E3" s="32">
        <v>37678.199999999997</v>
      </c>
      <c r="F3" s="32">
        <v>37678.199999999997</v>
      </c>
      <c r="G3" s="32">
        <v>37588.75</v>
      </c>
      <c r="H3" s="32">
        <v>37594.449999999997</v>
      </c>
      <c r="I3" s="32">
        <v>37708.300000000003</v>
      </c>
      <c r="J3" s="32">
        <v>37496.800000000003</v>
      </c>
      <c r="K3" s="32">
        <v>211.5</v>
      </c>
      <c r="N3" s="32">
        <v>0</v>
      </c>
      <c r="O3" s="32">
        <v>0</v>
      </c>
      <c r="P3" s="32">
        <v>0</v>
      </c>
      <c r="W3" s="5">
        <f t="shared" si="0"/>
        <v>0</v>
      </c>
      <c r="Y3" s="9">
        <f t="shared" si="1"/>
        <v>0</v>
      </c>
      <c r="Z3" s="9">
        <f t="shared" si="2"/>
        <v>0</v>
      </c>
      <c r="AA3" s="9">
        <f t="shared" si="3"/>
        <v>0</v>
      </c>
      <c r="AB3" s="7">
        <f t="shared" ref="AB3:AB62" si="10">IF(AND(Y2=1,Y3=0),Z3-Q2,0)</f>
        <v>0</v>
      </c>
      <c r="AC3" s="7">
        <f t="shared" si="4"/>
        <v>0</v>
      </c>
      <c r="AD3" s="5">
        <f t="shared" si="5"/>
        <v>0</v>
      </c>
      <c r="AE3" s="5">
        <f t="shared" si="6"/>
        <v>0</v>
      </c>
      <c r="AF3" s="5">
        <f t="shared" si="7"/>
        <v>0</v>
      </c>
      <c r="AG3" s="5">
        <f t="shared" si="8"/>
        <v>0</v>
      </c>
      <c r="AH3" s="5">
        <f t="shared" si="9"/>
        <v>0</v>
      </c>
    </row>
    <row r="4" spans="1:35" x14ac:dyDescent="0.25">
      <c r="A4" s="35">
        <v>44659.387499999997</v>
      </c>
      <c r="B4" s="32" t="s">
        <v>34</v>
      </c>
      <c r="C4" s="36">
        <v>44659</v>
      </c>
      <c r="D4" s="37">
        <v>0.38750000000000001</v>
      </c>
      <c r="E4" s="32">
        <v>37594.85</v>
      </c>
      <c r="F4" s="32">
        <v>37610.25</v>
      </c>
      <c r="G4" s="32">
        <v>37563.550000000003</v>
      </c>
      <c r="H4" s="32">
        <v>37568.9</v>
      </c>
      <c r="I4" s="32">
        <v>37708.300000000003</v>
      </c>
      <c r="J4" s="32">
        <v>37496.800000000003</v>
      </c>
      <c r="K4" s="32">
        <v>211.5</v>
      </c>
      <c r="N4" s="32">
        <v>0</v>
      </c>
      <c r="O4" s="32">
        <v>0</v>
      </c>
      <c r="P4" s="32">
        <v>0</v>
      </c>
      <c r="W4" s="5">
        <f t="shared" si="0"/>
        <v>0</v>
      </c>
      <c r="Y4" s="9">
        <f t="shared" si="1"/>
        <v>0</v>
      </c>
      <c r="Z4" s="9">
        <f t="shared" si="2"/>
        <v>0</v>
      </c>
      <c r="AA4" s="9">
        <f t="shared" si="3"/>
        <v>0</v>
      </c>
      <c r="AB4" s="7">
        <f t="shared" si="10"/>
        <v>0</v>
      </c>
      <c r="AC4" s="7">
        <f t="shared" si="4"/>
        <v>0</v>
      </c>
      <c r="AD4" s="5">
        <f t="shared" si="5"/>
        <v>0</v>
      </c>
      <c r="AE4" s="5">
        <f t="shared" si="6"/>
        <v>0</v>
      </c>
      <c r="AF4" s="5">
        <f t="shared" si="7"/>
        <v>0</v>
      </c>
      <c r="AG4" s="5">
        <f t="shared" si="8"/>
        <v>0</v>
      </c>
      <c r="AH4" s="5">
        <f t="shared" si="9"/>
        <v>0</v>
      </c>
    </row>
    <row r="5" spans="1:35" x14ac:dyDescent="0.25">
      <c r="A5" s="35">
        <v>44659.388194444444</v>
      </c>
      <c r="B5" s="32" t="s">
        <v>34</v>
      </c>
      <c r="C5" s="36">
        <v>44659</v>
      </c>
      <c r="D5" s="37">
        <v>0.38819444444444445</v>
      </c>
      <c r="E5" s="32">
        <v>37563.449999999997</v>
      </c>
      <c r="F5" s="32">
        <v>37582.65</v>
      </c>
      <c r="G5" s="32">
        <v>37520.25</v>
      </c>
      <c r="H5" s="32">
        <v>37581.35</v>
      </c>
      <c r="I5" s="32">
        <v>37708.300000000003</v>
      </c>
      <c r="J5" s="32">
        <v>37496.800000000003</v>
      </c>
      <c r="K5" s="32">
        <v>211.5</v>
      </c>
      <c r="N5" s="32">
        <v>0</v>
      </c>
      <c r="O5" s="32">
        <v>0</v>
      </c>
      <c r="P5" s="32">
        <v>0</v>
      </c>
      <c r="W5" s="5">
        <f t="shared" si="0"/>
        <v>0</v>
      </c>
      <c r="X5" s="9">
        <f t="shared" ref="X5:X51" si="11">IF(AND(M4="Buy",X4=1),1,IF(AND(M4="Buy",O4=1,P4=0),IF(F5&gt;=S4,1,0),0))</f>
        <v>0</v>
      </c>
      <c r="Y5" s="9">
        <f t="shared" si="1"/>
        <v>0</v>
      </c>
      <c r="Z5" s="9">
        <f t="shared" si="2"/>
        <v>0</v>
      </c>
      <c r="AA5" s="9">
        <f t="shared" si="3"/>
        <v>0</v>
      </c>
      <c r="AB5" s="7">
        <f t="shared" si="10"/>
        <v>0</v>
      </c>
      <c r="AC5" s="7">
        <f t="shared" si="4"/>
        <v>0</v>
      </c>
      <c r="AD5" s="5">
        <f t="shared" si="5"/>
        <v>0</v>
      </c>
      <c r="AE5" s="5">
        <f t="shared" si="6"/>
        <v>0</v>
      </c>
      <c r="AF5" s="5">
        <f t="shared" si="7"/>
        <v>0</v>
      </c>
      <c r="AG5" s="5">
        <f t="shared" si="8"/>
        <v>0</v>
      </c>
      <c r="AH5" s="5">
        <f t="shared" si="9"/>
        <v>0</v>
      </c>
    </row>
    <row r="6" spans="1:35" x14ac:dyDescent="0.25">
      <c r="A6" s="35">
        <v>44659.388888888891</v>
      </c>
      <c r="B6" s="32" t="s">
        <v>34</v>
      </c>
      <c r="C6" s="36">
        <v>44659</v>
      </c>
      <c r="D6" s="37">
        <v>0.3888888888888889</v>
      </c>
      <c r="E6" s="32">
        <v>37580.5</v>
      </c>
      <c r="F6" s="32">
        <v>37608.6</v>
      </c>
      <c r="G6" s="32">
        <v>37574.699999999997</v>
      </c>
      <c r="H6" s="32">
        <v>37607.550000000003</v>
      </c>
      <c r="I6" s="32">
        <v>37708.300000000003</v>
      </c>
      <c r="J6" s="32">
        <v>37496.800000000003</v>
      </c>
      <c r="K6" s="32">
        <v>211.5</v>
      </c>
      <c r="N6" s="32">
        <v>0</v>
      </c>
      <c r="O6" s="32">
        <v>0</v>
      </c>
      <c r="P6" s="32">
        <v>0</v>
      </c>
      <c r="W6" s="5">
        <f t="shared" si="0"/>
        <v>0</v>
      </c>
      <c r="X6" s="9">
        <f t="shared" si="11"/>
        <v>0</v>
      </c>
      <c r="Y6" s="9">
        <f t="shared" si="1"/>
        <v>0</v>
      </c>
      <c r="Z6" s="9">
        <f t="shared" si="2"/>
        <v>0</v>
      </c>
      <c r="AA6" s="9">
        <f t="shared" si="3"/>
        <v>0</v>
      </c>
      <c r="AB6" s="7">
        <f t="shared" si="10"/>
        <v>0</v>
      </c>
      <c r="AC6" s="7">
        <f t="shared" si="4"/>
        <v>0</v>
      </c>
      <c r="AD6" s="5">
        <f t="shared" si="5"/>
        <v>0</v>
      </c>
      <c r="AE6" s="5">
        <f t="shared" si="6"/>
        <v>0</v>
      </c>
      <c r="AF6" s="5">
        <f t="shared" si="7"/>
        <v>0</v>
      </c>
      <c r="AG6" s="5">
        <f t="shared" si="8"/>
        <v>0</v>
      </c>
      <c r="AH6" s="5">
        <f t="shared" si="9"/>
        <v>0</v>
      </c>
    </row>
    <row r="7" spans="1:35" x14ac:dyDescent="0.25">
      <c r="A7" s="35">
        <v>44659.38958333333</v>
      </c>
      <c r="B7" s="32" t="s">
        <v>34</v>
      </c>
      <c r="C7" s="36">
        <v>44659</v>
      </c>
      <c r="D7" s="37">
        <v>0.38958333333333334</v>
      </c>
      <c r="E7" s="32">
        <v>37608.9</v>
      </c>
      <c r="F7" s="32">
        <v>37616.550000000003</v>
      </c>
      <c r="G7" s="32">
        <v>37570.35</v>
      </c>
      <c r="H7" s="32">
        <v>37606.199999999997</v>
      </c>
      <c r="I7" s="32">
        <v>37708.300000000003</v>
      </c>
      <c r="J7" s="32">
        <v>37496.800000000003</v>
      </c>
      <c r="K7" s="32">
        <v>211.5</v>
      </c>
      <c r="N7" s="32">
        <v>0</v>
      </c>
      <c r="O7" s="32">
        <v>0</v>
      </c>
      <c r="P7" s="32">
        <v>0</v>
      </c>
      <c r="W7" s="5">
        <f t="shared" si="0"/>
        <v>0</v>
      </c>
      <c r="X7" s="9">
        <f t="shared" si="11"/>
        <v>0</v>
      </c>
      <c r="Y7" s="9">
        <f t="shared" si="1"/>
        <v>0</v>
      </c>
      <c r="Z7" s="9">
        <f t="shared" si="2"/>
        <v>0</v>
      </c>
      <c r="AA7" s="9">
        <f t="shared" si="3"/>
        <v>0</v>
      </c>
      <c r="AB7" s="7">
        <f t="shared" si="10"/>
        <v>0</v>
      </c>
      <c r="AC7" s="7">
        <f t="shared" si="4"/>
        <v>0</v>
      </c>
      <c r="AD7" s="5">
        <f t="shared" si="5"/>
        <v>0</v>
      </c>
      <c r="AE7" s="5">
        <f t="shared" si="6"/>
        <v>0</v>
      </c>
      <c r="AF7" s="5">
        <f t="shared" si="7"/>
        <v>0</v>
      </c>
      <c r="AG7" s="5">
        <f t="shared" si="8"/>
        <v>0</v>
      </c>
      <c r="AH7" s="5">
        <f t="shared" si="9"/>
        <v>0</v>
      </c>
    </row>
    <row r="8" spans="1:35" x14ac:dyDescent="0.25">
      <c r="A8" s="35">
        <v>44659.390277777777</v>
      </c>
      <c r="B8" s="32" t="s">
        <v>34</v>
      </c>
      <c r="C8" s="36">
        <v>44659</v>
      </c>
      <c r="D8" s="37">
        <v>0.39027777777777778</v>
      </c>
      <c r="E8" s="32">
        <v>37609.15</v>
      </c>
      <c r="F8" s="32">
        <v>37609.15</v>
      </c>
      <c r="G8" s="32">
        <v>37554.300000000003</v>
      </c>
      <c r="H8" s="32">
        <v>37558</v>
      </c>
      <c r="I8" s="32">
        <v>37708.300000000003</v>
      </c>
      <c r="J8" s="32">
        <v>37496.800000000003</v>
      </c>
      <c r="K8" s="32">
        <v>211.5</v>
      </c>
      <c r="N8" s="32">
        <v>0</v>
      </c>
      <c r="O8" s="32">
        <v>0</v>
      </c>
      <c r="P8" s="32">
        <v>0</v>
      </c>
      <c r="W8" s="5">
        <f t="shared" si="0"/>
        <v>0</v>
      </c>
      <c r="X8" s="9">
        <f t="shared" si="11"/>
        <v>0</v>
      </c>
      <c r="Y8" s="9">
        <f t="shared" si="1"/>
        <v>0</v>
      </c>
      <c r="Z8" s="9">
        <f t="shared" si="2"/>
        <v>0</v>
      </c>
      <c r="AA8" s="9">
        <f t="shared" si="3"/>
        <v>0</v>
      </c>
      <c r="AB8" s="7">
        <f t="shared" si="10"/>
        <v>0</v>
      </c>
      <c r="AC8" s="7">
        <f t="shared" si="4"/>
        <v>0</v>
      </c>
      <c r="AD8" s="5">
        <f t="shared" si="5"/>
        <v>0</v>
      </c>
      <c r="AE8" s="5">
        <f t="shared" si="6"/>
        <v>0</v>
      </c>
      <c r="AF8" s="5">
        <f t="shared" si="7"/>
        <v>0</v>
      </c>
      <c r="AG8" s="5">
        <f t="shared" si="8"/>
        <v>0</v>
      </c>
      <c r="AH8" s="5">
        <f t="shared" si="9"/>
        <v>0</v>
      </c>
    </row>
    <row r="9" spans="1:35" x14ac:dyDescent="0.25">
      <c r="A9" s="35">
        <v>44659.390972222223</v>
      </c>
      <c r="B9" s="32" t="s">
        <v>34</v>
      </c>
      <c r="C9" s="36">
        <v>44659</v>
      </c>
      <c r="D9" s="37">
        <v>0.39097222222222222</v>
      </c>
      <c r="E9" s="32">
        <v>37566.15</v>
      </c>
      <c r="F9" s="32">
        <v>37589.85</v>
      </c>
      <c r="G9" s="32">
        <v>37559.699999999997</v>
      </c>
      <c r="H9" s="32">
        <v>37587.300000000003</v>
      </c>
      <c r="I9" s="32">
        <v>37708.300000000003</v>
      </c>
      <c r="J9" s="32">
        <v>37496.800000000003</v>
      </c>
      <c r="K9" s="32">
        <v>211.5</v>
      </c>
      <c r="N9" s="32">
        <v>0</v>
      </c>
      <c r="O9" s="32">
        <v>0</v>
      </c>
      <c r="P9" s="32">
        <v>0</v>
      </c>
      <c r="W9" s="5">
        <f t="shared" si="0"/>
        <v>0</v>
      </c>
      <c r="X9" s="9">
        <f t="shared" si="11"/>
        <v>0</v>
      </c>
      <c r="Y9" s="9">
        <f t="shared" si="1"/>
        <v>0</v>
      </c>
      <c r="Z9" s="9">
        <f t="shared" si="2"/>
        <v>0</v>
      </c>
      <c r="AA9" s="9">
        <f t="shared" si="3"/>
        <v>0</v>
      </c>
      <c r="AB9" s="7">
        <f t="shared" si="10"/>
        <v>0</v>
      </c>
      <c r="AC9" s="7">
        <f t="shared" si="4"/>
        <v>0</v>
      </c>
      <c r="AD9" s="5">
        <f t="shared" si="5"/>
        <v>0</v>
      </c>
      <c r="AE9" s="5">
        <f t="shared" si="6"/>
        <v>0</v>
      </c>
      <c r="AF9" s="5">
        <f t="shared" si="7"/>
        <v>0</v>
      </c>
      <c r="AG9" s="5">
        <f t="shared" si="8"/>
        <v>0</v>
      </c>
      <c r="AH9" s="5">
        <f t="shared" si="9"/>
        <v>0</v>
      </c>
    </row>
    <row r="10" spans="1:35" x14ac:dyDescent="0.25">
      <c r="A10" s="35">
        <v>44659.39166666667</v>
      </c>
      <c r="B10" s="32" t="s">
        <v>34</v>
      </c>
      <c r="C10" s="36">
        <v>44659</v>
      </c>
      <c r="D10" s="37">
        <v>0.39166666666666666</v>
      </c>
      <c r="E10" s="32">
        <v>37587.5</v>
      </c>
      <c r="F10" s="32">
        <v>37601.550000000003</v>
      </c>
      <c r="G10" s="32">
        <v>37573.300000000003</v>
      </c>
      <c r="H10" s="32">
        <v>37585.85</v>
      </c>
      <c r="I10" s="32">
        <v>37708.300000000003</v>
      </c>
      <c r="J10" s="32">
        <v>37496.800000000003</v>
      </c>
      <c r="K10" s="32">
        <v>211.5</v>
      </c>
      <c r="N10" s="32">
        <v>0</v>
      </c>
      <c r="O10" s="32">
        <v>0</v>
      </c>
      <c r="P10" s="32">
        <v>0</v>
      </c>
      <c r="W10" s="5">
        <f t="shared" si="0"/>
        <v>0</v>
      </c>
      <c r="X10" s="9">
        <f t="shared" si="11"/>
        <v>0</v>
      </c>
      <c r="Y10" s="9">
        <f t="shared" si="1"/>
        <v>0</v>
      </c>
      <c r="Z10" s="9">
        <f t="shared" si="2"/>
        <v>0</v>
      </c>
      <c r="AA10" s="9">
        <f t="shared" si="3"/>
        <v>0</v>
      </c>
      <c r="AB10" s="7">
        <f t="shared" si="10"/>
        <v>0</v>
      </c>
      <c r="AC10" s="7">
        <f t="shared" si="4"/>
        <v>0</v>
      </c>
      <c r="AD10" s="5">
        <f t="shared" si="5"/>
        <v>0</v>
      </c>
      <c r="AE10" s="5">
        <f t="shared" si="6"/>
        <v>0</v>
      </c>
      <c r="AF10" s="5">
        <f t="shared" si="7"/>
        <v>0</v>
      </c>
      <c r="AG10" s="5">
        <f t="shared" si="8"/>
        <v>0</v>
      </c>
      <c r="AH10" s="5">
        <f t="shared" si="9"/>
        <v>0</v>
      </c>
    </row>
    <row r="11" spans="1:35" x14ac:dyDescent="0.25">
      <c r="A11" s="35">
        <v>44659.392361111109</v>
      </c>
      <c r="B11" s="32" t="s">
        <v>34</v>
      </c>
      <c r="C11" s="36">
        <v>44659</v>
      </c>
      <c r="D11" s="37">
        <v>0.3923611111111111</v>
      </c>
      <c r="E11" s="32">
        <v>37588</v>
      </c>
      <c r="F11" s="32">
        <v>37610.25</v>
      </c>
      <c r="G11" s="32">
        <v>37570.050000000003</v>
      </c>
      <c r="H11" s="32">
        <v>37576.9</v>
      </c>
      <c r="I11" s="32">
        <v>37708.300000000003</v>
      </c>
      <c r="J11" s="32">
        <v>37496.800000000003</v>
      </c>
      <c r="K11" s="32">
        <v>211.5</v>
      </c>
      <c r="N11" s="32">
        <v>0</v>
      </c>
      <c r="O11" s="32">
        <v>0</v>
      </c>
      <c r="P11" s="32">
        <v>0</v>
      </c>
      <c r="W11" s="5">
        <f t="shared" si="0"/>
        <v>0</v>
      </c>
      <c r="X11" s="9">
        <f t="shared" si="11"/>
        <v>0</v>
      </c>
      <c r="Y11" s="9">
        <f t="shared" si="1"/>
        <v>0</v>
      </c>
      <c r="Z11" s="9">
        <f t="shared" si="2"/>
        <v>0</v>
      </c>
      <c r="AA11" s="9">
        <f t="shared" si="3"/>
        <v>0</v>
      </c>
      <c r="AB11" s="7">
        <f t="shared" si="10"/>
        <v>0</v>
      </c>
      <c r="AC11" s="7">
        <f t="shared" si="4"/>
        <v>0</v>
      </c>
      <c r="AD11" s="5">
        <f t="shared" si="5"/>
        <v>0</v>
      </c>
      <c r="AE11" s="5">
        <f t="shared" si="6"/>
        <v>0</v>
      </c>
      <c r="AF11" s="5">
        <f t="shared" si="7"/>
        <v>0</v>
      </c>
      <c r="AG11" s="5">
        <f t="shared" si="8"/>
        <v>0</v>
      </c>
      <c r="AH11" s="5">
        <f t="shared" si="9"/>
        <v>0</v>
      </c>
    </row>
    <row r="12" spans="1:35" x14ac:dyDescent="0.25">
      <c r="A12" s="35">
        <v>44659.393055555556</v>
      </c>
      <c r="B12" s="32" t="s">
        <v>34</v>
      </c>
      <c r="C12" s="36">
        <v>44659</v>
      </c>
      <c r="D12" s="37">
        <v>0.39305555555555555</v>
      </c>
      <c r="E12" s="32">
        <v>37576.5</v>
      </c>
      <c r="F12" s="32">
        <v>37576.5</v>
      </c>
      <c r="G12" s="32">
        <v>37552.300000000003</v>
      </c>
      <c r="H12" s="32">
        <v>37556.6</v>
      </c>
      <c r="I12" s="32">
        <v>37708.300000000003</v>
      </c>
      <c r="J12" s="32">
        <v>37496.800000000003</v>
      </c>
      <c r="K12" s="32">
        <v>211.5</v>
      </c>
      <c r="N12" s="32">
        <v>0</v>
      </c>
      <c r="O12" s="32">
        <v>0</v>
      </c>
      <c r="P12" s="32">
        <v>0</v>
      </c>
      <c r="W12" s="5">
        <f t="shared" si="0"/>
        <v>0</v>
      </c>
      <c r="X12" s="9">
        <f t="shared" si="11"/>
        <v>0</v>
      </c>
      <c r="Y12" s="9">
        <f t="shared" si="1"/>
        <v>0</v>
      </c>
      <c r="Z12" s="9">
        <f t="shared" si="2"/>
        <v>0</v>
      </c>
      <c r="AA12" s="9">
        <f t="shared" si="3"/>
        <v>0</v>
      </c>
      <c r="AB12" s="7">
        <f t="shared" si="10"/>
        <v>0</v>
      </c>
      <c r="AC12" s="7">
        <f t="shared" si="4"/>
        <v>0</v>
      </c>
      <c r="AD12" s="5">
        <f t="shared" si="5"/>
        <v>0</v>
      </c>
      <c r="AE12" s="5">
        <f t="shared" si="6"/>
        <v>0</v>
      </c>
      <c r="AF12" s="5">
        <f t="shared" si="7"/>
        <v>0</v>
      </c>
      <c r="AG12" s="5">
        <f t="shared" si="8"/>
        <v>0</v>
      </c>
      <c r="AH12" s="5">
        <f t="shared" si="9"/>
        <v>0</v>
      </c>
    </row>
    <row r="13" spans="1:35" x14ac:dyDescent="0.25">
      <c r="A13" s="35">
        <v>44659.393750000003</v>
      </c>
      <c r="B13" s="32" t="s">
        <v>34</v>
      </c>
      <c r="C13" s="36">
        <v>44659</v>
      </c>
      <c r="D13" s="37">
        <v>0.39374999999999999</v>
      </c>
      <c r="E13" s="32">
        <v>37556.65</v>
      </c>
      <c r="F13" s="32">
        <v>37558.050000000003</v>
      </c>
      <c r="G13" s="32">
        <v>37536.800000000003</v>
      </c>
      <c r="H13" s="32">
        <v>37555.35</v>
      </c>
      <c r="I13" s="32">
        <v>37708.300000000003</v>
      </c>
      <c r="J13" s="32">
        <v>37496.800000000003</v>
      </c>
      <c r="K13" s="32">
        <v>211.5</v>
      </c>
      <c r="N13" s="32">
        <v>0</v>
      </c>
      <c r="O13" s="32">
        <v>0</v>
      </c>
      <c r="P13" s="32">
        <v>0</v>
      </c>
      <c r="W13" s="5">
        <f t="shared" si="0"/>
        <v>0</v>
      </c>
      <c r="X13" s="9">
        <f t="shared" si="11"/>
        <v>0</v>
      </c>
      <c r="Y13" s="9">
        <f t="shared" si="1"/>
        <v>0</v>
      </c>
      <c r="Z13" s="9">
        <f t="shared" si="2"/>
        <v>0</v>
      </c>
      <c r="AA13" s="9">
        <f t="shared" si="3"/>
        <v>0</v>
      </c>
      <c r="AB13" s="7">
        <f t="shared" si="10"/>
        <v>0</v>
      </c>
      <c r="AC13" s="7">
        <f t="shared" si="4"/>
        <v>0</v>
      </c>
      <c r="AD13" s="5">
        <f t="shared" si="5"/>
        <v>0</v>
      </c>
      <c r="AE13" s="5">
        <f t="shared" si="6"/>
        <v>0</v>
      </c>
      <c r="AF13" s="5">
        <f t="shared" si="7"/>
        <v>0</v>
      </c>
      <c r="AG13" s="5">
        <f t="shared" si="8"/>
        <v>0</v>
      </c>
      <c r="AH13" s="5">
        <f t="shared" si="9"/>
        <v>0</v>
      </c>
    </row>
    <row r="14" spans="1:35" x14ac:dyDescent="0.25">
      <c r="A14" s="35">
        <v>44659.394444444442</v>
      </c>
      <c r="B14" s="32" t="s">
        <v>34</v>
      </c>
      <c r="C14" s="36">
        <v>44659</v>
      </c>
      <c r="D14" s="37">
        <v>0.39444444444444443</v>
      </c>
      <c r="E14" s="32">
        <v>37557.599999999999</v>
      </c>
      <c r="F14" s="32">
        <v>37581.449999999997</v>
      </c>
      <c r="G14" s="32">
        <v>37511.949999999997</v>
      </c>
      <c r="H14" s="32">
        <v>37574.449999999997</v>
      </c>
      <c r="I14" s="32">
        <v>37708.300000000003</v>
      </c>
      <c r="J14" s="32">
        <v>37496.800000000003</v>
      </c>
      <c r="K14" s="32">
        <v>211.5</v>
      </c>
      <c r="N14" s="32">
        <v>0</v>
      </c>
      <c r="O14" s="32">
        <v>0</v>
      </c>
      <c r="P14" s="32">
        <v>0</v>
      </c>
      <c r="W14" s="5">
        <f t="shared" si="0"/>
        <v>0</v>
      </c>
      <c r="X14" s="9">
        <f t="shared" si="11"/>
        <v>0</v>
      </c>
      <c r="Y14" s="9">
        <f t="shared" si="1"/>
        <v>0</v>
      </c>
      <c r="Z14" s="9">
        <f t="shared" si="2"/>
        <v>0</v>
      </c>
      <c r="AA14" s="9">
        <f t="shared" si="3"/>
        <v>0</v>
      </c>
      <c r="AB14" s="7">
        <f t="shared" si="10"/>
        <v>0</v>
      </c>
      <c r="AC14" s="7">
        <f t="shared" si="4"/>
        <v>0</v>
      </c>
      <c r="AD14" s="5">
        <f t="shared" si="5"/>
        <v>0</v>
      </c>
      <c r="AE14" s="5">
        <f t="shared" si="6"/>
        <v>0</v>
      </c>
      <c r="AF14" s="5">
        <f t="shared" si="7"/>
        <v>0</v>
      </c>
      <c r="AG14" s="5">
        <f t="shared" si="8"/>
        <v>0</v>
      </c>
      <c r="AH14" s="5">
        <f t="shared" si="9"/>
        <v>0</v>
      </c>
    </row>
    <row r="15" spans="1:35" x14ac:dyDescent="0.25">
      <c r="A15" s="35">
        <v>44659.395138888889</v>
      </c>
      <c r="B15" s="32" t="s">
        <v>34</v>
      </c>
      <c r="C15" s="36">
        <v>44659</v>
      </c>
      <c r="D15" s="37">
        <v>0.39513888888888887</v>
      </c>
      <c r="E15" s="32">
        <v>37570.550000000003</v>
      </c>
      <c r="F15" s="32">
        <v>37570.550000000003</v>
      </c>
      <c r="G15" s="32">
        <v>37540.85</v>
      </c>
      <c r="H15" s="32">
        <v>37553.25</v>
      </c>
      <c r="I15" s="32">
        <v>37708.300000000003</v>
      </c>
      <c r="J15" s="32">
        <v>37496.800000000003</v>
      </c>
      <c r="K15" s="32">
        <v>211.5</v>
      </c>
      <c r="N15" s="32">
        <v>0</v>
      </c>
      <c r="O15" s="32">
        <v>0</v>
      </c>
      <c r="P15" s="32">
        <v>0</v>
      </c>
      <c r="W15" s="5">
        <f t="shared" si="0"/>
        <v>0</v>
      </c>
      <c r="X15" s="9">
        <f t="shared" si="11"/>
        <v>0</v>
      </c>
      <c r="Y15" s="9">
        <f t="shared" si="1"/>
        <v>0</v>
      </c>
      <c r="Z15" s="9">
        <f t="shared" si="2"/>
        <v>0</v>
      </c>
      <c r="AA15" s="9">
        <f t="shared" si="3"/>
        <v>0</v>
      </c>
      <c r="AB15" s="7">
        <f t="shared" si="10"/>
        <v>0</v>
      </c>
      <c r="AC15" s="7">
        <f t="shared" si="4"/>
        <v>0</v>
      </c>
      <c r="AD15" s="5">
        <f t="shared" si="5"/>
        <v>0</v>
      </c>
      <c r="AE15" s="5">
        <f t="shared" si="6"/>
        <v>0</v>
      </c>
      <c r="AF15" s="5">
        <f t="shared" si="7"/>
        <v>0</v>
      </c>
      <c r="AG15" s="5">
        <f t="shared" si="8"/>
        <v>0</v>
      </c>
      <c r="AH15" s="5">
        <f t="shared" si="9"/>
        <v>0</v>
      </c>
    </row>
    <row r="16" spans="1:35" x14ac:dyDescent="0.25">
      <c r="A16" s="35">
        <v>44659.395833333336</v>
      </c>
      <c r="B16" s="32" t="s">
        <v>34</v>
      </c>
      <c r="C16" s="36">
        <v>44659</v>
      </c>
      <c r="D16" s="37">
        <v>0.39583333333333331</v>
      </c>
      <c r="E16" s="32">
        <v>37551.5</v>
      </c>
      <c r="F16" s="32">
        <v>37561.75</v>
      </c>
      <c r="G16" s="32">
        <v>37543</v>
      </c>
      <c r="H16" s="32">
        <v>37543</v>
      </c>
      <c r="I16" s="32">
        <v>37708.300000000003</v>
      </c>
      <c r="J16" s="32">
        <v>37496.800000000003</v>
      </c>
      <c r="K16" s="32">
        <v>211.5</v>
      </c>
      <c r="N16" s="32">
        <v>0</v>
      </c>
      <c r="O16" s="32">
        <v>0</v>
      </c>
      <c r="P16" s="32">
        <v>0</v>
      </c>
      <c r="W16" s="5">
        <f t="shared" si="0"/>
        <v>0</v>
      </c>
      <c r="X16" s="9">
        <f t="shared" si="11"/>
        <v>0</v>
      </c>
      <c r="Y16" s="9">
        <f t="shared" si="1"/>
        <v>0</v>
      </c>
      <c r="Z16" s="9">
        <f t="shared" si="2"/>
        <v>0</v>
      </c>
      <c r="AA16" s="9">
        <f t="shared" si="3"/>
        <v>0</v>
      </c>
      <c r="AB16" s="7">
        <f t="shared" si="10"/>
        <v>0</v>
      </c>
      <c r="AC16" s="7">
        <f t="shared" si="4"/>
        <v>0</v>
      </c>
      <c r="AD16" s="5">
        <f t="shared" si="5"/>
        <v>0</v>
      </c>
      <c r="AE16" s="5">
        <f t="shared" si="6"/>
        <v>0</v>
      </c>
      <c r="AF16" s="5">
        <f t="shared" si="7"/>
        <v>0</v>
      </c>
      <c r="AG16" s="5">
        <f t="shared" si="8"/>
        <v>0</v>
      </c>
      <c r="AH16" s="5">
        <f t="shared" si="9"/>
        <v>0</v>
      </c>
    </row>
    <row r="17" spans="1:34" x14ac:dyDescent="0.25">
      <c r="A17" s="35">
        <v>44659.396527777775</v>
      </c>
      <c r="B17" s="32" t="s">
        <v>34</v>
      </c>
      <c r="C17" s="36">
        <v>44659</v>
      </c>
      <c r="D17" s="37">
        <v>0.39652777777777781</v>
      </c>
      <c r="E17" s="32">
        <v>37541.050000000003</v>
      </c>
      <c r="F17" s="32">
        <v>37546.6</v>
      </c>
      <c r="G17" s="32">
        <v>37496.800000000003</v>
      </c>
      <c r="H17" s="32">
        <v>37522.75</v>
      </c>
      <c r="I17" s="32">
        <v>37708.300000000003</v>
      </c>
      <c r="J17" s="32">
        <v>37496.800000000003</v>
      </c>
      <c r="K17" s="32">
        <v>211.5</v>
      </c>
      <c r="N17" s="32">
        <v>0</v>
      </c>
      <c r="O17" s="32">
        <v>0</v>
      </c>
      <c r="P17" s="32">
        <v>0</v>
      </c>
      <c r="W17" s="5">
        <f t="shared" si="0"/>
        <v>0</v>
      </c>
      <c r="X17" s="9">
        <f t="shared" si="11"/>
        <v>0</v>
      </c>
      <c r="Y17" s="9">
        <f t="shared" si="1"/>
        <v>0</v>
      </c>
      <c r="Z17" s="9">
        <f t="shared" si="2"/>
        <v>0</v>
      </c>
      <c r="AA17" s="9">
        <f t="shared" si="3"/>
        <v>0</v>
      </c>
      <c r="AB17" s="7">
        <f t="shared" si="10"/>
        <v>0</v>
      </c>
      <c r="AC17" s="7">
        <f t="shared" si="4"/>
        <v>0</v>
      </c>
      <c r="AD17" s="5">
        <f t="shared" si="5"/>
        <v>0</v>
      </c>
      <c r="AE17" s="5">
        <f t="shared" si="6"/>
        <v>0</v>
      </c>
      <c r="AF17" s="5">
        <f t="shared" si="7"/>
        <v>0</v>
      </c>
      <c r="AG17" s="5">
        <f t="shared" si="8"/>
        <v>0</v>
      </c>
      <c r="AH17" s="5">
        <f t="shared" si="9"/>
        <v>0</v>
      </c>
    </row>
    <row r="18" spans="1:34" x14ac:dyDescent="0.25">
      <c r="A18" s="35">
        <v>44659.397222222222</v>
      </c>
      <c r="B18" s="32" t="s">
        <v>34</v>
      </c>
      <c r="C18" s="36">
        <v>44659</v>
      </c>
      <c r="D18" s="37">
        <v>0.3972222222222222</v>
      </c>
      <c r="E18" s="32">
        <v>37521.65</v>
      </c>
      <c r="F18" s="32">
        <v>37584.699999999997</v>
      </c>
      <c r="G18" s="32">
        <v>37520.1</v>
      </c>
      <c r="H18" s="32">
        <v>37559.599999999999</v>
      </c>
      <c r="I18" s="32">
        <v>37708.300000000003</v>
      </c>
      <c r="J18" s="32">
        <v>37496.800000000003</v>
      </c>
      <c r="K18" s="32">
        <v>211.5</v>
      </c>
      <c r="N18" s="32">
        <v>0</v>
      </c>
      <c r="O18" s="32">
        <v>0</v>
      </c>
      <c r="P18" s="32">
        <v>0</v>
      </c>
      <c r="W18" s="5">
        <f t="shared" si="0"/>
        <v>0</v>
      </c>
      <c r="X18" s="9">
        <f t="shared" si="11"/>
        <v>0</v>
      </c>
      <c r="Y18" s="9">
        <f t="shared" si="1"/>
        <v>0</v>
      </c>
      <c r="Z18" s="9">
        <f t="shared" si="2"/>
        <v>0</v>
      </c>
      <c r="AA18" s="9">
        <f t="shared" si="3"/>
        <v>0</v>
      </c>
      <c r="AB18" s="7">
        <f t="shared" si="10"/>
        <v>0</v>
      </c>
      <c r="AC18" s="7">
        <f t="shared" si="4"/>
        <v>0</v>
      </c>
      <c r="AD18" s="5">
        <f t="shared" si="5"/>
        <v>0</v>
      </c>
      <c r="AE18" s="5">
        <f t="shared" si="6"/>
        <v>0</v>
      </c>
      <c r="AF18" s="5">
        <f t="shared" si="7"/>
        <v>0</v>
      </c>
      <c r="AG18" s="5">
        <f t="shared" si="8"/>
        <v>0</v>
      </c>
      <c r="AH18" s="5">
        <f t="shared" si="9"/>
        <v>0</v>
      </c>
    </row>
    <row r="19" spans="1:34" x14ac:dyDescent="0.25">
      <c r="A19" s="35">
        <v>44659.397916666669</v>
      </c>
      <c r="B19" s="32" t="s">
        <v>34</v>
      </c>
      <c r="C19" s="36">
        <v>44659</v>
      </c>
      <c r="D19" s="37">
        <v>0.3979166666666667</v>
      </c>
      <c r="E19" s="32">
        <v>37563.4</v>
      </c>
      <c r="F19" s="32">
        <v>37563.449999999997</v>
      </c>
      <c r="G19" s="32">
        <v>37534.199999999997</v>
      </c>
      <c r="H19" s="32">
        <v>37538.050000000003</v>
      </c>
      <c r="I19" s="32">
        <v>37708.300000000003</v>
      </c>
      <c r="J19" s="32">
        <v>37496.800000000003</v>
      </c>
      <c r="K19" s="32">
        <v>211.5</v>
      </c>
      <c r="N19" s="32">
        <v>0</v>
      </c>
      <c r="O19" s="32">
        <v>0</v>
      </c>
      <c r="P19" s="32">
        <v>0</v>
      </c>
      <c r="W19" s="5">
        <f t="shared" si="0"/>
        <v>0</v>
      </c>
      <c r="X19" s="9">
        <f t="shared" si="11"/>
        <v>0</v>
      </c>
      <c r="Y19" s="9">
        <f t="shared" si="1"/>
        <v>0</v>
      </c>
      <c r="Z19" s="9">
        <f t="shared" si="2"/>
        <v>0</v>
      </c>
      <c r="AA19" s="9">
        <f t="shared" si="3"/>
        <v>0</v>
      </c>
      <c r="AB19" s="7">
        <f t="shared" si="10"/>
        <v>0</v>
      </c>
      <c r="AC19" s="7">
        <f t="shared" si="4"/>
        <v>0</v>
      </c>
      <c r="AD19" s="5">
        <f t="shared" si="5"/>
        <v>0</v>
      </c>
      <c r="AE19" s="5">
        <f t="shared" si="6"/>
        <v>0</v>
      </c>
      <c r="AF19" s="5">
        <f t="shared" si="7"/>
        <v>0</v>
      </c>
      <c r="AG19" s="5">
        <f t="shared" si="8"/>
        <v>0</v>
      </c>
      <c r="AH19" s="5">
        <f t="shared" si="9"/>
        <v>0</v>
      </c>
    </row>
    <row r="20" spans="1:34" x14ac:dyDescent="0.25">
      <c r="A20" s="35">
        <v>44659.398611111108</v>
      </c>
      <c r="B20" s="32" t="s">
        <v>34</v>
      </c>
      <c r="C20" s="36">
        <v>44659</v>
      </c>
      <c r="D20" s="37">
        <v>0.39861111111111108</v>
      </c>
      <c r="E20" s="32">
        <v>37538.300000000003</v>
      </c>
      <c r="F20" s="32">
        <v>37541.9</v>
      </c>
      <c r="G20" s="32">
        <v>37508.85</v>
      </c>
      <c r="H20" s="32">
        <v>37516.9</v>
      </c>
      <c r="I20" s="32">
        <v>37708.300000000003</v>
      </c>
      <c r="J20" s="32">
        <v>37496.800000000003</v>
      </c>
      <c r="K20" s="32">
        <v>211.5</v>
      </c>
      <c r="N20" s="32">
        <v>0</v>
      </c>
      <c r="O20" s="32">
        <v>0</v>
      </c>
      <c r="P20" s="32">
        <v>0</v>
      </c>
      <c r="W20" s="5">
        <f t="shared" si="0"/>
        <v>0</v>
      </c>
      <c r="X20" s="9">
        <f t="shared" si="11"/>
        <v>0</v>
      </c>
      <c r="Y20" s="9">
        <f t="shared" si="1"/>
        <v>0</v>
      </c>
      <c r="Z20" s="9">
        <f t="shared" si="2"/>
        <v>0</v>
      </c>
      <c r="AA20" s="9">
        <f t="shared" si="3"/>
        <v>0</v>
      </c>
      <c r="AB20" s="7">
        <f t="shared" si="10"/>
        <v>0</v>
      </c>
      <c r="AC20" s="7">
        <f t="shared" si="4"/>
        <v>0</v>
      </c>
      <c r="AD20" s="5">
        <f t="shared" si="5"/>
        <v>0</v>
      </c>
      <c r="AE20" s="5">
        <f t="shared" si="6"/>
        <v>0</v>
      </c>
      <c r="AF20" s="5">
        <f t="shared" si="7"/>
        <v>0</v>
      </c>
      <c r="AG20" s="5">
        <f t="shared" si="8"/>
        <v>0</v>
      </c>
      <c r="AH20" s="5">
        <f t="shared" si="9"/>
        <v>0</v>
      </c>
    </row>
    <row r="21" spans="1:34" s="14" customFormat="1" x14ac:dyDescent="0.25">
      <c r="A21" s="35">
        <v>44659.399305555555</v>
      </c>
      <c r="B21" s="32" t="s">
        <v>34</v>
      </c>
      <c r="C21" s="36">
        <v>44659</v>
      </c>
      <c r="D21" s="37">
        <v>0.39930555555555558</v>
      </c>
      <c r="E21" s="32">
        <v>37516.949999999997</v>
      </c>
      <c r="F21" s="32">
        <v>37536.050000000003</v>
      </c>
      <c r="G21" s="33">
        <v>37484.800000000003</v>
      </c>
      <c r="H21" s="32">
        <v>37535.5</v>
      </c>
      <c r="I21" s="32">
        <v>37708.300000000003</v>
      </c>
      <c r="J21" s="33">
        <v>37496.800000000003</v>
      </c>
      <c r="K21" s="32">
        <v>211.5</v>
      </c>
      <c r="L21" s="32" t="s">
        <v>35</v>
      </c>
      <c r="M21" s="32" t="s">
        <v>35</v>
      </c>
      <c r="N21" s="32">
        <v>1</v>
      </c>
      <c r="O21" s="32">
        <v>1</v>
      </c>
      <c r="P21" s="32">
        <v>1</v>
      </c>
      <c r="Q21" s="32"/>
      <c r="R21" s="33"/>
      <c r="S21" s="32"/>
      <c r="T21" s="32">
        <v>37496.800000000003</v>
      </c>
      <c r="U21" s="32">
        <v>37708.300000000003</v>
      </c>
      <c r="V21" s="32">
        <v>37492.57</v>
      </c>
      <c r="W21" s="14">
        <f t="shared" si="0"/>
        <v>0</v>
      </c>
      <c r="X21" s="9">
        <f t="shared" si="11"/>
        <v>0</v>
      </c>
      <c r="Y21" s="14">
        <f t="shared" si="1"/>
        <v>0</v>
      </c>
      <c r="Z21" s="14">
        <f t="shared" si="2"/>
        <v>0</v>
      </c>
      <c r="AA21" s="14">
        <f t="shared" si="3"/>
        <v>0</v>
      </c>
      <c r="AB21" s="14">
        <f t="shared" si="10"/>
        <v>0</v>
      </c>
      <c r="AC21" s="14">
        <f t="shared" si="4"/>
        <v>0</v>
      </c>
      <c r="AD21" s="14">
        <f t="shared" si="5"/>
        <v>0</v>
      </c>
      <c r="AE21" s="14">
        <f t="shared" si="6"/>
        <v>1</v>
      </c>
      <c r="AF21" s="14">
        <f t="shared" si="7"/>
        <v>0</v>
      </c>
      <c r="AG21" s="14">
        <f t="shared" si="8"/>
        <v>-38.69999999999709</v>
      </c>
      <c r="AH21" s="14">
        <f t="shared" si="9"/>
        <v>0</v>
      </c>
    </row>
    <row r="22" spans="1:34" x14ac:dyDescent="0.25">
      <c r="A22" s="35">
        <v>44659.4</v>
      </c>
      <c r="B22" s="32" t="s">
        <v>34</v>
      </c>
      <c r="C22" s="36">
        <v>44659</v>
      </c>
      <c r="D22" s="37">
        <v>0.39999999999999997</v>
      </c>
      <c r="E22" s="32">
        <v>37534.9</v>
      </c>
      <c r="F22" s="32">
        <v>37545.699999999997</v>
      </c>
      <c r="G22" s="32">
        <v>37522.699999999997</v>
      </c>
      <c r="H22" s="32">
        <v>37537.35</v>
      </c>
      <c r="I22" s="32">
        <v>37708.300000000003</v>
      </c>
      <c r="J22" s="32">
        <v>37496.800000000003</v>
      </c>
      <c r="K22" s="32">
        <v>211.5</v>
      </c>
      <c r="M22" s="32" t="s">
        <v>35</v>
      </c>
      <c r="N22" s="32">
        <v>1</v>
      </c>
      <c r="O22" s="32">
        <v>1</v>
      </c>
      <c r="P22" s="32">
        <v>0</v>
      </c>
      <c r="T22" s="32">
        <v>37496.800000000003</v>
      </c>
      <c r="U22" s="32">
        <v>37708.300000000003</v>
      </c>
      <c r="V22" s="32">
        <v>37492.57</v>
      </c>
      <c r="W22" s="5">
        <f t="shared" si="0"/>
        <v>0</v>
      </c>
      <c r="X22" s="9">
        <f t="shared" si="11"/>
        <v>0</v>
      </c>
      <c r="Y22" s="9">
        <f t="shared" si="1"/>
        <v>0</v>
      </c>
      <c r="Z22" s="9">
        <f t="shared" si="2"/>
        <v>0</v>
      </c>
      <c r="AA22" s="9">
        <f t="shared" si="3"/>
        <v>0</v>
      </c>
      <c r="AB22" s="7">
        <f t="shared" si="10"/>
        <v>0</v>
      </c>
      <c r="AC22" s="7">
        <f t="shared" si="4"/>
        <v>0</v>
      </c>
      <c r="AD22" s="5">
        <f t="shared" si="5"/>
        <v>0</v>
      </c>
      <c r="AE22" s="5">
        <f t="shared" si="6"/>
        <v>1</v>
      </c>
      <c r="AF22" s="5">
        <f t="shared" si="7"/>
        <v>0</v>
      </c>
      <c r="AG22" s="5">
        <f t="shared" si="8"/>
        <v>-40.549999999995634</v>
      </c>
      <c r="AH22" s="5">
        <f t="shared" si="9"/>
        <v>0</v>
      </c>
    </row>
    <row r="23" spans="1:34" x14ac:dyDescent="0.25">
      <c r="A23" s="35">
        <v>44659.400694444441</v>
      </c>
      <c r="B23" s="32" t="s">
        <v>34</v>
      </c>
      <c r="C23" s="36">
        <v>44659</v>
      </c>
      <c r="D23" s="37">
        <v>0.40069444444444446</v>
      </c>
      <c r="E23" s="32">
        <v>37542.25</v>
      </c>
      <c r="F23" s="32">
        <v>37569.65</v>
      </c>
      <c r="G23" s="32">
        <v>37540.85</v>
      </c>
      <c r="H23" s="32">
        <v>37569.65</v>
      </c>
      <c r="I23" s="32">
        <v>37708.300000000003</v>
      </c>
      <c r="J23" s="32">
        <v>37496.800000000003</v>
      </c>
      <c r="K23" s="32">
        <v>211.5</v>
      </c>
      <c r="M23" s="32" t="s">
        <v>35</v>
      </c>
      <c r="N23" s="32">
        <v>1</v>
      </c>
      <c r="O23" s="32">
        <v>1</v>
      </c>
      <c r="P23" s="32">
        <v>0</v>
      </c>
      <c r="T23" s="32">
        <v>37496.800000000003</v>
      </c>
      <c r="U23" s="32">
        <v>37708.300000000003</v>
      </c>
      <c r="V23" s="32">
        <v>37492.57</v>
      </c>
      <c r="W23" s="5">
        <f t="shared" si="0"/>
        <v>0</v>
      </c>
      <c r="X23" s="9">
        <f t="shared" si="11"/>
        <v>0</v>
      </c>
      <c r="Y23" s="9">
        <f t="shared" si="1"/>
        <v>0</v>
      </c>
      <c r="Z23" s="9">
        <f t="shared" si="2"/>
        <v>0</v>
      </c>
      <c r="AA23" s="9">
        <f t="shared" si="3"/>
        <v>0</v>
      </c>
      <c r="AB23" s="7">
        <f t="shared" si="10"/>
        <v>0</v>
      </c>
      <c r="AC23" s="7">
        <f t="shared" si="4"/>
        <v>0</v>
      </c>
      <c r="AD23" s="5">
        <f t="shared" si="5"/>
        <v>0</v>
      </c>
      <c r="AE23" s="5">
        <f t="shared" si="6"/>
        <v>1</v>
      </c>
      <c r="AF23" s="5">
        <f t="shared" si="7"/>
        <v>0</v>
      </c>
      <c r="AG23" s="5">
        <f>IF(AE23=1,T23-H23,0)</f>
        <v>-72.849999999998545</v>
      </c>
      <c r="AH23" s="5">
        <f t="shared" si="9"/>
        <v>0</v>
      </c>
    </row>
    <row r="24" spans="1:34" x14ac:dyDescent="0.25">
      <c r="A24" s="35">
        <v>44659.401388888888</v>
      </c>
      <c r="B24" s="32" t="s">
        <v>34</v>
      </c>
      <c r="C24" s="36">
        <v>44659</v>
      </c>
      <c r="D24" s="37">
        <v>0.40138888888888885</v>
      </c>
      <c r="E24" s="32">
        <v>37565.949999999997</v>
      </c>
      <c r="F24" s="32">
        <v>37568</v>
      </c>
      <c r="G24" s="32">
        <v>37526.949999999997</v>
      </c>
      <c r="H24" s="32">
        <v>37528.5</v>
      </c>
      <c r="I24" s="32">
        <v>37708.300000000003</v>
      </c>
      <c r="J24" s="32">
        <v>37496.800000000003</v>
      </c>
      <c r="K24" s="32">
        <v>211.5</v>
      </c>
      <c r="M24" s="32" t="s">
        <v>35</v>
      </c>
      <c r="N24" s="32">
        <v>1</v>
      </c>
      <c r="O24" s="32">
        <v>1</v>
      </c>
      <c r="P24" s="32">
        <v>0</v>
      </c>
      <c r="T24" s="32">
        <v>37496.800000000003</v>
      </c>
      <c r="U24" s="32">
        <v>37708.300000000003</v>
      </c>
      <c r="V24" s="32">
        <v>37492.57</v>
      </c>
      <c r="W24" s="5">
        <f t="shared" si="0"/>
        <v>0</v>
      </c>
      <c r="X24" s="9">
        <f t="shared" si="11"/>
        <v>0</v>
      </c>
      <c r="Y24" s="9">
        <f t="shared" si="1"/>
        <v>0</v>
      </c>
      <c r="Z24" s="9">
        <f t="shared" si="2"/>
        <v>0</v>
      </c>
      <c r="AA24" s="9">
        <f t="shared" si="3"/>
        <v>0</v>
      </c>
      <c r="AB24" s="7">
        <f t="shared" si="10"/>
        <v>0</v>
      </c>
      <c r="AC24" s="7">
        <f t="shared" si="4"/>
        <v>0</v>
      </c>
      <c r="AD24" s="5">
        <f t="shared" si="5"/>
        <v>0</v>
      </c>
      <c r="AE24" s="5">
        <f t="shared" si="6"/>
        <v>1</v>
      </c>
      <c r="AF24" s="5">
        <f t="shared" si="7"/>
        <v>0</v>
      </c>
      <c r="AG24" s="5">
        <f t="shared" ref="AG24:AG57" si="12">IF(AE24=1,T24-H24,0)</f>
        <v>-31.69999999999709</v>
      </c>
      <c r="AH24" s="5">
        <f t="shared" si="9"/>
        <v>0</v>
      </c>
    </row>
    <row r="25" spans="1:34" x14ac:dyDescent="0.25">
      <c r="A25" s="35">
        <v>44659.402083333334</v>
      </c>
      <c r="B25" s="32" t="s">
        <v>34</v>
      </c>
      <c r="C25" s="36">
        <v>44659</v>
      </c>
      <c r="D25" s="37">
        <v>0.40208333333333335</v>
      </c>
      <c r="E25" s="32">
        <v>37526.550000000003</v>
      </c>
      <c r="F25" s="32">
        <v>37544.15</v>
      </c>
      <c r="G25" s="32">
        <v>37520.550000000003</v>
      </c>
      <c r="H25" s="32">
        <v>37539.65</v>
      </c>
      <c r="I25" s="32">
        <v>37708.300000000003</v>
      </c>
      <c r="J25" s="32">
        <v>37496.800000000003</v>
      </c>
      <c r="K25" s="32">
        <v>211.5</v>
      </c>
      <c r="M25" s="32" t="s">
        <v>35</v>
      </c>
      <c r="N25" s="32">
        <v>1</v>
      </c>
      <c r="O25" s="32">
        <v>1</v>
      </c>
      <c r="P25" s="32">
        <v>0</v>
      </c>
      <c r="T25" s="32">
        <v>37496.800000000003</v>
      </c>
      <c r="U25" s="32">
        <v>37708.300000000003</v>
      </c>
      <c r="V25" s="32">
        <v>37492.57</v>
      </c>
      <c r="W25" s="5">
        <f t="shared" si="0"/>
        <v>0</v>
      </c>
      <c r="X25" s="9">
        <f t="shared" si="11"/>
        <v>0</v>
      </c>
      <c r="Y25" s="9">
        <f t="shared" si="1"/>
        <v>0</v>
      </c>
      <c r="Z25" s="9">
        <f t="shared" si="2"/>
        <v>0</v>
      </c>
      <c r="AA25" s="9">
        <f t="shared" si="3"/>
        <v>0</v>
      </c>
      <c r="AB25" s="7">
        <f t="shared" si="10"/>
        <v>0</v>
      </c>
      <c r="AC25" s="7">
        <f t="shared" si="4"/>
        <v>0</v>
      </c>
      <c r="AD25" s="5">
        <f t="shared" si="5"/>
        <v>0</v>
      </c>
      <c r="AE25" s="5">
        <f t="shared" si="6"/>
        <v>1</v>
      </c>
      <c r="AF25" s="5">
        <f t="shared" si="7"/>
        <v>0</v>
      </c>
      <c r="AG25" s="5">
        <f t="shared" si="12"/>
        <v>-42.849999999998545</v>
      </c>
      <c r="AH25" s="5">
        <f t="shared" si="9"/>
        <v>0</v>
      </c>
    </row>
    <row r="26" spans="1:34" x14ac:dyDescent="0.25">
      <c r="A26" s="35">
        <v>44659.402777777781</v>
      </c>
      <c r="B26" s="32" t="s">
        <v>34</v>
      </c>
      <c r="C26" s="36">
        <v>44659</v>
      </c>
      <c r="D26" s="37">
        <v>0.40277777777777773</v>
      </c>
      <c r="E26" s="32">
        <v>37540.25</v>
      </c>
      <c r="F26" s="32">
        <v>37558.800000000003</v>
      </c>
      <c r="G26" s="32">
        <v>37532.699999999997</v>
      </c>
      <c r="H26" s="32">
        <v>37556.85</v>
      </c>
      <c r="I26" s="32">
        <v>37708.300000000003</v>
      </c>
      <c r="J26" s="32">
        <v>37496.800000000003</v>
      </c>
      <c r="K26" s="32">
        <v>211.5</v>
      </c>
      <c r="M26" s="32" t="s">
        <v>35</v>
      </c>
      <c r="N26" s="32">
        <v>1</v>
      </c>
      <c r="O26" s="32">
        <v>1</v>
      </c>
      <c r="P26" s="32">
        <v>0</v>
      </c>
      <c r="T26" s="32">
        <v>37496.800000000003</v>
      </c>
      <c r="U26" s="32">
        <v>37708.300000000003</v>
      </c>
      <c r="V26" s="32">
        <v>37492.57</v>
      </c>
      <c r="W26" s="5">
        <f t="shared" si="0"/>
        <v>0</v>
      </c>
      <c r="X26" s="9">
        <f t="shared" si="11"/>
        <v>0</v>
      </c>
      <c r="Y26" s="9">
        <f t="shared" si="1"/>
        <v>0</v>
      </c>
      <c r="Z26" s="9">
        <f t="shared" si="2"/>
        <v>0</v>
      </c>
      <c r="AA26" s="9">
        <f t="shared" si="3"/>
        <v>0</v>
      </c>
      <c r="AB26" s="7">
        <f t="shared" si="10"/>
        <v>0</v>
      </c>
      <c r="AC26" s="7">
        <f t="shared" si="4"/>
        <v>0</v>
      </c>
      <c r="AD26" s="5">
        <f t="shared" si="5"/>
        <v>0</v>
      </c>
      <c r="AE26" s="5">
        <f t="shared" si="6"/>
        <v>1</v>
      </c>
      <c r="AF26" s="5">
        <f t="shared" si="7"/>
        <v>0</v>
      </c>
      <c r="AG26" s="5">
        <f t="shared" si="12"/>
        <v>-60.049999999995634</v>
      </c>
      <c r="AH26" s="5">
        <f t="shared" si="9"/>
        <v>0</v>
      </c>
    </row>
    <row r="27" spans="1:34" x14ac:dyDescent="0.25">
      <c r="A27" s="35">
        <v>44659.40347222222</v>
      </c>
      <c r="B27" s="32" t="s">
        <v>34</v>
      </c>
      <c r="C27" s="36">
        <v>44659</v>
      </c>
      <c r="D27" s="37">
        <v>0.40347222222222223</v>
      </c>
      <c r="E27" s="32">
        <v>37558.1</v>
      </c>
      <c r="F27" s="32">
        <v>37605.15</v>
      </c>
      <c r="G27" s="32">
        <v>37549.300000000003</v>
      </c>
      <c r="H27" s="32">
        <v>37602.050000000003</v>
      </c>
      <c r="I27" s="32">
        <v>37708.300000000003</v>
      </c>
      <c r="J27" s="32">
        <v>37496.800000000003</v>
      </c>
      <c r="K27" s="32">
        <v>211.5</v>
      </c>
      <c r="M27" s="32" t="s">
        <v>35</v>
      </c>
      <c r="N27" s="32">
        <v>1</v>
      </c>
      <c r="O27" s="32">
        <v>1</v>
      </c>
      <c r="P27" s="32">
        <v>0</v>
      </c>
      <c r="T27" s="32">
        <v>37496.800000000003</v>
      </c>
      <c r="U27" s="32">
        <v>37708.300000000003</v>
      </c>
      <c r="V27" s="32">
        <v>37492.57</v>
      </c>
      <c r="W27" s="5">
        <f t="shared" si="0"/>
        <v>0</v>
      </c>
      <c r="X27" s="9">
        <f t="shared" si="11"/>
        <v>0</v>
      </c>
      <c r="Y27" s="9">
        <f t="shared" si="1"/>
        <v>0</v>
      </c>
      <c r="Z27" s="9">
        <f t="shared" si="2"/>
        <v>0</v>
      </c>
      <c r="AA27" s="9">
        <f t="shared" si="3"/>
        <v>0</v>
      </c>
      <c r="AB27" s="7">
        <f t="shared" si="10"/>
        <v>0</v>
      </c>
      <c r="AC27" s="7">
        <f t="shared" si="4"/>
        <v>0</v>
      </c>
      <c r="AD27" s="5">
        <f t="shared" si="5"/>
        <v>0</v>
      </c>
      <c r="AE27" s="5">
        <f t="shared" si="6"/>
        <v>1</v>
      </c>
      <c r="AF27" s="5">
        <f t="shared" si="7"/>
        <v>0</v>
      </c>
      <c r="AG27" s="5">
        <f t="shared" si="12"/>
        <v>-105.25</v>
      </c>
      <c r="AH27" s="5">
        <f t="shared" si="9"/>
        <v>0</v>
      </c>
    </row>
    <row r="28" spans="1:34" x14ac:dyDescent="0.25">
      <c r="A28" s="35">
        <v>44659.404166666667</v>
      </c>
      <c r="B28" s="32" t="s">
        <v>34</v>
      </c>
      <c r="C28" s="36">
        <v>44659</v>
      </c>
      <c r="D28" s="37">
        <v>0.40416666666666662</v>
      </c>
      <c r="E28" s="32">
        <v>37598.85</v>
      </c>
      <c r="F28" s="32">
        <v>37599.199999999997</v>
      </c>
      <c r="G28" s="32">
        <v>37587.599999999999</v>
      </c>
      <c r="H28" s="32">
        <v>37591.15</v>
      </c>
      <c r="I28" s="32">
        <v>37708.300000000003</v>
      </c>
      <c r="J28" s="32">
        <v>37496.800000000003</v>
      </c>
      <c r="K28" s="32">
        <v>211.5</v>
      </c>
      <c r="M28" s="32" t="s">
        <v>35</v>
      </c>
      <c r="N28" s="32">
        <v>1</v>
      </c>
      <c r="O28" s="32">
        <v>1</v>
      </c>
      <c r="P28" s="32">
        <v>0</v>
      </c>
      <c r="T28" s="32">
        <v>37496.800000000003</v>
      </c>
      <c r="U28" s="32">
        <v>37708.300000000003</v>
      </c>
      <c r="V28" s="32">
        <v>37492.57</v>
      </c>
      <c r="W28" s="5">
        <f t="shared" si="0"/>
        <v>0</v>
      </c>
      <c r="X28" s="9">
        <f t="shared" si="11"/>
        <v>0</v>
      </c>
      <c r="Y28" s="9">
        <f t="shared" si="1"/>
        <v>0</v>
      </c>
      <c r="Z28" s="9">
        <f t="shared" si="2"/>
        <v>0</v>
      </c>
      <c r="AA28" s="9">
        <f t="shared" si="3"/>
        <v>0</v>
      </c>
      <c r="AB28" s="7">
        <f t="shared" si="10"/>
        <v>0</v>
      </c>
      <c r="AC28" s="7">
        <f t="shared" si="4"/>
        <v>0</v>
      </c>
      <c r="AD28" s="5">
        <f t="shared" si="5"/>
        <v>0</v>
      </c>
      <c r="AE28" s="5">
        <f t="shared" si="6"/>
        <v>1</v>
      </c>
      <c r="AF28" s="5">
        <f t="shared" si="7"/>
        <v>0</v>
      </c>
      <c r="AG28" s="5">
        <f t="shared" si="12"/>
        <v>-94.349999999998545</v>
      </c>
      <c r="AH28" s="5">
        <f t="shared" si="9"/>
        <v>0</v>
      </c>
    </row>
    <row r="29" spans="1:34" x14ac:dyDescent="0.25">
      <c r="A29" s="35">
        <v>44659.404861111114</v>
      </c>
      <c r="B29" s="32" t="s">
        <v>34</v>
      </c>
      <c r="C29" s="36">
        <v>44659</v>
      </c>
      <c r="D29" s="37">
        <v>0.40486111111111112</v>
      </c>
      <c r="E29" s="32">
        <v>37591.800000000003</v>
      </c>
      <c r="F29" s="32">
        <v>37592.300000000003</v>
      </c>
      <c r="G29" s="32">
        <v>37574.699999999997</v>
      </c>
      <c r="H29" s="32">
        <v>37576.1</v>
      </c>
      <c r="I29" s="32">
        <v>37708.300000000003</v>
      </c>
      <c r="J29" s="32">
        <v>37496.800000000003</v>
      </c>
      <c r="K29" s="32">
        <v>211.5</v>
      </c>
      <c r="M29" s="32" t="s">
        <v>35</v>
      </c>
      <c r="N29" s="32">
        <v>1</v>
      </c>
      <c r="O29" s="32">
        <v>1</v>
      </c>
      <c r="P29" s="32">
        <v>0</v>
      </c>
      <c r="T29" s="32">
        <v>37496.800000000003</v>
      </c>
      <c r="U29" s="32">
        <v>37708.300000000003</v>
      </c>
      <c r="V29" s="32">
        <v>37492.57</v>
      </c>
      <c r="W29" s="5">
        <f t="shared" si="0"/>
        <v>0</v>
      </c>
      <c r="X29" s="9">
        <f t="shared" si="11"/>
        <v>0</v>
      </c>
      <c r="Y29" s="9">
        <f t="shared" si="1"/>
        <v>0</v>
      </c>
      <c r="Z29" s="9">
        <f t="shared" si="2"/>
        <v>0</v>
      </c>
      <c r="AA29" s="9">
        <f t="shared" si="3"/>
        <v>0</v>
      </c>
      <c r="AB29" s="7">
        <f t="shared" si="10"/>
        <v>0</v>
      </c>
      <c r="AC29" s="7">
        <f t="shared" si="4"/>
        <v>0</v>
      </c>
      <c r="AD29" s="5">
        <f t="shared" si="5"/>
        <v>0</v>
      </c>
      <c r="AE29" s="5">
        <f t="shared" si="6"/>
        <v>1</v>
      </c>
      <c r="AF29" s="5">
        <f t="shared" si="7"/>
        <v>0</v>
      </c>
      <c r="AG29" s="5">
        <f t="shared" si="12"/>
        <v>-79.299999999995634</v>
      </c>
      <c r="AH29" s="5">
        <f t="shared" si="9"/>
        <v>0</v>
      </c>
    </row>
    <row r="30" spans="1:34" x14ac:dyDescent="0.25">
      <c r="A30" s="35">
        <v>44659.405555555553</v>
      </c>
      <c r="B30" s="32" t="s">
        <v>34</v>
      </c>
      <c r="C30" s="36">
        <v>44659</v>
      </c>
      <c r="D30" s="37">
        <v>0.4055555555555555</v>
      </c>
      <c r="E30" s="32">
        <v>37575.050000000003</v>
      </c>
      <c r="F30" s="32">
        <v>37579.800000000003</v>
      </c>
      <c r="G30" s="32">
        <v>37545.949999999997</v>
      </c>
      <c r="H30" s="32">
        <v>37545.949999999997</v>
      </c>
      <c r="I30" s="32">
        <v>37708.300000000003</v>
      </c>
      <c r="J30" s="32">
        <v>37496.800000000003</v>
      </c>
      <c r="K30" s="32">
        <v>211.5</v>
      </c>
      <c r="M30" s="32" t="s">
        <v>35</v>
      </c>
      <c r="N30" s="32">
        <v>1</v>
      </c>
      <c r="O30" s="32">
        <v>1</v>
      </c>
      <c r="P30" s="32">
        <v>0</v>
      </c>
      <c r="T30" s="32">
        <v>37496.800000000003</v>
      </c>
      <c r="U30" s="32">
        <v>37708.300000000003</v>
      </c>
      <c r="V30" s="32">
        <v>37492.57</v>
      </c>
      <c r="W30" s="5">
        <f t="shared" si="0"/>
        <v>0</v>
      </c>
      <c r="X30" s="9">
        <f t="shared" si="11"/>
        <v>0</v>
      </c>
      <c r="Y30" s="9">
        <f t="shared" si="1"/>
        <v>0</v>
      </c>
      <c r="Z30" s="9">
        <f t="shared" si="2"/>
        <v>0</v>
      </c>
      <c r="AA30" s="9">
        <f t="shared" si="3"/>
        <v>0</v>
      </c>
      <c r="AB30" s="7">
        <f t="shared" si="10"/>
        <v>0</v>
      </c>
      <c r="AC30" s="7">
        <f t="shared" si="4"/>
        <v>0</v>
      </c>
      <c r="AD30" s="5">
        <f t="shared" si="5"/>
        <v>0</v>
      </c>
      <c r="AE30" s="5">
        <f t="shared" si="6"/>
        <v>1</v>
      </c>
      <c r="AF30" s="5">
        <f t="shared" si="7"/>
        <v>0</v>
      </c>
      <c r="AG30" s="5">
        <f t="shared" si="12"/>
        <v>-49.149999999994179</v>
      </c>
      <c r="AH30" s="5">
        <f t="shared" si="9"/>
        <v>0</v>
      </c>
    </row>
    <row r="31" spans="1:34" x14ac:dyDescent="0.25">
      <c r="A31" s="35">
        <v>44659.40625</v>
      </c>
      <c r="B31" s="32" t="s">
        <v>34</v>
      </c>
      <c r="C31" s="36">
        <v>44659</v>
      </c>
      <c r="D31" s="37">
        <v>0.40625</v>
      </c>
      <c r="E31" s="32">
        <v>37544.65</v>
      </c>
      <c r="F31" s="32">
        <v>37551.449999999997</v>
      </c>
      <c r="G31" s="32">
        <v>37534.800000000003</v>
      </c>
      <c r="H31" s="32">
        <v>37541.1</v>
      </c>
      <c r="I31" s="32">
        <v>37708.300000000003</v>
      </c>
      <c r="J31" s="32">
        <v>37496.800000000003</v>
      </c>
      <c r="K31" s="32">
        <v>211.5</v>
      </c>
      <c r="M31" s="32" t="s">
        <v>35</v>
      </c>
      <c r="N31" s="32">
        <v>1</v>
      </c>
      <c r="O31" s="32">
        <v>1</v>
      </c>
      <c r="P31" s="32">
        <v>0</v>
      </c>
      <c r="T31" s="32">
        <v>37496.800000000003</v>
      </c>
      <c r="U31" s="32">
        <v>37708.300000000003</v>
      </c>
      <c r="V31" s="32">
        <v>37492.57</v>
      </c>
      <c r="W31" s="5">
        <f t="shared" si="0"/>
        <v>0</v>
      </c>
      <c r="X31" s="9">
        <f t="shared" si="11"/>
        <v>0</v>
      </c>
      <c r="Y31" s="9">
        <f t="shared" si="1"/>
        <v>0</v>
      </c>
      <c r="Z31" s="9">
        <f t="shared" si="2"/>
        <v>0</v>
      </c>
      <c r="AA31" s="9">
        <f t="shared" si="3"/>
        <v>0</v>
      </c>
      <c r="AB31" s="7">
        <f t="shared" si="10"/>
        <v>0</v>
      </c>
      <c r="AC31" s="7">
        <f t="shared" si="4"/>
        <v>0</v>
      </c>
      <c r="AD31" s="5">
        <f t="shared" si="5"/>
        <v>0</v>
      </c>
      <c r="AE31" s="5">
        <f t="shared" si="6"/>
        <v>1</v>
      </c>
      <c r="AF31" s="5">
        <f t="shared" si="7"/>
        <v>0</v>
      </c>
      <c r="AG31" s="5">
        <f t="shared" si="12"/>
        <v>-44.299999999995634</v>
      </c>
      <c r="AH31" s="5">
        <f t="shared" si="9"/>
        <v>0</v>
      </c>
    </row>
    <row r="32" spans="1:34" x14ac:dyDescent="0.25">
      <c r="A32" s="35">
        <v>44659.406944444447</v>
      </c>
      <c r="B32" s="32" t="s">
        <v>34</v>
      </c>
      <c r="C32" s="36">
        <v>44659</v>
      </c>
      <c r="D32" s="37">
        <v>0.4069444444444445</v>
      </c>
      <c r="E32" s="32">
        <v>37540.15</v>
      </c>
      <c r="F32" s="32">
        <v>37546.6</v>
      </c>
      <c r="G32" s="32">
        <v>37525.1</v>
      </c>
      <c r="H32" s="32">
        <v>37537.949999999997</v>
      </c>
      <c r="I32" s="32">
        <v>37708.300000000003</v>
      </c>
      <c r="J32" s="32">
        <v>37496.800000000003</v>
      </c>
      <c r="K32" s="32">
        <v>211.5</v>
      </c>
      <c r="M32" s="32" t="s">
        <v>35</v>
      </c>
      <c r="N32" s="32">
        <v>1</v>
      </c>
      <c r="O32" s="32">
        <v>1</v>
      </c>
      <c r="P32" s="32">
        <v>0</v>
      </c>
      <c r="T32" s="32">
        <v>37496.800000000003</v>
      </c>
      <c r="U32" s="32">
        <v>37708.300000000003</v>
      </c>
      <c r="V32" s="32">
        <v>37492.57</v>
      </c>
      <c r="W32" s="5">
        <f t="shared" si="0"/>
        <v>0</v>
      </c>
      <c r="X32" s="9">
        <f t="shared" si="11"/>
        <v>0</v>
      </c>
      <c r="Y32" s="9">
        <f t="shared" si="1"/>
        <v>0</v>
      </c>
      <c r="Z32" s="9">
        <f t="shared" si="2"/>
        <v>0</v>
      </c>
      <c r="AA32" s="9">
        <f t="shared" si="3"/>
        <v>0</v>
      </c>
      <c r="AB32" s="7">
        <f t="shared" si="10"/>
        <v>0</v>
      </c>
      <c r="AC32" s="7">
        <f t="shared" si="4"/>
        <v>0</v>
      </c>
      <c r="AD32" s="5">
        <f t="shared" si="5"/>
        <v>0</v>
      </c>
      <c r="AE32" s="5">
        <f t="shared" si="6"/>
        <v>1</v>
      </c>
      <c r="AF32" s="5">
        <f t="shared" si="7"/>
        <v>0</v>
      </c>
      <c r="AG32" s="5">
        <f t="shared" si="12"/>
        <v>-41.149999999994179</v>
      </c>
      <c r="AH32" s="5">
        <f t="shared" si="9"/>
        <v>0</v>
      </c>
    </row>
    <row r="33" spans="1:34" x14ac:dyDescent="0.25">
      <c r="A33" s="35">
        <v>44659.407638888886</v>
      </c>
      <c r="B33" s="32" t="s">
        <v>34</v>
      </c>
      <c r="C33" s="36">
        <v>44659</v>
      </c>
      <c r="D33" s="37">
        <v>0.40763888888888888</v>
      </c>
      <c r="E33" s="32">
        <v>37538.15</v>
      </c>
      <c r="F33" s="32">
        <v>37540.35</v>
      </c>
      <c r="G33" s="32">
        <v>37521.4</v>
      </c>
      <c r="H33" s="32">
        <v>37535.800000000003</v>
      </c>
      <c r="I33" s="32">
        <v>37708.300000000003</v>
      </c>
      <c r="J33" s="32">
        <v>37496.800000000003</v>
      </c>
      <c r="K33" s="32">
        <v>211.5</v>
      </c>
      <c r="M33" s="32" t="s">
        <v>35</v>
      </c>
      <c r="N33" s="32">
        <v>1</v>
      </c>
      <c r="O33" s="32">
        <v>1</v>
      </c>
      <c r="P33" s="32">
        <v>0</v>
      </c>
      <c r="T33" s="32">
        <v>37496.800000000003</v>
      </c>
      <c r="U33" s="32">
        <v>37708.300000000003</v>
      </c>
      <c r="V33" s="32">
        <v>37492.57</v>
      </c>
      <c r="W33" s="5">
        <f t="shared" si="0"/>
        <v>0</v>
      </c>
      <c r="X33" s="9">
        <f t="shared" si="11"/>
        <v>0</v>
      </c>
      <c r="Y33" s="9">
        <f t="shared" si="1"/>
        <v>0</v>
      </c>
      <c r="Z33" s="9">
        <f t="shared" si="2"/>
        <v>0</v>
      </c>
      <c r="AA33" s="9">
        <f t="shared" si="3"/>
        <v>0</v>
      </c>
      <c r="AB33" s="7">
        <f t="shared" si="10"/>
        <v>0</v>
      </c>
      <c r="AC33" s="7">
        <f t="shared" si="4"/>
        <v>0</v>
      </c>
      <c r="AD33" s="5">
        <f t="shared" si="5"/>
        <v>0</v>
      </c>
      <c r="AE33" s="5">
        <f t="shared" si="6"/>
        <v>1</v>
      </c>
      <c r="AF33" s="5">
        <f t="shared" si="7"/>
        <v>0</v>
      </c>
      <c r="AG33" s="5">
        <f t="shared" si="12"/>
        <v>-39</v>
      </c>
      <c r="AH33" s="5">
        <f t="shared" si="9"/>
        <v>0</v>
      </c>
    </row>
    <row r="34" spans="1:34" x14ac:dyDescent="0.25">
      <c r="A34" s="35">
        <v>44659.408333333333</v>
      </c>
      <c r="B34" s="32" t="s">
        <v>34</v>
      </c>
      <c r="C34" s="36">
        <v>44659</v>
      </c>
      <c r="D34" s="37">
        <v>0.40833333333333338</v>
      </c>
      <c r="E34" s="32">
        <v>37536</v>
      </c>
      <c r="F34" s="32">
        <v>37536</v>
      </c>
      <c r="G34" s="32">
        <v>37508.25</v>
      </c>
      <c r="H34" s="32">
        <v>37508.25</v>
      </c>
      <c r="I34" s="32">
        <v>37708.300000000003</v>
      </c>
      <c r="J34" s="32">
        <v>37496.800000000003</v>
      </c>
      <c r="K34" s="32">
        <v>211.5</v>
      </c>
      <c r="M34" s="32" t="s">
        <v>35</v>
      </c>
      <c r="N34" s="32">
        <v>1</v>
      </c>
      <c r="O34" s="32">
        <v>1</v>
      </c>
      <c r="P34" s="32">
        <v>0</v>
      </c>
      <c r="T34" s="32">
        <v>37496.800000000003</v>
      </c>
      <c r="U34" s="32">
        <v>37708.300000000003</v>
      </c>
      <c r="V34" s="32">
        <v>37492.57</v>
      </c>
      <c r="W34" s="5">
        <f t="shared" si="0"/>
        <v>0</v>
      </c>
      <c r="X34" s="9">
        <f t="shared" si="11"/>
        <v>0</v>
      </c>
      <c r="Y34" s="9">
        <f t="shared" si="1"/>
        <v>0</v>
      </c>
      <c r="Z34" s="9">
        <f t="shared" si="2"/>
        <v>0</v>
      </c>
      <c r="AA34" s="9">
        <f t="shared" si="3"/>
        <v>0</v>
      </c>
      <c r="AB34" s="7">
        <f t="shared" si="10"/>
        <v>0</v>
      </c>
      <c r="AC34" s="7">
        <f t="shared" si="4"/>
        <v>0</v>
      </c>
      <c r="AD34" s="5">
        <f t="shared" si="5"/>
        <v>0</v>
      </c>
      <c r="AE34" s="5">
        <f t="shared" ref="AE34:AE51" si="13">IF(D34&gt;=$AK$50,0,IF(AND(M34="Sell",O34=1,AC34=0,AD34=0),1,0))</f>
        <v>1</v>
      </c>
      <c r="AF34" s="5">
        <f>IF(AND(AE33=1,AE34=0),IF(AC34=1,U33,IF(AD34=1,V33,H34)),0)</f>
        <v>0</v>
      </c>
      <c r="AG34" s="5">
        <f t="shared" si="12"/>
        <v>-11.44999999999709</v>
      </c>
      <c r="AH34" s="5">
        <f t="shared" si="9"/>
        <v>0</v>
      </c>
    </row>
    <row r="35" spans="1:34" x14ac:dyDescent="0.25">
      <c r="A35" s="35">
        <v>44659.40902777778</v>
      </c>
      <c r="B35" s="32" t="s">
        <v>34</v>
      </c>
      <c r="C35" s="36">
        <v>44659</v>
      </c>
      <c r="D35" s="37">
        <v>0.40902777777777777</v>
      </c>
      <c r="E35" s="32">
        <v>37509</v>
      </c>
      <c r="F35" s="32">
        <v>37516.35</v>
      </c>
      <c r="G35" s="32">
        <v>37503.800000000003</v>
      </c>
      <c r="H35" s="32">
        <v>37513.599999999999</v>
      </c>
      <c r="I35" s="32">
        <v>37708.300000000003</v>
      </c>
      <c r="J35" s="32">
        <v>37496.800000000003</v>
      </c>
      <c r="K35" s="32">
        <v>211.5</v>
      </c>
      <c r="M35" s="32" t="s">
        <v>35</v>
      </c>
      <c r="N35" s="32">
        <v>1</v>
      </c>
      <c r="O35" s="32">
        <v>1</v>
      </c>
      <c r="P35" s="32">
        <v>0</v>
      </c>
      <c r="T35" s="32">
        <v>37496.800000000003</v>
      </c>
      <c r="U35" s="32">
        <v>37708.300000000003</v>
      </c>
      <c r="V35" s="32">
        <v>37492.57</v>
      </c>
      <c r="W35" s="5">
        <f t="shared" si="0"/>
        <v>0</v>
      </c>
      <c r="X35" s="9">
        <f t="shared" si="11"/>
        <v>0</v>
      </c>
      <c r="Y35" s="9">
        <f t="shared" si="1"/>
        <v>0</v>
      </c>
      <c r="Z35" s="9">
        <f t="shared" si="2"/>
        <v>0</v>
      </c>
      <c r="AA35" s="9">
        <f t="shared" si="3"/>
        <v>0</v>
      </c>
      <c r="AB35" s="7">
        <f t="shared" si="10"/>
        <v>0</v>
      </c>
      <c r="AC35" s="7">
        <f t="shared" si="4"/>
        <v>0</v>
      </c>
      <c r="AD35" s="5">
        <f t="shared" si="5"/>
        <v>0</v>
      </c>
      <c r="AE35" s="5">
        <f t="shared" si="13"/>
        <v>1</v>
      </c>
      <c r="AF35" s="5">
        <f t="shared" ref="AF35:AF57" si="14">IF(AND(AE34=1,AE35=0),IF(AC35=1,U34,IF(AD35=1,V34,H35)),0)</f>
        <v>0</v>
      </c>
      <c r="AG35" s="5">
        <f t="shared" si="12"/>
        <v>-16.799999999995634</v>
      </c>
      <c r="AH35" s="5">
        <f t="shared" si="9"/>
        <v>0</v>
      </c>
    </row>
    <row r="36" spans="1:34" x14ac:dyDescent="0.25">
      <c r="A36" s="35">
        <v>44659.409722222219</v>
      </c>
      <c r="B36" s="32" t="s">
        <v>34</v>
      </c>
      <c r="C36" s="36">
        <v>44659</v>
      </c>
      <c r="D36" s="37">
        <v>0.40972222222222227</v>
      </c>
      <c r="E36" s="32">
        <v>37518</v>
      </c>
      <c r="F36" s="32">
        <v>37522</v>
      </c>
      <c r="G36" s="32">
        <v>37508.400000000001</v>
      </c>
      <c r="H36" s="32">
        <v>37515.949999999997</v>
      </c>
      <c r="I36" s="32">
        <v>37708.300000000003</v>
      </c>
      <c r="J36" s="32">
        <v>37496.800000000003</v>
      </c>
      <c r="K36" s="32">
        <v>211.5</v>
      </c>
      <c r="M36" s="32" t="s">
        <v>35</v>
      </c>
      <c r="N36" s="32">
        <v>1</v>
      </c>
      <c r="O36" s="32">
        <v>1</v>
      </c>
      <c r="P36" s="32">
        <v>0</v>
      </c>
      <c r="T36" s="32">
        <v>37496.800000000003</v>
      </c>
      <c r="U36" s="32">
        <v>37708.300000000003</v>
      </c>
      <c r="V36" s="32">
        <v>37492.57</v>
      </c>
      <c r="W36" s="5">
        <f t="shared" si="0"/>
        <v>0</v>
      </c>
      <c r="X36" s="9">
        <f t="shared" si="11"/>
        <v>0</v>
      </c>
      <c r="Y36" s="9">
        <f t="shared" si="1"/>
        <v>0</v>
      </c>
      <c r="Z36" s="9">
        <f t="shared" si="2"/>
        <v>0</v>
      </c>
      <c r="AA36" s="9">
        <f t="shared" si="3"/>
        <v>0</v>
      </c>
      <c r="AB36" s="7">
        <f t="shared" si="10"/>
        <v>0</v>
      </c>
      <c r="AC36" s="7">
        <f t="shared" si="4"/>
        <v>0</v>
      </c>
      <c r="AD36" s="5">
        <f t="shared" si="5"/>
        <v>0</v>
      </c>
      <c r="AE36" s="5">
        <f t="shared" si="13"/>
        <v>1</v>
      </c>
      <c r="AF36" s="5">
        <f t="shared" si="14"/>
        <v>0</v>
      </c>
      <c r="AG36" s="5">
        <f t="shared" si="12"/>
        <v>-19.149999999994179</v>
      </c>
      <c r="AH36" s="5">
        <f t="shared" si="9"/>
        <v>0</v>
      </c>
    </row>
    <row r="37" spans="1:34" x14ac:dyDescent="0.25">
      <c r="A37" s="35">
        <v>44659.410416666666</v>
      </c>
      <c r="B37" s="32" t="s">
        <v>34</v>
      </c>
      <c r="C37" s="36">
        <v>44659</v>
      </c>
      <c r="D37" s="37">
        <v>0.41041666666666665</v>
      </c>
      <c r="E37" s="32">
        <v>37514.15</v>
      </c>
      <c r="F37" s="32">
        <v>37521.449999999997</v>
      </c>
      <c r="G37" s="32">
        <v>37509.35</v>
      </c>
      <c r="H37" s="32">
        <v>37509.75</v>
      </c>
      <c r="I37" s="32">
        <v>37708.300000000003</v>
      </c>
      <c r="J37" s="32">
        <v>37496.800000000003</v>
      </c>
      <c r="K37" s="32">
        <v>211.5</v>
      </c>
      <c r="M37" s="32" t="s">
        <v>35</v>
      </c>
      <c r="N37" s="32">
        <v>1</v>
      </c>
      <c r="O37" s="32">
        <v>1</v>
      </c>
      <c r="P37" s="32">
        <v>0</v>
      </c>
      <c r="T37" s="32">
        <v>37496.800000000003</v>
      </c>
      <c r="U37" s="32">
        <v>37708.300000000003</v>
      </c>
      <c r="V37" s="32">
        <v>37492.57</v>
      </c>
      <c r="W37" s="5">
        <f t="shared" si="0"/>
        <v>0</v>
      </c>
      <c r="X37" s="9">
        <f t="shared" si="11"/>
        <v>0</v>
      </c>
      <c r="Y37" s="9">
        <f t="shared" si="1"/>
        <v>0</v>
      </c>
      <c r="Z37" s="9">
        <f t="shared" si="2"/>
        <v>0</v>
      </c>
      <c r="AA37" s="9">
        <f t="shared" si="3"/>
        <v>0</v>
      </c>
      <c r="AB37" s="7">
        <f t="shared" si="10"/>
        <v>0</v>
      </c>
      <c r="AC37" s="7">
        <f t="shared" si="4"/>
        <v>0</v>
      </c>
      <c r="AD37" s="5">
        <f t="shared" si="5"/>
        <v>0</v>
      </c>
      <c r="AE37" s="5">
        <f t="shared" si="13"/>
        <v>1</v>
      </c>
      <c r="AF37" s="5">
        <f t="shared" si="14"/>
        <v>0</v>
      </c>
      <c r="AG37" s="5">
        <f t="shared" si="12"/>
        <v>-12.94999999999709</v>
      </c>
      <c r="AH37" s="5">
        <f t="shared" si="9"/>
        <v>0</v>
      </c>
    </row>
    <row r="38" spans="1:34" x14ac:dyDescent="0.25">
      <c r="A38" s="35">
        <v>44659.411111111112</v>
      </c>
      <c r="B38" s="32" t="s">
        <v>34</v>
      </c>
      <c r="C38" s="36">
        <v>44659</v>
      </c>
      <c r="D38" s="37">
        <v>0.41111111111111115</v>
      </c>
      <c r="E38" s="32">
        <v>37509.85</v>
      </c>
      <c r="F38" s="32">
        <v>37509.85</v>
      </c>
      <c r="G38" s="32">
        <v>37482.35</v>
      </c>
      <c r="H38" s="32">
        <v>37494</v>
      </c>
      <c r="I38" s="32">
        <v>37708.300000000003</v>
      </c>
      <c r="J38" s="32">
        <v>37496.800000000003</v>
      </c>
      <c r="K38" s="32">
        <v>211.5</v>
      </c>
      <c r="L38" s="32" t="s">
        <v>35</v>
      </c>
      <c r="M38" s="32" t="s">
        <v>35</v>
      </c>
      <c r="N38" s="32">
        <v>1</v>
      </c>
      <c r="O38" s="32">
        <v>1</v>
      </c>
      <c r="P38" s="32">
        <v>0</v>
      </c>
      <c r="T38" s="32">
        <v>37496.800000000003</v>
      </c>
      <c r="U38" s="32">
        <v>37708.300000000003</v>
      </c>
      <c r="V38" s="32">
        <v>37492.57</v>
      </c>
      <c r="W38" s="5">
        <f t="shared" si="0"/>
        <v>0</v>
      </c>
      <c r="X38" s="9">
        <f t="shared" si="11"/>
        <v>0</v>
      </c>
      <c r="Y38" s="9">
        <f t="shared" si="1"/>
        <v>0</v>
      </c>
      <c r="Z38" s="9">
        <f t="shared" si="2"/>
        <v>0</v>
      </c>
      <c r="AA38" s="9">
        <f t="shared" si="3"/>
        <v>0</v>
      </c>
      <c r="AB38" s="7">
        <f t="shared" si="10"/>
        <v>0</v>
      </c>
      <c r="AC38" s="7">
        <f t="shared" si="4"/>
        <v>0</v>
      </c>
      <c r="AD38" s="5">
        <f t="shared" si="5"/>
        <v>1</v>
      </c>
      <c r="AE38" s="5">
        <f t="shared" si="13"/>
        <v>0</v>
      </c>
      <c r="AF38" s="5">
        <f>IF(AND(AE37=1,AE38=0),IF(AC38=1,U37,IF(AD38=1,V37,H38)),0)</f>
        <v>37492.57</v>
      </c>
      <c r="AG38" s="5">
        <f t="shared" si="12"/>
        <v>0</v>
      </c>
      <c r="AH38" s="5">
        <f t="shared" ref="AH38" si="15">IF(AND(AE37=1,AE38=0),T37-AF38,0)</f>
        <v>4.2300000000032014</v>
      </c>
    </row>
    <row r="39" spans="1:34" x14ac:dyDescent="0.25">
      <c r="A39" s="35">
        <v>44659.411805555559</v>
      </c>
      <c r="B39" s="32" t="s">
        <v>34</v>
      </c>
      <c r="C39" s="36">
        <v>44659</v>
      </c>
      <c r="D39" s="37">
        <v>0.41180555555555554</v>
      </c>
      <c r="E39" s="32">
        <v>37489.75</v>
      </c>
      <c r="F39" s="32">
        <v>37494.65</v>
      </c>
      <c r="G39" s="32">
        <v>37462.15</v>
      </c>
      <c r="H39" s="32">
        <v>37468.6</v>
      </c>
      <c r="I39" s="32">
        <v>37708.300000000003</v>
      </c>
      <c r="J39" s="32">
        <v>37496.800000000003</v>
      </c>
      <c r="K39" s="32">
        <v>211.5</v>
      </c>
      <c r="L39" s="32" t="s">
        <v>35</v>
      </c>
      <c r="M39" s="32" t="s">
        <v>35</v>
      </c>
      <c r="N39" s="32">
        <v>1</v>
      </c>
      <c r="O39" s="32">
        <v>1</v>
      </c>
      <c r="P39" s="32">
        <v>0</v>
      </c>
      <c r="T39" s="32">
        <v>37496.800000000003</v>
      </c>
      <c r="U39" s="32">
        <v>37708.300000000003</v>
      </c>
      <c r="V39" s="32">
        <v>37492.57</v>
      </c>
      <c r="W39" s="5">
        <f t="shared" si="0"/>
        <v>0</v>
      </c>
      <c r="X39" s="9">
        <f t="shared" si="11"/>
        <v>0</v>
      </c>
      <c r="Y39" s="9">
        <f t="shared" si="1"/>
        <v>0</v>
      </c>
      <c r="Z39" s="9">
        <f t="shared" si="2"/>
        <v>0</v>
      </c>
      <c r="AA39" s="9">
        <f t="shared" si="3"/>
        <v>0</v>
      </c>
      <c r="AB39" s="7">
        <f t="shared" si="10"/>
        <v>0</v>
      </c>
      <c r="AC39" s="7">
        <f t="shared" si="4"/>
        <v>0</v>
      </c>
      <c r="AD39" s="5">
        <f t="shared" si="5"/>
        <v>1</v>
      </c>
      <c r="AE39" s="5">
        <f t="shared" si="13"/>
        <v>0</v>
      </c>
      <c r="AF39" s="5">
        <f t="shared" si="14"/>
        <v>0</v>
      </c>
      <c r="AG39" s="5">
        <f t="shared" si="12"/>
        <v>0</v>
      </c>
      <c r="AH39" s="5">
        <f t="shared" si="9"/>
        <v>0</v>
      </c>
    </row>
    <row r="40" spans="1:34" x14ac:dyDescent="0.25">
      <c r="A40" s="35">
        <v>44659.412499999999</v>
      </c>
      <c r="B40" s="32" t="s">
        <v>34</v>
      </c>
      <c r="C40" s="36">
        <v>44659</v>
      </c>
      <c r="D40" s="37">
        <v>0.41250000000000003</v>
      </c>
      <c r="E40" s="32">
        <v>37470.5</v>
      </c>
      <c r="F40" s="32">
        <v>37479.949999999997</v>
      </c>
      <c r="G40" s="32">
        <v>37464.75</v>
      </c>
      <c r="H40" s="32">
        <v>37474.449999999997</v>
      </c>
      <c r="I40" s="32">
        <v>37708.300000000003</v>
      </c>
      <c r="J40" s="32">
        <v>37496.800000000003</v>
      </c>
      <c r="K40" s="32">
        <v>211.5</v>
      </c>
      <c r="L40" s="32" t="s">
        <v>35</v>
      </c>
      <c r="M40" s="32" t="s">
        <v>35</v>
      </c>
      <c r="N40" s="32">
        <v>1</v>
      </c>
      <c r="O40" s="32">
        <v>1</v>
      </c>
      <c r="P40" s="32">
        <v>0</v>
      </c>
      <c r="T40" s="32">
        <v>37496.800000000003</v>
      </c>
      <c r="U40" s="32">
        <v>37708.300000000003</v>
      </c>
      <c r="V40" s="32">
        <v>37492.57</v>
      </c>
      <c r="W40" s="5">
        <f t="shared" si="0"/>
        <v>0</v>
      </c>
      <c r="X40" s="9">
        <f t="shared" si="11"/>
        <v>0</v>
      </c>
      <c r="Y40" s="9">
        <f t="shared" si="1"/>
        <v>0</v>
      </c>
      <c r="Z40" s="9">
        <f t="shared" si="2"/>
        <v>0</v>
      </c>
      <c r="AA40" s="9">
        <f t="shared" si="3"/>
        <v>0</v>
      </c>
      <c r="AB40" s="7">
        <f t="shared" si="10"/>
        <v>0</v>
      </c>
      <c r="AC40" s="7">
        <f t="shared" si="4"/>
        <v>0</v>
      </c>
      <c r="AD40" s="5">
        <f t="shared" si="5"/>
        <v>1</v>
      </c>
      <c r="AE40" s="5">
        <f t="shared" si="13"/>
        <v>0</v>
      </c>
      <c r="AF40" s="5">
        <f t="shared" si="14"/>
        <v>0</v>
      </c>
      <c r="AG40" s="5">
        <f t="shared" si="12"/>
        <v>0</v>
      </c>
      <c r="AH40" s="5">
        <f t="shared" si="9"/>
        <v>0</v>
      </c>
    </row>
    <row r="41" spans="1:34" x14ac:dyDescent="0.25">
      <c r="A41" s="35">
        <v>44659.413194444445</v>
      </c>
      <c r="B41" s="32" t="s">
        <v>34</v>
      </c>
      <c r="C41" s="36">
        <v>44659</v>
      </c>
      <c r="D41" s="37">
        <v>0.41319444444444442</v>
      </c>
      <c r="E41" s="32">
        <v>37471.25</v>
      </c>
      <c r="F41" s="32">
        <v>37471.65</v>
      </c>
      <c r="G41" s="32">
        <v>37444.1</v>
      </c>
      <c r="H41" s="32">
        <v>37447.15</v>
      </c>
      <c r="I41" s="32">
        <v>37708.300000000003</v>
      </c>
      <c r="J41" s="32">
        <v>37496.800000000003</v>
      </c>
      <c r="K41" s="32">
        <v>211.5</v>
      </c>
      <c r="L41" s="32" t="s">
        <v>35</v>
      </c>
      <c r="M41" s="32" t="s">
        <v>35</v>
      </c>
      <c r="N41" s="32">
        <v>1</v>
      </c>
      <c r="O41" s="32">
        <v>1</v>
      </c>
      <c r="P41" s="32">
        <v>0</v>
      </c>
      <c r="T41" s="32">
        <v>37496.800000000003</v>
      </c>
      <c r="U41" s="32">
        <v>37708.300000000003</v>
      </c>
      <c r="V41" s="32">
        <v>37492.57</v>
      </c>
      <c r="W41" s="5">
        <f t="shared" si="0"/>
        <v>0</v>
      </c>
      <c r="X41" s="9">
        <f t="shared" si="11"/>
        <v>0</v>
      </c>
      <c r="Y41" s="9">
        <f t="shared" si="1"/>
        <v>0</v>
      </c>
      <c r="Z41" s="9">
        <f t="shared" si="2"/>
        <v>0</v>
      </c>
      <c r="AA41" s="9">
        <f t="shared" si="3"/>
        <v>0</v>
      </c>
      <c r="AB41" s="7">
        <f t="shared" si="10"/>
        <v>0</v>
      </c>
      <c r="AC41" s="7">
        <f t="shared" si="4"/>
        <v>0</v>
      </c>
      <c r="AD41" s="5">
        <f t="shared" si="5"/>
        <v>1</v>
      </c>
      <c r="AE41" s="5">
        <f t="shared" si="13"/>
        <v>0</v>
      </c>
      <c r="AF41" s="5">
        <f t="shared" si="14"/>
        <v>0</v>
      </c>
      <c r="AG41" s="5">
        <f t="shared" si="12"/>
        <v>0</v>
      </c>
      <c r="AH41" s="5">
        <f t="shared" si="9"/>
        <v>0</v>
      </c>
    </row>
    <row r="42" spans="1:34" x14ac:dyDescent="0.25">
      <c r="A42" s="35">
        <v>44659.413888888892</v>
      </c>
      <c r="B42" s="32" t="s">
        <v>34</v>
      </c>
      <c r="C42" s="36">
        <v>44659</v>
      </c>
      <c r="D42" s="37">
        <v>0.41388888888888892</v>
      </c>
      <c r="E42" s="32">
        <v>37443.25</v>
      </c>
      <c r="F42" s="32">
        <v>37460.5</v>
      </c>
      <c r="G42" s="32">
        <v>37439.550000000003</v>
      </c>
      <c r="H42" s="32">
        <v>37454.1</v>
      </c>
      <c r="I42" s="32">
        <v>37708.300000000003</v>
      </c>
      <c r="J42" s="32">
        <v>37496.800000000003</v>
      </c>
      <c r="K42" s="32">
        <v>211.5</v>
      </c>
      <c r="L42" s="32" t="s">
        <v>35</v>
      </c>
      <c r="M42" s="32" t="s">
        <v>35</v>
      </c>
      <c r="N42" s="32">
        <v>1</v>
      </c>
      <c r="O42" s="32">
        <v>1</v>
      </c>
      <c r="P42" s="32">
        <v>0</v>
      </c>
      <c r="T42" s="32">
        <v>37496.800000000003</v>
      </c>
      <c r="U42" s="32">
        <v>37708.300000000003</v>
      </c>
      <c r="V42" s="32">
        <v>37492.57</v>
      </c>
      <c r="W42" s="5">
        <f t="shared" si="0"/>
        <v>0</v>
      </c>
      <c r="X42" s="9">
        <f t="shared" si="11"/>
        <v>0</v>
      </c>
      <c r="Y42" s="9">
        <f t="shared" si="1"/>
        <v>0</v>
      </c>
      <c r="Z42" s="9">
        <f t="shared" si="2"/>
        <v>0</v>
      </c>
      <c r="AA42" s="9">
        <f t="shared" si="3"/>
        <v>0</v>
      </c>
      <c r="AB42" s="7">
        <f t="shared" si="10"/>
        <v>0</v>
      </c>
      <c r="AC42" s="7">
        <f t="shared" si="4"/>
        <v>0</v>
      </c>
      <c r="AD42" s="5">
        <f t="shared" si="5"/>
        <v>1</v>
      </c>
      <c r="AE42" s="5">
        <f t="shared" si="13"/>
        <v>0</v>
      </c>
      <c r="AF42" s="5">
        <f t="shared" si="14"/>
        <v>0</v>
      </c>
      <c r="AG42" s="5">
        <f t="shared" si="12"/>
        <v>0</v>
      </c>
      <c r="AH42" s="5">
        <f t="shared" si="9"/>
        <v>0</v>
      </c>
    </row>
    <row r="43" spans="1:34" x14ac:dyDescent="0.25">
      <c r="A43" s="35">
        <v>44659.414583333331</v>
      </c>
      <c r="B43" s="32" t="s">
        <v>34</v>
      </c>
      <c r="C43" s="36">
        <v>44659</v>
      </c>
      <c r="D43" s="37">
        <v>0.4145833333333333</v>
      </c>
      <c r="E43" s="32">
        <v>37456.35</v>
      </c>
      <c r="F43" s="32">
        <v>37462</v>
      </c>
      <c r="G43" s="32">
        <v>37438.6</v>
      </c>
      <c r="H43" s="32">
        <v>37446.400000000001</v>
      </c>
      <c r="I43" s="32">
        <v>37708.300000000003</v>
      </c>
      <c r="J43" s="32">
        <v>37496.800000000003</v>
      </c>
      <c r="K43" s="32">
        <v>211.5</v>
      </c>
      <c r="L43" s="32" t="s">
        <v>35</v>
      </c>
      <c r="M43" s="32" t="s">
        <v>35</v>
      </c>
      <c r="N43" s="32">
        <v>1</v>
      </c>
      <c r="O43" s="32">
        <v>1</v>
      </c>
      <c r="P43" s="32">
        <v>0</v>
      </c>
      <c r="T43" s="32">
        <v>37496.800000000003</v>
      </c>
      <c r="U43" s="32">
        <v>37708.300000000003</v>
      </c>
      <c r="V43" s="32">
        <v>37492.57</v>
      </c>
      <c r="W43" s="5">
        <f t="shared" si="0"/>
        <v>0</v>
      </c>
      <c r="X43" s="9">
        <f t="shared" si="11"/>
        <v>0</v>
      </c>
      <c r="Y43" s="9">
        <f t="shared" si="1"/>
        <v>0</v>
      </c>
      <c r="Z43" s="9">
        <f t="shared" si="2"/>
        <v>0</v>
      </c>
      <c r="AA43" s="9">
        <f t="shared" si="3"/>
        <v>0</v>
      </c>
      <c r="AB43" s="7">
        <f t="shared" si="10"/>
        <v>0</v>
      </c>
      <c r="AC43" s="7">
        <f t="shared" si="4"/>
        <v>0</v>
      </c>
      <c r="AD43" s="5">
        <f t="shared" si="5"/>
        <v>1</v>
      </c>
      <c r="AE43" s="5">
        <f t="shared" si="13"/>
        <v>0</v>
      </c>
      <c r="AF43" s="5">
        <f t="shared" si="14"/>
        <v>0</v>
      </c>
      <c r="AG43" s="5">
        <f t="shared" si="12"/>
        <v>0</v>
      </c>
      <c r="AH43" s="5">
        <f t="shared" si="9"/>
        <v>0</v>
      </c>
    </row>
    <row r="44" spans="1:34" x14ac:dyDescent="0.25">
      <c r="A44" s="35">
        <v>44659.415277777778</v>
      </c>
      <c r="B44" s="32" t="s">
        <v>34</v>
      </c>
      <c r="C44" s="36">
        <v>44659</v>
      </c>
      <c r="D44" s="37">
        <v>0.4152777777777778</v>
      </c>
      <c r="E44" s="32">
        <v>37444</v>
      </c>
      <c r="F44" s="32">
        <v>37449.75</v>
      </c>
      <c r="G44" s="32">
        <v>37441.5</v>
      </c>
      <c r="H44" s="32">
        <v>37448.9</v>
      </c>
      <c r="I44" s="32">
        <v>37708.300000000003</v>
      </c>
      <c r="J44" s="32">
        <v>37496.800000000003</v>
      </c>
      <c r="K44" s="32">
        <v>211.5</v>
      </c>
      <c r="L44" s="32" t="s">
        <v>35</v>
      </c>
      <c r="M44" s="32" t="s">
        <v>35</v>
      </c>
      <c r="N44" s="32">
        <v>1</v>
      </c>
      <c r="O44" s="32">
        <v>1</v>
      </c>
      <c r="P44" s="32">
        <v>0</v>
      </c>
      <c r="T44" s="32">
        <v>37496.800000000003</v>
      </c>
      <c r="U44" s="32">
        <v>37708.300000000003</v>
      </c>
      <c r="V44" s="32">
        <v>37492.57</v>
      </c>
      <c r="W44" s="5">
        <f t="shared" si="0"/>
        <v>0</v>
      </c>
      <c r="X44" s="9">
        <f t="shared" si="11"/>
        <v>0</v>
      </c>
      <c r="Y44" s="9">
        <f t="shared" si="1"/>
        <v>0</v>
      </c>
      <c r="Z44" s="9">
        <f t="shared" si="2"/>
        <v>0</v>
      </c>
      <c r="AA44" s="9">
        <f t="shared" si="3"/>
        <v>0</v>
      </c>
      <c r="AB44" s="7">
        <f t="shared" si="10"/>
        <v>0</v>
      </c>
      <c r="AC44" s="7">
        <f t="shared" si="4"/>
        <v>0</v>
      </c>
      <c r="AD44" s="5">
        <f t="shared" si="5"/>
        <v>1</v>
      </c>
      <c r="AE44" s="5">
        <f t="shared" si="13"/>
        <v>0</v>
      </c>
      <c r="AF44" s="5">
        <f t="shared" si="14"/>
        <v>0</v>
      </c>
      <c r="AG44" s="5">
        <f t="shared" si="12"/>
        <v>0</v>
      </c>
      <c r="AH44" s="5">
        <f t="shared" si="9"/>
        <v>0</v>
      </c>
    </row>
    <row r="45" spans="1:34" x14ac:dyDescent="0.25">
      <c r="A45" s="35">
        <v>44659.415972222225</v>
      </c>
      <c r="B45" s="32" t="s">
        <v>34</v>
      </c>
      <c r="C45" s="36">
        <v>44659</v>
      </c>
      <c r="D45" s="37">
        <v>0.41597222222222219</v>
      </c>
      <c r="E45" s="32">
        <v>37446.75</v>
      </c>
      <c r="F45" s="32">
        <v>37449.599999999999</v>
      </c>
      <c r="G45" s="32">
        <v>37437.199999999997</v>
      </c>
      <c r="H45" s="32">
        <v>37442.300000000003</v>
      </c>
      <c r="I45" s="32">
        <v>37708.300000000003</v>
      </c>
      <c r="J45" s="32">
        <v>37496.800000000003</v>
      </c>
      <c r="K45" s="32">
        <v>211.5</v>
      </c>
      <c r="L45" s="32" t="s">
        <v>35</v>
      </c>
      <c r="M45" s="32" t="s">
        <v>35</v>
      </c>
      <c r="N45" s="32">
        <v>1</v>
      </c>
      <c r="O45" s="32">
        <v>1</v>
      </c>
      <c r="P45" s="32">
        <v>0</v>
      </c>
      <c r="T45" s="32">
        <v>37496.800000000003</v>
      </c>
      <c r="U45" s="32">
        <v>37708.300000000003</v>
      </c>
      <c r="V45" s="32">
        <v>37492.57</v>
      </c>
      <c r="W45" s="5">
        <f t="shared" si="0"/>
        <v>0</v>
      </c>
      <c r="X45" s="9">
        <f t="shared" si="11"/>
        <v>0</v>
      </c>
      <c r="Y45" s="9">
        <f t="shared" si="1"/>
        <v>0</v>
      </c>
      <c r="Z45" s="9">
        <f t="shared" si="2"/>
        <v>0</v>
      </c>
      <c r="AA45" s="9">
        <f t="shared" si="3"/>
        <v>0</v>
      </c>
      <c r="AB45" s="7">
        <f t="shared" si="10"/>
        <v>0</v>
      </c>
      <c r="AC45" s="7">
        <f t="shared" si="4"/>
        <v>0</v>
      </c>
      <c r="AD45" s="5">
        <f t="shared" si="5"/>
        <v>1</v>
      </c>
      <c r="AE45" s="5">
        <f t="shared" si="13"/>
        <v>0</v>
      </c>
      <c r="AF45" s="5">
        <f t="shared" si="14"/>
        <v>0</v>
      </c>
      <c r="AG45" s="5">
        <f t="shared" si="12"/>
        <v>0</v>
      </c>
      <c r="AH45" s="5">
        <f t="shared" si="9"/>
        <v>0</v>
      </c>
    </row>
    <row r="46" spans="1:34" s="8" customFormat="1" x14ac:dyDescent="0.25">
      <c r="A46" s="35">
        <v>44659.416666666664</v>
      </c>
      <c r="B46" s="32" t="s">
        <v>34</v>
      </c>
      <c r="C46" s="36">
        <v>44659</v>
      </c>
      <c r="D46" s="37">
        <v>0.41666666666666669</v>
      </c>
      <c r="E46" s="32">
        <v>37443.65</v>
      </c>
      <c r="F46" s="32">
        <v>37721.699999999997</v>
      </c>
      <c r="G46" s="32">
        <v>37443.65</v>
      </c>
      <c r="H46" s="32">
        <v>37593.599999999999</v>
      </c>
      <c r="I46" s="32">
        <v>37708.300000000003</v>
      </c>
      <c r="J46" s="33">
        <v>37496.800000000003</v>
      </c>
      <c r="K46" s="32">
        <v>211.5</v>
      </c>
      <c r="L46" s="32" t="s">
        <v>36</v>
      </c>
      <c r="M46" s="32" t="s">
        <v>36</v>
      </c>
      <c r="N46" s="32">
        <v>2</v>
      </c>
      <c r="O46" s="32">
        <v>1</v>
      </c>
      <c r="P46" s="32">
        <v>1</v>
      </c>
      <c r="Q46" s="32">
        <v>37708.300000000003</v>
      </c>
      <c r="R46" s="33">
        <v>37496.800000000003</v>
      </c>
      <c r="S46" s="32">
        <v>37712.53</v>
      </c>
      <c r="T46" s="32"/>
      <c r="U46" s="32"/>
      <c r="V46" s="32"/>
      <c r="W46" s="8">
        <f>IF(AND(M45="Buy",W45=1),1,IF(AND(M45="Buy",O45=1),IF(G46&lt;=R45,1,0),0))</f>
        <v>0</v>
      </c>
      <c r="X46" s="9">
        <f t="shared" si="11"/>
        <v>0</v>
      </c>
      <c r="Y46" s="4">
        <f>IF(D46&gt;=$AK$50,0,IF(AND(M46="Buy",O46=1,W46=0,X46=0),1,0))</f>
        <v>1</v>
      </c>
      <c r="Z46" s="8">
        <f>IF(AND(Y45=1,Y46=0),IF(W46=1,R45,IF(X46=1,S46,H46)),0)</f>
        <v>0</v>
      </c>
      <c r="AA46" s="8">
        <f t="shared" si="3"/>
        <v>-114.70000000000437</v>
      </c>
      <c r="AB46" s="7">
        <f t="shared" si="10"/>
        <v>0</v>
      </c>
      <c r="AC46" s="14">
        <f>IF(AND(M45="Sell",AC45=1),1,IF(AND(M45="Sell",O45=1),IF(F46&gt;=U45,1,0),0))</f>
        <v>1</v>
      </c>
      <c r="AD46" s="8">
        <f t="shared" si="5"/>
        <v>1</v>
      </c>
      <c r="AE46" s="8">
        <f t="shared" si="13"/>
        <v>0</v>
      </c>
      <c r="AF46" s="8">
        <f t="shared" si="14"/>
        <v>0</v>
      </c>
      <c r="AG46" s="8">
        <f t="shared" si="12"/>
        <v>0</v>
      </c>
      <c r="AH46" s="8">
        <f t="shared" si="9"/>
        <v>0</v>
      </c>
    </row>
    <row r="47" spans="1:34" x14ac:dyDescent="0.25">
      <c r="A47" s="35">
        <v>44659.417361111111</v>
      </c>
      <c r="B47" s="32" t="s">
        <v>34</v>
      </c>
      <c r="C47" s="36">
        <v>44659</v>
      </c>
      <c r="D47" s="37">
        <v>0.41736111111111113</v>
      </c>
      <c r="E47" s="32">
        <v>37588.199999999997</v>
      </c>
      <c r="F47" s="32">
        <v>37672.1</v>
      </c>
      <c r="G47" s="32">
        <v>37588.199999999997</v>
      </c>
      <c r="H47" s="32">
        <v>37627.1</v>
      </c>
      <c r="I47" s="32">
        <v>37708.300000000003</v>
      </c>
      <c r="J47" s="32">
        <v>37496.800000000003</v>
      </c>
      <c r="K47" s="32">
        <v>211.5</v>
      </c>
      <c r="M47" s="32" t="s">
        <v>36</v>
      </c>
      <c r="N47" s="32">
        <v>2</v>
      </c>
      <c r="O47" s="32">
        <v>1</v>
      </c>
      <c r="P47" s="32">
        <v>0</v>
      </c>
      <c r="Q47" s="32">
        <v>37708.300000000003</v>
      </c>
      <c r="R47" s="33">
        <v>37496.800000000003</v>
      </c>
      <c r="S47" s="32">
        <v>37712.53</v>
      </c>
      <c r="W47" s="5">
        <f t="shared" ref="W47:W57" si="16">IF(AND(M46="Buy",W46=1),1,IF(AND(M46="Buy",O46=1),IF(G47&lt;=R46,1,0),0))</f>
        <v>0</v>
      </c>
      <c r="X47" s="9">
        <f t="shared" si="11"/>
        <v>0</v>
      </c>
      <c r="Y47" s="9">
        <f t="shared" si="1"/>
        <v>1</v>
      </c>
      <c r="Z47" s="9">
        <f t="shared" ref="Z47:Z57" si="17">IF(AND(Y46=1,Y47=0),IF(W47=1,R46,IF(X47=1,S47,H47)),0)</f>
        <v>0</v>
      </c>
      <c r="AA47" s="9">
        <f t="shared" si="3"/>
        <v>-81.200000000004366</v>
      </c>
      <c r="AB47" s="7">
        <f t="shared" si="10"/>
        <v>0</v>
      </c>
      <c r="AC47" s="14">
        <f t="shared" ref="AC47:AC57" si="18">IF(AND(M46="Sell",AC46=1),1,IF(AND(M46="Sell",O46=1),IF(F47&gt;=U46,1,0),0))</f>
        <v>0</v>
      </c>
      <c r="AD47" s="5">
        <f t="shared" si="5"/>
        <v>0</v>
      </c>
      <c r="AE47" s="5">
        <f t="shared" si="13"/>
        <v>0</v>
      </c>
      <c r="AF47" s="5">
        <f t="shared" si="14"/>
        <v>0</v>
      </c>
      <c r="AG47" s="5">
        <f t="shared" si="12"/>
        <v>0</v>
      </c>
      <c r="AH47" s="5">
        <f t="shared" si="9"/>
        <v>0</v>
      </c>
    </row>
    <row r="48" spans="1:34" x14ac:dyDescent="0.25">
      <c r="A48" s="35">
        <v>44659.418055555558</v>
      </c>
      <c r="B48" s="32" t="s">
        <v>34</v>
      </c>
      <c r="C48" s="36">
        <v>44659</v>
      </c>
      <c r="D48" s="37">
        <v>0.41805555555555557</v>
      </c>
      <c r="E48" s="32">
        <v>37636.050000000003</v>
      </c>
      <c r="F48" s="32">
        <v>37648.550000000003</v>
      </c>
      <c r="G48" s="32">
        <v>37581.15</v>
      </c>
      <c r="H48" s="32">
        <v>37602.1</v>
      </c>
      <c r="I48" s="32">
        <v>37708.300000000003</v>
      </c>
      <c r="J48" s="32">
        <v>37496.800000000003</v>
      </c>
      <c r="K48" s="32">
        <v>211.5</v>
      </c>
      <c r="M48" s="32" t="s">
        <v>36</v>
      </c>
      <c r="N48" s="32">
        <v>2</v>
      </c>
      <c r="O48" s="32">
        <v>1</v>
      </c>
      <c r="P48" s="32">
        <v>0</v>
      </c>
      <c r="Q48" s="32">
        <v>37708.300000000003</v>
      </c>
      <c r="R48" s="33">
        <v>37496.800000000003</v>
      </c>
      <c r="S48" s="32">
        <v>37712.53</v>
      </c>
      <c r="W48" s="5">
        <f t="shared" si="16"/>
        <v>0</v>
      </c>
      <c r="X48" s="9">
        <f t="shared" si="11"/>
        <v>0</v>
      </c>
      <c r="Y48" s="9">
        <f t="shared" si="1"/>
        <v>1</v>
      </c>
      <c r="Z48" s="9">
        <f t="shared" si="17"/>
        <v>0</v>
      </c>
      <c r="AA48" s="9">
        <f t="shared" si="3"/>
        <v>-106.20000000000437</v>
      </c>
      <c r="AB48" s="7">
        <f t="shared" si="10"/>
        <v>0</v>
      </c>
      <c r="AC48" s="7">
        <f t="shared" si="18"/>
        <v>0</v>
      </c>
      <c r="AD48" s="5">
        <f t="shared" si="5"/>
        <v>0</v>
      </c>
      <c r="AE48" s="5">
        <f t="shared" si="13"/>
        <v>0</v>
      </c>
      <c r="AF48" s="5">
        <f t="shared" si="14"/>
        <v>0</v>
      </c>
      <c r="AG48" s="5">
        <f t="shared" si="12"/>
        <v>0</v>
      </c>
      <c r="AH48" s="5">
        <f t="shared" si="9"/>
        <v>0</v>
      </c>
    </row>
    <row r="49" spans="1:37" x14ac:dyDescent="0.25">
      <c r="A49" s="35">
        <v>44659.418749999997</v>
      </c>
      <c r="B49" s="32" t="s">
        <v>34</v>
      </c>
      <c r="C49" s="36">
        <v>44659</v>
      </c>
      <c r="D49" s="37">
        <v>0.41875000000000001</v>
      </c>
      <c r="E49" s="32">
        <v>37600.449999999997</v>
      </c>
      <c r="F49" s="32">
        <v>37640.1</v>
      </c>
      <c r="G49" s="32">
        <v>37596.35</v>
      </c>
      <c r="H49" s="32">
        <v>37596.35</v>
      </c>
      <c r="I49" s="32">
        <v>37708.300000000003</v>
      </c>
      <c r="J49" s="32">
        <v>37496.800000000003</v>
      </c>
      <c r="K49" s="32">
        <v>211.5</v>
      </c>
      <c r="M49" s="32" t="s">
        <v>36</v>
      </c>
      <c r="N49" s="32">
        <v>2</v>
      </c>
      <c r="O49" s="32">
        <v>1</v>
      </c>
      <c r="P49" s="32">
        <v>0</v>
      </c>
      <c r="Q49" s="32">
        <v>37708.300000000003</v>
      </c>
      <c r="R49" s="33">
        <v>37496.800000000003</v>
      </c>
      <c r="S49" s="32">
        <v>37712.53</v>
      </c>
      <c r="W49" s="5">
        <f t="shared" si="16"/>
        <v>0</v>
      </c>
      <c r="X49" s="9">
        <f t="shared" si="11"/>
        <v>0</v>
      </c>
      <c r="Y49" s="9">
        <f t="shared" si="1"/>
        <v>1</v>
      </c>
      <c r="Z49" s="9">
        <f t="shared" si="17"/>
        <v>0</v>
      </c>
      <c r="AA49" s="9">
        <f t="shared" si="3"/>
        <v>-111.95000000000437</v>
      </c>
      <c r="AB49" s="7">
        <f t="shared" si="10"/>
        <v>0</v>
      </c>
      <c r="AC49" s="7">
        <f t="shared" si="18"/>
        <v>0</v>
      </c>
      <c r="AD49" s="5">
        <f t="shared" si="5"/>
        <v>0</v>
      </c>
      <c r="AE49" s="5">
        <f t="shared" si="13"/>
        <v>0</v>
      </c>
      <c r="AF49" s="5">
        <f t="shared" si="14"/>
        <v>0</v>
      </c>
      <c r="AG49" s="5">
        <f t="shared" si="12"/>
        <v>0</v>
      </c>
      <c r="AH49" s="5">
        <f t="shared" si="9"/>
        <v>0</v>
      </c>
    </row>
    <row r="50" spans="1:37" x14ac:dyDescent="0.25">
      <c r="A50" s="35">
        <v>44659.419444444444</v>
      </c>
      <c r="B50" s="32" t="s">
        <v>34</v>
      </c>
      <c r="C50" s="36">
        <v>44659</v>
      </c>
      <c r="D50" s="37">
        <v>0.41944444444444445</v>
      </c>
      <c r="E50" s="32">
        <v>37600.75</v>
      </c>
      <c r="F50" s="32">
        <v>37608.6</v>
      </c>
      <c r="G50" s="32">
        <v>37588.15</v>
      </c>
      <c r="H50" s="32">
        <v>37594.949999999997</v>
      </c>
      <c r="I50" s="32">
        <v>37708.300000000003</v>
      </c>
      <c r="J50" s="32">
        <v>37496.800000000003</v>
      </c>
      <c r="K50" s="32">
        <v>211.5</v>
      </c>
      <c r="M50" s="32" t="s">
        <v>36</v>
      </c>
      <c r="N50" s="32">
        <v>2</v>
      </c>
      <c r="O50" s="32">
        <v>1</v>
      </c>
      <c r="P50" s="32">
        <v>0</v>
      </c>
      <c r="Q50" s="32">
        <v>37708.300000000003</v>
      </c>
      <c r="R50" s="33">
        <v>37496.800000000003</v>
      </c>
      <c r="S50" s="32">
        <v>37712.53</v>
      </c>
      <c r="W50" s="5">
        <f t="shared" si="16"/>
        <v>0</v>
      </c>
      <c r="X50" s="9">
        <f t="shared" si="11"/>
        <v>0</v>
      </c>
      <c r="Y50" s="9">
        <f t="shared" si="1"/>
        <v>0</v>
      </c>
      <c r="Z50" s="9">
        <f>IF(AND(Y49=1,Y50=0),IF(W50=1,R49,IF(X50=1,S50,H50)),0)</f>
        <v>37594.949999999997</v>
      </c>
      <c r="AA50" s="9">
        <f t="shared" si="3"/>
        <v>0</v>
      </c>
      <c r="AB50" s="7">
        <f>IF(AND(Y49=1,Y50=0),Z50-Q49,0)</f>
        <v>-113.35000000000582</v>
      </c>
      <c r="AC50" s="7">
        <f t="shared" si="18"/>
        <v>0</v>
      </c>
      <c r="AD50" s="5">
        <f t="shared" si="5"/>
        <v>0</v>
      </c>
      <c r="AE50" s="5">
        <f t="shared" si="13"/>
        <v>0</v>
      </c>
      <c r="AF50" s="5">
        <f t="shared" si="14"/>
        <v>0</v>
      </c>
      <c r="AG50" s="5">
        <f t="shared" si="12"/>
        <v>0</v>
      </c>
      <c r="AH50" s="5">
        <f t="shared" si="9"/>
        <v>0</v>
      </c>
      <c r="AK50" s="29">
        <v>0.41944444444444445</v>
      </c>
    </row>
    <row r="51" spans="1:37" x14ac:dyDescent="0.25">
      <c r="A51" s="35">
        <v>44659.420138888891</v>
      </c>
      <c r="B51" s="32" t="s">
        <v>34</v>
      </c>
      <c r="C51" s="36">
        <v>44659</v>
      </c>
      <c r="D51" s="37">
        <v>0.4201388888888889</v>
      </c>
      <c r="E51" s="32">
        <v>37595.599999999999</v>
      </c>
      <c r="F51" s="32">
        <v>37609.85</v>
      </c>
      <c r="G51" s="32">
        <v>37558.6</v>
      </c>
      <c r="H51" s="32">
        <v>37563</v>
      </c>
      <c r="I51" s="32">
        <v>37708.300000000003</v>
      </c>
      <c r="J51" s="32">
        <v>37496.800000000003</v>
      </c>
      <c r="K51" s="32">
        <v>211.5</v>
      </c>
      <c r="M51" s="32" t="s">
        <v>36</v>
      </c>
      <c r="N51" s="32">
        <v>2</v>
      </c>
      <c r="O51" s="32">
        <v>1</v>
      </c>
      <c r="P51" s="32">
        <v>0</v>
      </c>
      <c r="Q51" s="32">
        <v>37708.300000000003</v>
      </c>
      <c r="R51" s="33">
        <v>37496.800000000003</v>
      </c>
      <c r="S51" s="32">
        <v>37712.53</v>
      </c>
      <c r="W51" s="5">
        <f t="shared" si="16"/>
        <v>0</v>
      </c>
      <c r="X51" s="9">
        <f t="shared" si="11"/>
        <v>0</v>
      </c>
      <c r="Y51" s="9">
        <f t="shared" si="1"/>
        <v>0</v>
      </c>
      <c r="Z51" s="9">
        <f t="shared" si="17"/>
        <v>0</v>
      </c>
      <c r="AA51" s="9">
        <f>IF(Y51=1,H51-Q51,0)</f>
        <v>0</v>
      </c>
      <c r="AB51" s="7">
        <f t="shared" si="10"/>
        <v>0</v>
      </c>
      <c r="AC51" s="7">
        <f t="shared" si="18"/>
        <v>0</v>
      </c>
      <c r="AD51" s="5">
        <f t="shared" si="5"/>
        <v>0</v>
      </c>
      <c r="AE51" s="5">
        <f t="shared" si="13"/>
        <v>0</v>
      </c>
      <c r="AF51" s="5">
        <f t="shared" si="14"/>
        <v>0</v>
      </c>
      <c r="AG51" s="5">
        <f t="shared" si="12"/>
        <v>0</v>
      </c>
      <c r="AH51" s="5">
        <f t="shared" si="9"/>
        <v>0</v>
      </c>
    </row>
    <row r="52" spans="1:37" s="21" customFormat="1" x14ac:dyDescent="0.25">
      <c r="A52" s="38">
        <v>44659.42083333333</v>
      </c>
      <c r="B52" s="34" t="s">
        <v>34</v>
      </c>
      <c r="C52" s="39">
        <v>44659</v>
      </c>
      <c r="D52" s="40">
        <v>0.42083333333333334</v>
      </c>
      <c r="E52" s="34">
        <v>37562.800000000003</v>
      </c>
      <c r="F52" s="34">
        <v>37562.800000000003</v>
      </c>
      <c r="G52" s="34">
        <v>37481.15</v>
      </c>
      <c r="H52" s="34">
        <v>37534.699999999997</v>
      </c>
      <c r="I52" s="34">
        <v>37708.300000000003</v>
      </c>
      <c r="J52" s="34">
        <v>37496.800000000003</v>
      </c>
      <c r="K52" s="34">
        <v>211.5</v>
      </c>
      <c r="L52" s="34" t="s">
        <v>35</v>
      </c>
      <c r="M52" s="34" t="s">
        <v>35</v>
      </c>
      <c r="N52" s="34">
        <v>3</v>
      </c>
      <c r="O52" s="34">
        <v>0</v>
      </c>
      <c r="P52" s="34">
        <v>0</v>
      </c>
      <c r="Q52" s="34"/>
      <c r="R52" s="34"/>
      <c r="S52" s="34"/>
      <c r="T52" s="34"/>
      <c r="U52" s="34"/>
      <c r="V52" s="34"/>
      <c r="W52" s="21">
        <f t="shared" si="16"/>
        <v>1</v>
      </c>
      <c r="X52" s="26">
        <f>IF(AND(M51="Buy",X51=1),1,IF(AND(M51="Buy",O51=1,P51=0),IF(F52&gt;=S51,1,0),0))</f>
        <v>0</v>
      </c>
      <c r="Y52" s="21">
        <f t="shared" si="1"/>
        <v>0</v>
      </c>
      <c r="Z52" s="28">
        <f t="shared" si="17"/>
        <v>0</v>
      </c>
      <c r="AA52" s="21">
        <f t="shared" ref="AA52" si="19">IF(Y52=1,H52-Q52,0)</f>
        <v>0</v>
      </c>
      <c r="AB52" s="26">
        <f>IF(AND(Y51=1,Y52=0),Z52-Q51,0)</f>
        <v>0</v>
      </c>
      <c r="AC52" s="27">
        <f t="shared" si="18"/>
        <v>0</v>
      </c>
      <c r="AD52" s="21">
        <f>IF(AND(M51="Sell",AD51=1),1,IF(AND(M51="Sell",O51=1,P51=0),IF(G52&lt;=V51,1,0),0))</f>
        <v>0</v>
      </c>
      <c r="AE52" s="21">
        <f>IF(D52&gt;=$AK$50,0,IF(AND(M52="Sell",O52=1,AC52=0,AD52=0),1,0))</f>
        <v>0</v>
      </c>
      <c r="AF52" s="21">
        <f t="shared" si="14"/>
        <v>0</v>
      </c>
      <c r="AG52" s="21">
        <f t="shared" si="12"/>
        <v>0</v>
      </c>
      <c r="AH52" s="21">
        <f t="shared" si="9"/>
        <v>0</v>
      </c>
    </row>
    <row r="53" spans="1:37" x14ac:dyDescent="0.25">
      <c r="A53" s="35">
        <v>44659.421527777777</v>
      </c>
      <c r="B53" s="32" t="s">
        <v>34</v>
      </c>
      <c r="C53" s="36">
        <v>44659</v>
      </c>
      <c r="D53" s="37">
        <v>0.42152777777777778</v>
      </c>
      <c r="E53" s="32">
        <v>37532.85</v>
      </c>
      <c r="F53" s="32">
        <v>37646.35</v>
      </c>
      <c r="G53" s="32">
        <v>37513.4</v>
      </c>
      <c r="H53" s="32">
        <v>37646.35</v>
      </c>
      <c r="I53" s="32">
        <v>37708.300000000003</v>
      </c>
      <c r="J53" s="32">
        <v>37496.800000000003</v>
      </c>
      <c r="K53" s="32">
        <v>211.5</v>
      </c>
      <c r="M53" s="32" t="s">
        <v>35</v>
      </c>
      <c r="N53" s="32">
        <v>3</v>
      </c>
      <c r="O53" s="32">
        <v>0</v>
      </c>
      <c r="P53" s="32">
        <v>0</v>
      </c>
      <c r="W53" s="5">
        <f t="shared" si="16"/>
        <v>0</v>
      </c>
      <c r="X53" s="9">
        <f t="shared" ref="X53:X59" si="20">IF(AND(M52="Buy",X52=1),1,IF(AND(M52="Buy",O52=1,P52=0),IF(F53&gt;=S52,1,0),0))</f>
        <v>0</v>
      </c>
      <c r="Y53" s="9">
        <f t="shared" si="1"/>
        <v>0</v>
      </c>
      <c r="Z53" s="9">
        <f t="shared" si="17"/>
        <v>0</v>
      </c>
      <c r="AA53" s="9">
        <f t="shared" ref="AA53:AA57" si="21">IF(Y53=1,H53-Q53,0)</f>
        <v>0</v>
      </c>
      <c r="AB53" s="7">
        <f t="shared" si="10"/>
        <v>0</v>
      </c>
      <c r="AC53" s="7">
        <f t="shared" si="18"/>
        <v>0</v>
      </c>
      <c r="AD53" s="5">
        <f t="shared" ref="AD53:AD57" si="22">IF(AND(M52="Sell",AD52=1),1,IF(AND(M52="Sell",O52=1,P52=0),IF(G53&lt;=V52,1,0),0))</f>
        <v>0</v>
      </c>
      <c r="AE53" s="5">
        <f t="shared" ref="AE53:AE57" si="23">IF(D53&gt;=$AK$50,0,IF(AND(M53="Sell",O53=1,AC53=0,AD53=0),1,0))</f>
        <v>0</v>
      </c>
      <c r="AF53" s="5">
        <f t="shared" si="14"/>
        <v>0</v>
      </c>
      <c r="AG53" s="5">
        <f t="shared" si="12"/>
        <v>0</v>
      </c>
      <c r="AH53" s="5">
        <f t="shared" si="9"/>
        <v>0</v>
      </c>
    </row>
    <row r="54" spans="1:37" x14ac:dyDescent="0.25">
      <c r="A54" s="35">
        <v>44659.422222222223</v>
      </c>
      <c r="B54" s="32" t="s">
        <v>34</v>
      </c>
      <c r="C54" s="36">
        <v>44659</v>
      </c>
      <c r="D54" s="37">
        <v>0.42222222222222222</v>
      </c>
      <c r="E54" s="32">
        <v>37651.300000000003</v>
      </c>
      <c r="F54" s="32">
        <v>37699.4</v>
      </c>
      <c r="G54" s="32">
        <v>37649.15</v>
      </c>
      <c r="H54" s="32">
        <v>37699.4</v>
      </c>
      <c r="I54" s="32">
        <v>37708.300000000003</v>
      </c>
      <c r="J54" s="32">
        <v>37496.800000000003</v>
      </c>
      <c r="K54" s="32">
        <v>211.5</v>
      </c>
      <c r="M54" s="32" t="s">
        <v>35</v>
      </c>
      <c r="N54" s="32">
        <v>3</v>
      </c>
      <c r="O54" s="32">
        <v>0</v>
      </c>
      <c r="P54" s="32">
        <v>0</v>
      </c>
      <c r="W54" s="5">
        <f t="shared" si="16"/>
        <v>0</v>
      </c>
      <c r="X54" s="9">
        <f t="shared" si="20"/>
        <v>0</v>
      </c>
      <c r="Y54" s="9">
        <f t="shared" si="1"/>
        <v>0</v>
      </c>
      <c r="Z54" s="9">
        <f t="shared" si="17"/>
        <v>0</v>
      </c>
      <c r="AA54" s="9">
        <f t="shared" si="21"/>
        <v>0</v>
      </c>
      <c r="AB54" s="7">
        <f t="shared" si="10"/>
        <v>0</v>
      </c>
      <c r="AC54" s="7">
        <f t="shared" si="18"/>
        <v>0</v>
      </c>
      <c r="AD54" s="5">
        <f t="shared" si="22"/>
        <v>0</v>
      </c>
      <c r="AE54" s="5">
        <f t="shared" si="23"/>
        <v>0</v>
      </c>
      <c r="AF54" s="5">
        <f t="shared" si="14"/>
        <v>0</v>
      </c>
      <c r="AG54" s="5">
        <f t="shared" si="12"/>
        <v>0</v>
      </c>
      <c r="AH54" s="5">
        <f t="shared" si="9"/>
        <v>0</v>
      </c>
    </row>
    <row r="55" spans="1:37" x14ac:dyDescent="0.25">
      <c r="A55" s="35">
        <v>44659.42291666667</v>
      </c>
      <c r="B55" s="32" t="s">
        <v>34</v>
      </c>
      <c r="C55" s="36">
        <v>44659</v>
      </c>
      <c r="D55" s="37">
        <v>0.42291666666666666</v>
      </c>
      <c r="E55" s="32">
        <v>37700.400000000001</v>
      </c>
      <c r="F55" s="32">
        <v>37710.1</v>
      </c>
      <c r="G55" s="32">
        <v>37671.75</v>
      </c>
      <c r="H55" s="32">
        <v>37690.199999999997</v>
      </c>
      <c r="I55" s="32">
        <v>37708.300000000003</v>
      </c>
      <c r="J55" s="32">
        <v>37496.800000000003</v>
      </c>
      <c r="K55" s="32">
        <v>211.5</v>
      </c>
      <c r="L55" s="32" t="s">
        <v>36</v>
      </c>
      <c r="M55" s="32" t="s">
        <v>36</v>
      </c>
      <c r="N55" s="32">
        <v>4</v>
      </c>
      <c r="O55" s="32">
        <v>0</v>
      </c>
      <c r="P55" s="32">
        <v>0</v>
      </c>
      <c r="W55" s="5">
        <f t="shared" si="16"/>
        <v>0</v>
      </c>
      <c r="X55" s="9">
        <f t="shared" si="20"/>
        <v>0</v>
      </c>
      <c r="Y55" s="9">
        <f t="shared" ref="Y55:Y57" si="24">IF(D55&gt;=$AK$50,0,IF(AND(M55="Buy",O55=1,W55=0,X55=0),1,0))</f>
        <v>0</v>
      </c>
      <c r="Z55" s="9">
        <f t="shared" si="17"/>
        <v>0</v>
      </c>
      <c r="AA55" s="9">
        <f t="shared" si="21"/>
        <v>0</v>
      </c>
      <c r="AB55" s="7">
        <f t="shared" si="10"/>
        <v>0</v>
      </c>
      <c r="AC55" s="7">
        <f t="shared" si="18"/>
        <v>0</v>
      </c>
      <c r="AD55" s="5">
        <f t="shared" si="22"/>
        <v>0</v>
      </c>
      <c r="AE55" s="5">
        <f t="shared" si="23"/>
        <v>0</v>
      </c>
      <c r="AF55" s="5">
        <f t="shared" si="14"/>
        <v>0</v>
      </c>
      <c r="AG55" s="5">
        <f t="shared" si="12"/>
        <v>0</v>
      </c>
      <c r="AH55" s="5">
        <f t="shared" si="9"/>
        <v>0</v>
      </c>
    </row>
    <row r="56" spans="1:37" x14ac:dyDescent="0.25">
      <c r="A56" s="35">
        <v>44659.423611111109</v>
      </c>
      <c r="B56" s="32" t="s">
        <v>34</v>
      </c>
      <c r="C56" s="36">
        <v>44659</v>
      </c>
      <c r="D56" s="37">
        <v>0.4236111111111111</v>
      </c>
      <c r="E56" s="32">
        <v>37683.75</v>
      </c>
      <c r="F56" s="32">
        <v>37683.75</v>
      </c>
      <c r="G56" s="32">
        <v>37651.25</v>
      </c>
      <c r="H56" s="32">
        <v>37660.25</v>
      </c>
      <c r="I56" s="32">
        <v>37708.300000000003</v>
      </c>
      <c r="J56" s="32">
        <v>37496.800000000003</v>
      </c>
      <c r="K56" s="32">
        <v>211.5</v>
      </c>
      <c r="M56" s="32" t="s">
        <v>36</v>
      </c>
      <c r="N56" s="32">
        <v>4</v>
      </c>
      <c r="O56" s="32">
        <v>0</v>
      </c>
      <c r="P56" s="32">
        <v>0</v>
      </c>
      <c r="W56" s="5">
        <f t="shared" si="16"/>
        <v>0</v>
      </c>
      <c r="X56" s="9">
        <f t="shared" si="20"/>
        <v>0</v>
      </c>
      <c r="Y56" s="9">
        <f t="shared" si="24"/>
        <v>0</v>
      </c>
      <c r="Z56" s="9">
        <f t="shared" si="17"/>
        <v>0</v>
      </c>
      <c r="AA56" s="9">
        <f t="shared" si="21"/>
        <v>0</v>
      </c>
      <c r="AB56" s="7">
        <f t="shared" si="10"/>
        <v>0</v>
      </c>
      <c r="AC56" s="7">
        <f t="shared" si="18"/>
        <v>0</v>
      </c>
      <c r="AD56" s="5">
        <f t="shared" si="22"/>
        <v>0</v>
      </c>
      <c r="AE56" s="5">
        <f t="shared" si="23"/>
        <v>0</v>
      </c>
      <c r="AF56" s="5">
        <f t="shared" si="14"/>
        <v>0</v>
      </c>
      <c r="AG56" s="5">
        <f t="shared" si="12"/>
        <v>0</v>
      </c>
      <c r="AH56" s="5">
        <f t="shared" si="9"/>
        <v>0</v>
      </c>
    </row>
    <row r="57" spans="1:37" x14ac:dyDescent="0.25">
      <c r="A57" s="35">
        <v>44659.424305555556</v>
      </c>
      <c r="B57" s="32" t="s">
        <v>34</v>
      </c>
      <c r="C57" s="36">
        <v>44659</v>
      </c>
      <c r="D57" s="37">
        <v>0.42430555555555555</v>
      </c>
      <c r="E57" s="32">
        <v>37659.550000000003</v>
      </c>
      <c r="F57" s="32">
        <v>37697.85</v>
      </c>
      <c r="G57" s="32">
        <v>37655.85</v>
      </c>
      <c r="H57" s="32">
        <v>37697.85</v>
      </c>
      <c r="I57" s="32">
        <v>37708.300000000003</v>
      </c>
      <c r="J57" s="32">
        <v>37496.800000000003</v>
      </c>
      <c r="K57" s="32">
        <v>211.5</v>
      </c>
      <c r="M57" s="32" t="s">
        <v>36</v>
      </c>
      <c r="N57" s="32">
        <v>4</v>
      </c>
      <c r="O57" s="32">
        <v>0</v>
      </c>
      <c r="P57" s="32">
        <v>0</v>
      </c>
      <c r="W57" s="5">
        <f t="shared" si="16"/>
        <v>0</v>
      </c>
      <c r="X57" s="9">
        <f t="shared" si="20"/>
        <v>0</v>
      </c>
      <c r="Y57" s="9">
        <f t="shared" si="24"/>
        <v>0</v>
      </c>
      <c r="Z57" s="9">
        <f t="shared" si="17"/>
        <v>0</v>
      </c>
      <c r="AA57" s="9">
        <f t="shared" si="21"/>
        <v>0</v>
      </c>
      <c r="AB57" s="7">
        <f t="shared" si="10"/>
        <v>0</v>
      </c>
      <c r="AC57" s="7">
        <f t="shared" si="18"/>
        <v>0</v>
      </c>
      <c r="AD57" s="5">
        <f t="shared" si="22"/>
        <v>0</v>
      </c>
      <c r="AE57" s="5">
        <f t="shared" si="23"/>
        <v>0</v>
      </c>
      <c r="AF57" s="5">
        <f t="shared" si="14"/>
        <v>0</v>
      </c>
      <c r="AG57" s="5">
        <f t="shared" si="12"/>
        <v>0</v>
      </c>
      <c r="AH57" s="5">
        <f t="shared" si="9"/>
        <v>0</v>
      </c>
    </row>
    <row r="58" spans="1:37" x14ac:dyDescent="0.25">
      <c r="A58" s="35">
        <v>44659.425000000003</v>
      </c>
      <c r="B58" s="32" t="s">
        <v>34</v>
      </c>
      <c r="C58" s="36">
        <v>44659</v>
      </c>
      <c r="D58" s="37">
        <v>0.42499999999999999</v>
      </c>
      <c r="E58" s="32">
        <v>37692.550000000003</v>
      </c>
      <c r="F58" s="32">
        <v>37770.35</v>
      </c>
      <c r="G58" s="32">
        <v>37692.400000000001</v>
      </c>
      <c r="H58" s="32">
        <v>37762.85</v>
      </c>
      <c r="I58" s="32">
        <v>37708.300000000003</v>
      </c>
      <c r="J58" s="32">
        <v>37496.800000000003</v>
      </c>
      <c r="K58" s="32">
        <v>211.5</v>
      </c>
      <c r="L58" s="32" t="s">
        <v>36</v>
      </c>
      <c r="M58" s="32" t="s">
        <v>36</v>
      </c>
      <c r="N58" s="32">
        <v>4</v>
      </c>
      <c r="O58" s="32">
        <v>0</v>
      </c>
      <c r="P58" s="32">
        <v>0</v>
      </c>
      <c r="X58" s="9">
        <f t="shared" si="20"/>
        <v>0</v>
      </c>
      <c r="AB58" s="7">
        <f t="shared" si="10"/>
        <v>0</v>
      </c>
    </row>
    <row r="59" spans="1:37" x14ac:dyDescent="0.25">
      <c r="A59" s="35">
        <v>44659.425694444442</v>
      </c>
      <c r="B59" s="32" t="s">
        <v>34</v>
      </c>
      <c r="C59" s="36">
        <v>44659</v>
      </c>
      <c r="D59" s="37">
        <v>0.42569444444444443</v>
      </c>
      <c r="E59" s="32">
        <v>37756.449999999997</v>
      </c>
      <c r="F59" s="32">
        <v>37801.25</v>
      </c>
      <c r="G59" s="32">
        <v>37744.35</v>
      </c>
      <c r="H59" s="32">
        <v>37792.5</v>
      </c>
      <c r="I59" s="32">
        <v>37708.300000000003</v>
      </c>
      <c r="J59" s="32">
        <v>37496.800000000003</v>
      </c>
      <c r="K59" s="32">
        <v>211.5</v>
      </c>
      <c r="L59" s="32" t="s">
        <v>36</v>
      </c>
      <c r="M59" s="32" t="s">
        <v>36</v>
      </c>
      <c r="N59" s="32">
        <v>4</v>
      </c>
      <c r="O59" s="32">
        <v>0</v>
      </c>
      <c r="P59" s="32">
        <v>0</v>
      </c>
      <c r="X59" s="9">
        <f t="shared" si="20"/>
        <v>0</v>
      </c>
      <c r="AB59" s="7">
        <f t="shared" si="10"/>
        <v>0</v>
      </c>
    </row>
    <row r="60" spans="1:37" x14ac:dyDescent="0.25">
      <c r="A60" s="35">
        <v>44659.426388888889</v>
      </c>
      <c r="B60" s="32" t="s">
        <v>34</v>
      </c>
      <c r="C60" s="36">
        <v>44659</v>
      </c>
      <c r="D60" s="37">
        <v>0.42638888888888887</v>
      </c>
      <c r="E60" s="32">
        <v>37788.550000000003</v>
      </c>
      <c r="F60" s="32">
        <v>37788.550000000003</v>
      </c>
      <c r="G60" s="32">
        <v>37747.449999999997</v>
      </c>
      <c r="H60" s="32">
        <v>37747.449999999997</v>
      </c>
      <c r="I60" s="32">
        <v>37708.300000000003</v>
      </c>
      <c r="J60" s="32">
        <v>37496.800000000003</v>
      </c>
      <c r="K60" s="32">
        <v>211.5</v>
      </c>
      <c r="L60" s="32" t="s">
        <v>36</v>
      </c>
      <c r="M60" s="32" t="s">
        <v>36</v>
      </c>
      <c r="N60" s="32">
        <v>4</v>
      </c>
      <c r="O60" s="32">
        <v>0</v>
      </c>
      <c r="P60" s="32">
        <v>0</v>
      </c>
      <c r="AB60" s="7">
        <f t="shared" si="10"/>
        <v>0</v>
      </c>
    </row>
    <row r="61" spans="1:37" x14ac:dyDescent="0.25">
      <c r="A61" s="35">
        <v>44659.427083333336</v>
      </c>
      <c r="B61" s="32" t="s">
        <v>34</v>
      </c>
      <c r="C61" s="36">
        <v>44659</v>
      </c>
      <c r="D61" s="37">
        <v>0.42708333333333331</v>
      </c>
      <c r="E61" s="32">
        <v>37748.550000000003</v>
      </c>
      <c r="F61" s="32">
        <v>37767.5</v>
      </c>
      <c r="G61" s="32">
        <v>37732.699999999997</v>
      </c>
      <c r="H61" s="32">
        <v>37735.65</v>
      </c>
      <c r="I61" s="32">
        <v>37708.300000000003</v>
      </c>
      <c r="J61" s="32">
        <v>37496.800000000003</v>
      </c>
      <c r="K61" s="32">
        <v>211.5</v>
      </c>
      <c r="L61" s="32" t="s">
        <v>36</v>
      </c>
      <c r="M61" s="32" t="s">
        <v>36</v>
      </c>
      <c r="N61" s="32">
        <v>4</v>
      </c>
      <c r="O61" s="32">
        <v>0</v>
      </c>
      <c r="P61" s="32">
        <v>0</v>
      </c>
      <c r="AB61" s="7">
        <f t="shared" si="10"/>
        <v>0</v>
      </c>
    </row>
    <row r="62" spans="1:37" x14ac:dyDescent="0.25">
      <c r="A62" s="35">
        <v>44659.427777777775</v>
      </c>
      <c r="B62" s="32" t="s">
        <v>34</v>
      </c>
      <c r="C62" s="36">
        <v>44659</v>
      </c>
      <c r="D62" s="37">
        <v>0.42777777777777781</v>
      </c>
      <c r="E62" s="32">
        <v>37737.599999999999</v>
      </c>
      <c r="F62" s="32">
        <v>37751.25</v>
      </c>
      <c r="G62" s="32">
        <v>37679.65</v>
      </c>
      <c r="H62" s="32">
        <v>37704.85</v>
      </c>
      <c r="I62" s="32">
        <v>37708.300000000003</v>
      </c>
      <c r="J62" s="32">
        <v>37496.800000000003</v>
      </c>
      <c r="K62" s="32">
        <v>211.5</v>
      </c>
      <c r="L62" s="32" t="s">
        <v>36</v>
      </c>
      <c r="M62" s="32" t="s">
        <v>36</v>
      </c>
      <c r="N62" s="32">
        <v>4</v>
      </c>
      <c r="O62" s="32">
        <v>0</v>
      </c>
      <c r="P62" s="32">
        <v>0</v>
      </c>
      <c r="AB62" s="7">
        <f t="shared" si="10"/>
        <v>0</v>
      </c>
    </row>
    <row r="63" spans="1:37" x14ac:dyDescent="0.25">
      <c r="A63" s="35">
        <v>44659.428472222222</v>
      </c>
      <c r="B63" s="32" t="s">
        <v>34</v>
      </c>
      <c r="C63" s="36">
        <v>44659</v>
      </c>
      <c r="D63" s="37">
        <v>0.4284722222222222</v>
      </c>
      <c r="E63" s="32">
        <v>37706.85</v>
      </c>
      <c r="F63" s="32">
        <v>37718.199999999997</v>
      </c>
      <c r="G63" s="32">
        <v>37664</v>
      </c>
      <c r="H63" s="32">
        <v>37669.449999999997</v>
      </c>
      <c r="I63" s="32">
        <v>37708.300000000003</v>
      </c>
      <c r="J63" s="32">
        <v>37496.800000000003</v>
      </c>
      <c r="K63" s="32">
        <v>211.5</v>
      </c>
      <c r="L63" s="32" t="s">
        <v>36</v>
      </c>
      <c r="M63" s="32" t="s">
        <v>36</v>
      </c>
      <c r="N63" s="32">
        <v>4</v>
      </c>
      <c r="O63" s="32">
        <v>0</v>
      </c>
      <c r="P63" s="32">
        <v>0</v>
      </c>
    </row>
    <row r="64" spans="1:37" x14ac:dyDescent="0.25">
      <c r="A64" s="35">
        <v>44659.429166666669</v>
      </c>
      <c r="B64" s="32" t="s">
        <v>34</v>
      </c>
      <c r="C64" s="36">
        <v>44659</v>
      </c>
      <c r="D64" s="37">
        <v>0.4291666666666667</v>
      </c>
      <c r="E64" s="32">
        <v>37658.5</v>
      </c>
      <c r="F64" s="32">
        <v>37659.599999999999</v>
      </c>
      <c r="G64" s="32">
        <v>37558.5</v>
      </c>
      <c r="H64" s="32">
        <v>37558.5</v>
      </c>
      <c r="I64" s="32">
        <v>37708.300000000003</v>
      </c>
      <c r="J64" s="32">
        <v>37496.800000000003</v>
      </c>
      <c r="K64" s="32">
        <v>211.5</v>
      </c>
      <c r="M64" s="32" t="s">
        <v>36</v>
      </c>
      <c r="N64" s="32">
        <v>4</v>
      </c>
      <c r="O64" s="32">
        <v>0</v>
      </c>
      <c r="P64" s="32">
        <v>0</v>
      </c>
    </row>
    <row r="65" spans="1:16" x14ac:dyDescent="0.25">
      <c r="A65" s="35">
        <v>44659.429861111108</v>
      </c>
      <c r="B65" s="32" t="s">
        <v>34</v>
      </c>
      <c r="C65" s="36">
        <v>44659</v>
      </c>
      <c r="D65" s="37">
        <v>0.42986111111111108</v>
      </c>
      <c r="E65" s="32">
        <v>37557.35</v>
      </c>
      <c r="F65" s="32">
        <v>37557.35</v>
      </c>
      <c r="G65" s="32">
        <v>37406.550000000003</v>
      </c>
      <c r="H65" s="32">
        <v>37493</v>
      </c>
      <c r="I65" s="32">
        <v>37708.300000000003</v>
      </c>
      <c r="J65" s="32">
        <v>37496.800000000003</v>
      </c>
      <c r="K65" s="32">
        <v>211.5</v>
      </c>
      <c r="L65" s="32" t="s">
        <v>35</v>
      </c>
      <c r="M65" s="32" t="s">
        <v>35</v>
      </c>
      <c r="N65" s="32">
        <v>5</v>
      </c>
      <c r="O65" s="32">
        <v>0</v>
      </c>
      <c r="P65" s="32">
        <v>0</v>
      </c>
    </row>
    <row r="66" spans="1:16" x14ac:dyDescent="0.25">
      <c r="A66" s="35">
        <v>44659.430555555555</v>
      </c>
      <c r="B66" s="32" t="s">
        <v>34</v>
      </c>
      <c r="C66" s="36">
        <v>44659</v>
      </c>
      <c r="D66" s="37">
        <v>0.43055555555555558</v>
      </c>
      <c r="E66" s="32">
        <v>37488.949999999997</v>
      </c>
      <c r="F66" s="32">
        <v>37513.599999999999</v>
      </c>
      <c r="G66" s="32">
        <v>37485.9</v>
      </c>
      <c r="H66" s="32">
        <v>37489.800000000003</v>
      </c>
      <c r="I66" s="32">
        <v>37708.300000000003</v>
      </c>
      <c r="J66" s="32">
        <v>37496.800000000003</v>
      </c>
      <c r="K66" s="32">
        <v>211.5</v>
      </c>
      <c r="L66" s="32" t="s">
        <v>35</v>
      </c>
      <c r="M66" s="32" t="s">
        <v>35</v>
      </c>
      <c r="N66" s="32">
        <v>5</v>
      </c>
      <c r="O66" s="32">
        <v>0</v>
      </c>
      <c r="P66" s="32">
        <v>0</v>
      </c>
    </row>
    <row r="67" spans="1:16" x14ac:dyDescent="0.25">
      <c r="A67" s="35">
        <v>44659.431250000001</v>
      </c>
      <c r="B67" s="32" t="s">
        <v>34</v>
      </c>
      <c r="C67" s="36">
        <v>44659</v>
      </c>
      <c r="D67" s="37">
        <v>0.43124999999999997</v>
      </c>
      <c r="E67" s="32">
        <v>37491.300000000003</v>
      </c>
      <c r="F67" s="32">
        <v>37498.800000000003</v>
      </c>
      <c r="G67" s="32">
        <v>37451.800000000003</v>
      </c>
      <c r="H67" s="32">
        <v>37494.65</v>
      </c>
      <c r="I67" s="32">
        <v>37708.300000000003</v>
      </c>
      <c r="J67" s="32">
        <v>37496.800000000003</v>
      </c>
      <c r="K67" s="32">
        <v>211.5</v>
      </c>
      <c r="L67" s="32" t="s">
        <v>35</v>
      </c>
      <c r="M67" s="32" t="s">
        <v>35</v>
      </c>
      <c r="N67" s="32">
        <v>5</v>
      </c>
      <c r="O67" s="32">
        <v>0</v>
      </c>
      <c r="P67" s="32">
        <v>0</v>
      </c>
    </row>
    <row r="68" spans="1:16" x14ac:dyDescent="0.25">
      <c r="A68" s="35">
        <v>44659.431944444441</v>
      </c>
      <c r="B68" s="32" t="s">
        <v>34</v>
      </c>
      <c r="C68" s="36">
        <v>44659</v>
      </c>
      <c r="D68" s="37">
        <v>0.43194444444444446</v>
      </c>
      <c r="E68" s="32">
        <v>37495.550000000003</v>
      </c>
      <c r="F68" s="32">
        <v>37550.550000000003</v>
      </c>
      <c r="G68" s="32">
        <v>37488.699999999997</v>
      </c>
      <c r="H68" s="32">
        <v>37542.199999999997</v>
      </c>
      <c r="I68" s="32">
        <v>37708.300000000003</v>
      </c>
      <c r="J68" s="32">
        <v>37496.800000000003</v>
      </c>
      <c r="K68" s="32">
        <v>211.5</v>
      </c>
      <c r="L68" s="32" t="s">
        <v>35</v>
      </c>
      <c r="M68" s="32" t="s">
        <v>35</v>
      </c>
      <c r="N68" s="32">
        <v>5</v>
      </c>
      <c r="O68" s="32">
        <v>0</v>
      </c>
      <c r="P68" s="32">
        <v>0</v>
      </c>
    </row>
    <row r="69" spans="1:16" x14ac:dyDescent="0.25">
      <c r="A69" s="35">
        <v>44659.432638888888</v>
      </c>
      <c r="B69" s="32" t="s">
        <v>34</v>
      </c>
      <c r="C69" s="36">
        <v>44659</v>
      </c>
      <c r="D69" s="37">
        <v>0.43263888888888885</v>
      </c>
      <c r="E69" s="32">
        <v>37541.199999999997</v>
      </c>
      <c r="F69" s="32">
        <v>37541.199999999997</v>
      </c>
      <c r="G69" s="32">
        <v>37481.5</v>
      </c>
      <c r="H69" s="32">
        <v>37506.300000000003</v>
      </c>
      <c r="I69" s="32">
        <v>37708.300000000003</v>
      </c>
      <c r="J69" s="32">
        <v>37496.800000000003</v>
      </c>
      <c r="K69" s="32">
        <v>211.5</v>
      </c>
      <c r="L69" s="32" t="s">
        <v>35</v>
      </c>
      <c r="M69" s="32" t="s">
        <v>35</v>
      </c>
      <c r="N69" s="32">
        <v>5</v>
      </c>
      <c r="O69" s="32">
        <v>0</v>
      </c>
      <c r="P69" s="32">
        <v>0</v>
      </c>
    </row>
    <row r="70" spans="1:16" x14ac:dyDescent="0.25">
      <c r="A70" s="35">
        <v>44659.433333333334</v>
      </c>
      <c r="B70" s="32" t="s">
        <v>34</v>
      </c>
      <c r="C70" s="36">
        <v>44659</v>
      </c>
      <c r="D70" s="37">
        <v>0.43333333333333335</v>
      </c>
      <c r="E70" s="32">
        <v>37504.5</v>
      </c>
      <c r="F70" s="32">
        <v>37505.199999999997</v>
      </c>
      <c r="G70" s="32">
        <v>37477.949999999997</v>
      </c>
      <c r="H70" s="32">
        <v>37494.5</v>
      </c>
      <c r="I70" s="32">
        <v>37708.300000000003</v>
      </c>
      <c r="J70" s="32">
        <v>37496.800000000003</v>
      </c>
      <c r="K70" s="32">
        <v>211.5</v>
      </c>
      <c r="L70" s="32" t="s">
        <v>35</v>
      </c>
      <c r="M70" s="32" t="s">
        <v>35</v>
      </c>
      <c r="N70" s="32">
        <v>5</v>
      </c>
      <c r="O70" s="32">
        <v>0</v>
      </c>
      <c r="P70" s="32">
        <v>0</v>
      </c>
    </row>
    <row r="71" spans="1:16" x14ac:dyDescent="0.25">
      <c r="A71" s="35">
        <v>44659.434027777781</v>
      </c>
      <c r="B71" s="32" t="s">
        <v>34</v>
      </c>
      <c r="C71" s="36">
        <v>44659</v>
      </c>
      <c r="D71" s="37">
        <v>0.43402777777777773</v>
      </c>
      <c r="E71" s="32">
        <v>37490.449999999997</v>
      </c>
      <c r="F71" s="32">
        <v>37503.199999999997</v>
      </c>
      <c r="G71" s="32">
        <v>37480.300000000003</v>
      </c>
      <c r="H71" s="32">
        <v>37486.800000000003</v>
      </c>
      <c r="I71" s="32">
        <v>37708.300000000003</v>
      </c>
      <c r="J71" s="32">
        <v>37496.800000000003</v>
      </c>
      <c r="K71" s="32">
        <v>211.5</v>
      </c>
      <c r="L71" s="32" t="s">
        <v>35</v>
      </c>
      <c r="M71" s="32" t="s">
        <v>35</v>
      </c>
      <c r="N71" s="32">
        <v>5</v>
      </c>
      <c r="O71" s="32">
        <v>0</v>
      </c>
      <c r="P71" s="32">
        <v>0</v>
      </c>
    </row>
    <row r="72" spans="1:16" x14ac:dyDescent="0.25">
      <c r="A72" s="35">
        <v>44659.43472222222</v>
      </c>
      <c r="B72" s="32" t="s">
        <v>34</v>
      </c>
      <c r="C72" s="36">
        <v>44659</v>
      </c>
      <c r="D72" s="37">
        <v>0.43472222222222223</v>
      </c>
      <c r="E72" s="32">
        <v>37488.949999999997</v>
      </c>
      <c r="F72" s="32">
        <v>37514.400000000001</v>
      </c>
      <c r="G72" s="32">
        <v>37478.199999999997</v>
      </c>
      <c r="H72" s="32">
        <v>37509.449999999997</v>
      </c>
      <c r="I72" s="32">
        <v>37708.300000000003</v>
      </c>
      <c r="J72" s="32">
        <v>37496.800000000003</v>
      </c>
      <c r="K72" s="32">
        <v>211.5</v>
      </c>
      <c r="L72" s="32" t="s">
        <v>35</v>
      </c>
      <c r="M72" s="32" t="s">
        <v>35</v>
      </c>
      <c r="N72" s="32">
        <v>5</v>
      </c>
      <c r="O72" s="32">
        <v>0</v>
      </c>
      <c r="P72" s="32">
        <v>0</v>
      </c>
    </row>
    <row r="73" spans="1:16" x14ac:dyDescent="0.25">
      <c r="A73" s="35">
        <v>44659.435416666667</v>
      </c>
      <c r="B73" s="32" t="s">
        <v>34</v>
      </c>
      <c r="C73" s="36">
        <v>44659</v>
      </c>
      <c r="D73" s="37">
        <v>0.43541666666666662</v>
      </c>
      <c r="E73" s="32">
        <v>37508.550000000003</v>
      </c>
      <c r="F73" s="32">
        <v>37516.85</v>
      </c>
      <c r="G73" s="32">
        <v>37497.300000000003</v>
      </c>
      <c r="H73" s="32">
        <v>37509.050000000003</v>
      </c>
      <c r="I73" s="32">
        <v>37708.300000000003</v>
      </c>
      <c r="J73" s="32">
        <v>37496.800000000003</v>
      </c>
      <c r="K73" s="32">
        <v>211.5</v>
      </c>
      <c r="M73" s="32" t="s">
        <v>35</v>
      </c>
      <c r="N73" s="32">
        <v>5</v>
      </c>
      <c r="O73" s="32">
        <v>0</v>
      </c>
      <c r="P73" s="32">
        <v>0</v>
      </c>
    </row>
    <row r="74" spans="1:16" x14ac:dyDescent="0.25">
      <c r="A74" s="35">
        <v>44659.436111111114</v>
      </c>
      <c r="B74" s="32" t="s">
        <v>34</v>
      </c>
      <c r="C74" s="36">
        <v>44659</v>
      </c>
      <c r="D74" s="37">
        <v>0.43611111111111112</v>
      </c>
      <c r="E74" s="32">
        <v>37518.199999999997</v>
      </c>
      <c r="F74" s="32">
        <v>37554.35</v>
      </c>
      <c r="G74" s="32">
        <v>37517.699999999997</v>
      </c>
      <c r="H74" s="32">
        <v>37531.599999999999</v>
      </c>
      <c r="I74" s="32">
        <v>37708.300000000003</v>
      </c>
      <c r="J74" s="32">
        <v>37496.800000000003</v>
      </c>
      <c r="K74" s="32">
        <v>211.5</v>
      </c>
      <c r="M74" s="32" t="s">
        <v>35</v>
      </c>
      <c r="N74" s="32">
        <v>5</v>
      </c>
      <c r="O74" s="32">
        <v>0</v>
      </c>
      <c r="P74" s="32">
        <v>0</v>
      </c>
    </row>
    <row r="75" spans="1:16" x14ac:dyDescent="0.25">
      <c r="A75" s="35">
        <v>44659.436805555553</v>
      </c>
      <c r="B75" s="32" t="s">
        <v>34</v>
      </c>
      <c r="C75" s="36">
        <v>44659</v>
      </c>
      <c r="D75" s="37">
        <v>0.4368055555555555</v>
      </c>
      <c r="E75" s="32">
        <v>37538.449999999997</v>
      </c>
      <c r="F75" s="32">
        <v>37552.15</v>
      </c>
      <c r="G75" s="32">
        <v>37529.75</v>
      </c>
      <c r="H75" s="32">
        <v>37539.5</v>
      </c>
      <c r="I75" s="32">
        <v>37708.300000000003</v>
      </c>
      <c r="J75" s="32">
        <v>37496.800000000003</v>
      </c>
      <c r="K75" s="32">
        <v>211.5</v>
      </c>
      <c r="M75" s="32" t="s">
        <v>35</v>
      </c>
      <c r="N75" s="32">
        <v>5</v>
      </c>
      <c r="O75" s="32">
        <v>0</v>
      </c>
      <c r="P75" s="32">
        <v>0</v>
      </c>
    </row>
    <row r="76" spans="1:16" x14ac:dyDescent="0.25">
      <c r="A76" s="35">
        <v>44659.4375</v>
      </c>
      <c r="B76" s="32" t="s">
        <v>34</v>
      </c>
      <c r="C76" s="36">
        <v>44659</v>
      </c>
      <c r="D76" s="37">
        <v>0.4375</v>
      </c>
      <c r="E76" s="32">
        <v>37531.800000000003</v>
      </c>
      <c r="F76" s="32">
        <v>37584</v>
      </c>
      <c r="G76" s="32">
        <v>37521.1</v>
      </c>
      <c r="H76" s="32">
        <v>37584</v>
      </c>
      <c r="I76" s="32">
        <v>37708.300000000003</v>
      </c>
      <c r="J76" s="32">
        <v>37496.800000000003</v>
      </c>
      <c r="K76" s="32">
        <v>211.5</v>
      </c>
      <c r="M76" s="32" t="s">
        <v>35</v>
      </c>
      <c r="N76" s="32">
        <v>5</v>
      </c>
      <c r="O76" s="32">
        <v>0</v>
      </c>
      <c r="P76" s="32">
        <v>0</v>
      </c>
    </row>
    <row r="77" spans="1:16" x14ac:dyDescent="0.25">
      <c r="A77" s="35">
        <v>44659.438194444447</v>
      </c>
      <c r="B77" s="32" t="s">
        <v>34</v>
      </c>
      <c r="C77" s="36">
        <v>44659</v>
      </c>
      <c r="D77" s="37">
        <v>0.4381944444444445</v>
      </c>
      <c r="E77" s="32">
        <v>37578.5</v>
      </c>
      <c r="F77" s="32">
        <v>37633.699999999997</v>
      </c>
      <c r="G77" s="32">
        <v>37550.1</v>
      </c>
      <c r="H77" s="32">
        <v>37603.65</v>
      </c>
      <c r="I77" s="32">
        <v>37708.300000000003</v>
      </c>
      <c r="J77" s="32">
        <v>37496.800000000003</v>
      </c>
      <c r="K77" s="32">
        <v>211.5</v>
      </c>
      <c r="M77" s="32" t="s">
        <v>35</v>
      </c>
      <c r="N77" s="32">
        <v>5</v>
      </c>
      <c r="O77" s="32">
        <v>0</v>
      </c>
      <c r="P77" s="32">
        <v>0</v>
      </c>
    </row>
    <row r="78" spans="1:16" x14ac:dyDescent="0.25">
      <c r="A78" s="35">
        <v>44659.438888888886</v>
      </c>
      <c r="B78" s="32" t="s">
        <v>34</v>
      </c>
      <c r="C78" s="36">
        <v>44659</v>
      </c>
      <c r="D78" s="37">
        <v>0.43888888888888888</v>
      </c>
      <c r="E78" s="32">
        <v>37600.35</v>
      </c>
      <c r="F78" s="32">
        <v>37615.35</v>
      </c>
      <c r="G78" s="32">
        <v>37592.35</v>
      </c>
      <c r="H78" s="32">
        <v>37611.65</v>
      </c>
      <c r="I78" s="32">
        <v>37708.300000000003</v>
      </c>
      <c r="J78" s="32">
        <v>37496.800000000003</v>
      </c>
      <c r="K78" s="32">
        <v>211.5</v>
      </c>
      <c r="M78" s="32" t="s">
        <v>35</v>
      </c>
      <c r="N78" s="32">
        <v>5</v>
      </c>
      <c r="O78" s="32">
        <v>0</v>
      </c>
      <c r="P78" s="32">
        <v>0</v>
      </c>
    </row>
    <row r="79" spans="1:16" x14ac:dyDescent="0.25">
      <c r="A79" s="35">
        <v>44659.439583333333</v>
      </c>
      <c r="B79" s="32" t="s">
        <v>34</v>
      </c>
      <c r="C79" s="36">
        <v>44659</v>
      </c>
      <c r="D79" s="37">
        <v>0.43958333333333338</v>
      </c>
      <c r="E79" s="32">
        <v>37607.9</v>
      </c>
      <c r="F79" s="32">
        <v>37609.75</v>
      </c>
      <c r="G79" s="32">
        <v>37558.15</v>
      </c>
      <c r="H79" s="32">
        <v>37559.5</v>
      </c>
      <c r="I79" s="32">
        <v>37708.300000000003</v>
      </c>
      <c r="J79" s="32">
        <v>37496.800000000003</v>
      </c>
      <c r="K79" s="32">
        <v>211.5</v>
      </c>
      <c r="M79" s="32" t="s">
        <v>35</v>
      </c>
      <c r="N79" s="32">
        <v>5</v>
      </c>
      <c r="O79" s="32">
        <v>0</v>
      </c>
      <c r="P79" s="32">
        <v>0</v>
      </c>
    </row>
    <row r="80" spans="1:16" x14ac:dyDescent="0.25">
      <c r="A80" s="35">
        <v>44659.44027777778</v>
      </c>
      <c r="B80" s="32" t="s">
        <v>34</v>
      </c>
      <c r="C80" s="36">
        <v>44659</v>
      </c>
      <c r="D80" s="37">
        <v>0.44027777777777777</v>
      </c>
      <c r="E80" s="32">
        <v>37560.65</v>
      </c>
      <c r="F80" s="32">
        <v>37589</v>
      </c>
      <c r="G80" s="32">
        <v>37549.1</v>
      </c>
      <c r="H80" s="32">
        <v>37549.1</v>
      </c>
      <c r="I80" s="32">
        <v>37708.300000000003</v>
      </c>
      <c r="J80" s="32">
        <v>37496.800000000003</v>
      </c>
      <c r="K80" s="32">
        <v>211.5</v>
      </c>
      <c r="M80" s="32" t="s">
        <v>35</v>
      </c>
      <c r="N80" s="32">
        <v>5</v>
      </c>
      <c r="O80" s="32">
        <v>0</v>
      </c>
      <c r="P80" s="32">
        <v>0</v>
      </c>
    </row>
    <row r="81" spans="1:16" x14ac:dyDescent="0.25">
      <c r="A81" s="35">
        <v>44659.440972222219</v>
      </c>
      <c r="B81" s="32" t="s">
        <v>34</v>
      </c>
      <c r="C81" s="36">
        <v>44659</v>
      </c>
      <c r="D81" s="37">
        <v>0.44097222222222227</v>
      </c>
      <c r="E81" s="32">
        <v>37551.4</v>
      </c>
      <c r="F81" s="32">
        <v>37577.800000000003</v>
      </c>
      <c r="G81" s="32">
        <v>37537.35</v>
      </c>
      <c r="H81" s="32">
        <v>37562.199999999997</v>
      </c>
      <c r="I81" s="32">
        <v>37708.300000000003</v>
      </c>
      <c r="J81" s="32">
        <v>37496.800000000003</v>
      </c>
      <c r="K81" s="32">
        <v>211.5</v>
      </c>
      <c r="M81" s="32" t="s">
        <v>35</v>
      </c>
      <c r="N81" s="32">
        <v>5</v>
      </c>
      <c r="O81" s="32">
        <v>0</v>
      </c>
      <c r="P81" s="32">
        <v>0</v>
      </c>
    </row>
    <row r="82" spans="1:16" x14ac:dyDescent="0.25">
      <c r="A82" s="35">
        <v>44659.441666666666</v>
      </c>
      <c r="B82" s="32" t="s">
        <v>34</v>
      </c>
      <c r="C82" s="36">
        <v>44659</v>
      </c>
      <c r="D82" s="37">
        <v>0.44166666666666665</v>
      </c>
      <c r="E82" s="32">
        <v>37563.050000000003</v>
      </c>
      <c r="F82" s="32">
        <v>37563.050000000003</v>
      </c>
      <c r="G82" s="32">
        <v>37499.199999999997</v>
      </c>
      <c r="H82" s="32">
        <v>37528.9</v>
      </c>
      <c r="I82" s="32">
        <v>37708.300000000003</v>
      </c>
      <c r="J82" s="32">
        <v>37496.800000000003</v>
      </c>
      <c r="K82" s="32">
        <v>211.5</v>
      </c>
      <c r="M82" s="32" t="s">
        <v>35</v>
      </c>
      <c r="N82" s="32">
        <v>5</v>
      </c>
      <c r="O82" s="32">
        <v>0</v>
      </c>
      <c r="P82" s="32">
        <v>0</v>
      </c>
    </row>
    <row r="83" spans="1:16" x14ac:dyDescent="0.25">
      <c r="A83" s="35">
        <v>44659.442361111112</v>
      </c>
      <c r="B83" s="32" t="s">
        <v>34</v>
      </c>
      <c r="C83" s="36">
        <v>44659</v>
      </c>
      <c r="D83" s="37">
        <v>0.44236111111111115</v>
      </c>
      <c r="E83" s="32">
        <v>37532.25</v>
      </c>
      <c r="F83" s="32">
        <v>37538.400000000001</v>
      </c>
      <c r="G83" s="32">
        <v>37494.699999999997</v>
      </c>
      <c r="H83" s="32">
        <v>37510.15</v>
      </c>
      <c r="I83" s="32">
        <v>37708.300000000003</v>
      </c>
      <c r="J83" s="32">
        <v>37496.800000000003</v>
      </c>
      <c r="K83" s="32">
        <v>211.5</v>
      </c>
      <c r="L83" s="32" t="s">
        <v>35</v>
      </c>
      <c r="M83" s="32" t="s">
        <v>35</v>
      </c>
      <c r="N83" s="32">
        <v>5</v>
      </c>
      <c r="O83" s="32">
        <v>0</v>
      </c>
      <c r="P83" s="32">
        <v>0</v>
      </c>
    </row>
    <row r="84" spans="1:16" x14ac:dyDescent="0.25">
      <c r="A84" s="35">
        <v>44659.443055555559</v>
      </c>
      <c r="B84" s="32" t="s">
        <v>34</v>
      </c>
      <c r="C84" s="36">
        <v>44659</v>
      </c>
      <c r="D84" s="37">
        <v>0.44305555555555554</v>
      </c>
      <c r="E84" s="32">
        <v>37515.699999999997</v>
      </c>
      <c r="F84" s="32">
        <v>37515.699999999997</v>
      </c>
      <c r="G84" s="32">
        <v>37470.949999999997</v>
      </c>
      <c r="H84" s="32">
        <v>37476.85</v>
      </c>
      <c r="I84" s="32">
        <v>37708.300000000003</v>
      </c>
      <c r="J84" s="32">
        <v>37496.800000000003</v>
      </c>
      <c r="K84" s="32">
        <v>211.5</v>
      </c>
      <c r="L84" s="32" t="s">
        <v>35</v>
      </c>
      <c r="M84" s="32" t="s">
        <v>35</v>
      </c>
      <c r="N84" s="32">
        <v>5</v>
      </c>
      <c r="O84" s="32">
        <v>0</v>
      </c>
      <c r="P84" s="32">
        <v>0</v>
      </c>
    </row>
    <row r="85" spans="1:16" x14ac:dyDescent="0.25">
      <c r="A85" s="35">
        <v>44659.443749999999</v>
      </c>
      <c r="B85" s="32" t="s">
        <v>34</v>
      </c>
      <c r="C85" s="36">
        <v>44659</v>
      </c>
      <c r="D85" s="37">
        <v>0.44375000000000003</v>
      </c>
      <c r="E85" s="32">
        <v>37475.050000000003</v>
      </c>
      <c r="F85" s="32">
        <v>37520.15</v>
      </c>
      <c r="G85" s="32">
        <v>37473.800000000003</v>
      </c>
      <c r="H85" s="32">
        <v>37520.15</v>
      </c>
      <c r="I85" s="32">
        <v>37708.300000000003</v>
      </c>
      <c r="J85" s="32">
        <v>37496.800000000003</v>
      </c>
      <c r="K85" s="32">
        <v>211.5</v>
      </c>
      <c r="L85" s="32" t="s">
        <v>35</v>
      </c>
      <c r="M85" s="32" t="s">
        <v>35</v>
      </c>
      <c r="N85" s="32">
        <v>5</v>
      </c>
      <c r="O85" s="32">
        <v>0</v>
      </c>
      <c r="P85" s="32">
        <v>0</v>
      </c>
    </row>
    <row r="86" spans="1:16" x14ac:dyDescent="0.25">
      <c r="A86" s="35">
        <v>44659.444444444445</v>
      </c>
      <c r="B86" s="32" t="s">
        <v>34</v>
      </c>
      <c r="C86" s="36">
        <v>44659</v>
      </c>
      <c r="D86" s="37">
        <v>0.44444444444444442</v>
      </c>
      <c r="E86" s="32">
        <v>37521.1</v>
      </c>
      <c r="F86" s="32">
        <v>37577.65</v>
      </c>
      <c r="G86" s="32">
        <v>37519.4</v>
      </c>
      <c r="H86" s="32">
        <v>37560.9</v>
      </c>
      <c r="I86" s="32">
        <v>37708.300000000003</v>
      </c>
      <c r="J86" s="32">
        <v>37496.800000000003</v>
      </c>
      <c r="K86" s="32">
        <v>211.5</v>
      </c>
      <c r="M86" s="32" t="s">
        <v>35</v>
      </c>
      <c r="N86" s="32">
        <v>5</v>
      </c>
      <c r="O86" s="32">
        <v>0</v>
      </c>
      <c r="P86" s="32">
        <v>0</v>
      </c>
    </row>
    <row r="87" spans="1:16" x14ac:dyDescent="0.25">
      <c r="A87" s="35">
        <v>44659.445138888892</v>
      </c>
      <c r="B87" s="32" t="s">
        <v>34</v>
      </c>
      <c r="C87" s="36">
        <v>44659</v>
      </c>
      <c r="D87" s="37">
        <v>0.44513888888888892</v>
      </c>
      <c r="E87" s="32">
        <v>37560.449999999997</v>
      </c>
      <c r="F87" s="32">
        <v>37573.300000000003</v>
      </c>
      <c r="G87" s="32">
        <v>37518.9</v>
      </c>
      <c r="H87" s="32">
        <v>37533.5</v>
      </c>
      <c r="I87" s="32">
        <v>37708.300000000003</v>
      </c>
      <c r="J87" s="32">
        <v>37496.800000000003</v>
      </c>
      <c r="K87" s="32">
        <v>211.5</v>
      </c>
      <c r="M87" s="32" t="s">
        <v>35</v>
      </c>
      <c r="N87" s="32">
        <v>5</v>
      </c>
      <c r="O87" s="32">
        <v>0</v>
      </c>
      <c r="P87" s="32">
        <v>0</v>
      </c>
    </row>
    <row r="88" spans="1:16" x14ac:dyDescent="0.25">
      <c r="A88" s="35">
        <v>44659.445833333331</v>
      </c>
      <c r="B88" s="32" t="s">
        <v>34</v>
      </c>
      <c r="C88" s="36">
        <v>44659</v>
      </c>
      <c r="D88" s="37">
        <v>0.4458333333333333</v>
      </c>
      <c r="E88" s="32">
        <v>37531.9</v>
      </c>
      <c r="F88" s="32">
        <v>37545.5</v>
      </c>
      <c r="G88" s="32">
        <v>37523.050000000003</v>
      </c>
      <c r="H88" s="32">
        <v>37523.050000000003</v>
      </c>
      <c r="I88" s="32">
        <v>37708.300000000003</v>
      </c>
      <c r="J88" s="32">
        <v>37496.800000000003</v>
      </c>
      <c r="K88" s="32">
        <v>211.5</v>
      </c>
      <c r="M88" s="32" t="s">
        <v>35</v>
      </c>
      <c r="N88" s="32">
        <v>5</v>
      </c>
      <c r="O88" s="32">
        <v>0</v>
      </c>
      <c r="P88" s="32">
        <v>0</v>
      </c>
    </row>
    <row r="89" spans="1:16" x14ac:dyDescent="0.25">
      <c r="A89" s="35">
        <v>44659.446527777778</v>
      </c>
      <c r="B89" s="32" t="s">
        <v>34</v>
      </c>
      <c r="C89" s="36">
        <v>44659</v>
      </c>
      <c r="D89" s="37">
        <v>0.4465277777777778</v>
      </c>
      <c r="E89" s="32">
        <v>37521.4</v>
      </c>
      <c r="F89" s="32">
        <v>37556.550000000003</v>
      </c>
      <c r="G89" s="32">
        <v>37521.4</v>
      </c>
      <c r="H89" s="32">
        <v>37556.550000000003</v>
      </c>
      <c r="I89" s="32">
        <v>37708.300000000003</v>
      </c>
      <c r="J89" s="32">
        <v>37496.800000000003</v>
      </c>
      <c r="K89" s="32">
        <v>211.5</v>
      </c>
      <c r="M89" s="32" t="s">
        <v>35</v>
      </c>
      <c r="N89" s="32">
        <v>5</v>
      </c>
      <c r="O89" s="32">
        <v>0</v>
      </c>
      <c r="P89" s="32">
        <v>0</v>
      </c>
    </row>
    <row r="90" spans="1:16" x14ac:dyDescent="0.25">
      <c r="A90" s="35">
        <v>44659.447222222225</v>
      </c>
      <c r="B90" s="32" t="s">
        <v>34</v>
      </c>
      <c r="C90" s="36">
        <v>44659</v>
      </c>
      <c r="D90" s="37">
        <v>0.44722222222222219</v>
      </c>
      <c r="E90" s="32">
        <v>37553.449999999997</v>
      </c>
      <c r="F90" s="32">
        <v>37555</v>
      </c>
      <c r="G90" s="32">
        <v>37535.9</v>
      </c>
      <c r="H90" s="32">
        <v>37545.15</v>
      </c>
      <c r="I90" s="32">
        <v>37708.300000000003</v>
      </c>
      <c r="J90" s="32">
        <v>37496.800000000003</v>
      </c>
      <c r="K90" s="32">
        <v>211.5</v>
      </c>
      <c r="M90" s="32" t="s">
        <v>35</v>
      </c>
      <c r="N90" s="32">
        <v>5</v>
      </c>
      <c r="O90" s="32">
        <v>0</v>
      </c>
      <c r="P90" s="32">
        <v>0</v>
      </c>
    </row>
    <row r="91" spans="1:16" x14ac:dyDescent="0.25">
      <c r="A91" s="35">
        <v>44659.447916666664</v>
      </c>
      <c r="B91" s="32" t="s">
        <v>34</v>
      </c>
      <c r="C91" s="36">
        <v>44659</v>
      </c>
      <c r="D91" s="37">
        <v>0.44791666666666669</v>
      </c>
      <c r="E91" s="32">
        <v>37542.9</v>
      </c>
      <c r="F91" s="32">
        <v>37546.449999999997</v>
      </c>
      <c r="G91" s="32">
        <v>37518.75</v>
      </c>
      <c r="H91" s="32">
        <v>37531.25</v>
      </c>
      <c r="I91" s="32">
        <v>37708.300000000003</v>
      </c>
      <c r="J91" s="32">
        <v>37496.800000000003</v>
      </c>
      <c r="K91" s="32">
        <v>211.5</v>
      </c>
      <c r="M91" s="32" t="s">
        <v>35</v>
      </c>
      <c r="N91" s="32">
        <v>5</v>
      </c>
      <c r="O91" s="32">
        <v>0</v>
      </c>
      <c r="P91" s="32">
        <v>0</v>
      </c>
    </row>
    <row r="92" spans="1:16" x14ac:dyDescent="0.25">
      <c r="A92" s="35">
        <v>44659.448611111111</v>
      </c>
      <c r="B92" s="32" t="s">
        <v>34</v>
      </c>
      <c r="C92" s="36">
        <v>44659</v>
      </c>
      <c r="D92" s="37">
        <v>0.44861111111111113</v>
      </c>
      <c r="E92" s="32">
        <v>37531.1</v>
      </c>
      <c r="F92" s="32">
        <v>37545.449999999997</v>
      </c>
      <c r="G92" s="32">
        <v>37519.35</v>
      </c>
      <c r="H92" s="32">
        <v>37545.449999999997</v>
      </c>
      <c r="I92" s="32">
        <v>37708.300000000003</v>
      </c>
      <c r="J92" s="32">
        <v>37496.800000000003</v>
      </c>
      <c r="K92" s="32">
        <v>211.5</v>
      </c>
      <c r="M92" s="32" t="s">
        <v>35</v>
      </c>
      <c r="N92" s="32">
        <v>5</v>
      </c>
      <c r="O92" s="32">
        <v>0</v>
      </c>
      <c r="P92" s="32">
        <v>0</v>
      </c>
    </row>
    <row r="93" spans="1:16" x14ac:dyDescent="0.25">
      <c r="A93" s="35">
        <v>44659.449305555558</v>
      </c>
      <c r="B93" s="32" t="s">
        <v>34</v>
      </c>
      <c r="C93" s="36">
        <v>44659</v>
      </c>
      <c r="D93" s="37">
        <v>0.44930555555555557</v>
      </c>
      <c r="E93" s="32">
        <v>37541.5</v>
      </c>
      <c r="F93" s="32">
        <v>37550.6</v>
      </c>
      <c r="G93" s="32">
        <v>37528.65</v>
      </c>
      <c r="H93" s="32">
        <v>37529.5</v>
      </c>
      <c r="I93" s="32">
        <v>37708.300000000003</v>
      </c>
      <c r="J93" s="32">
        <v>37496.800000000003</v>
      </c>
      <c r="K93" s="32">
        <v>211.5</v>
      </c>
      <c r="M93" s="32" t="s">
        <v>35</v>
      </c>
      <c r="N93" s="32">
        <v>5</v>
      </c>
      <c r="O93" s="32">
        <v>0</v>
      </c>
      <c r="P93" s="32">
        <v>0</v>
      </c>
    </row>
    <row r="94" spans="1:16" x14ac:dyDescent="0.25">
      <c r="A94" s="35">
        <v>44659.45</v>
      </c>
      <c r="B94" s="32" t="s">
        <v>34</v>
      </c>
      <c r="C94" s="36">
        <v>44659</v>
      </c>
      <c r="D94" s="37">
        <v>0.45</v>
      </c>
      <c r="E94" s="32">
        <v>37531.25</v>
      </c>
      <c r="F94" s="32">
        <v>37544.949999999997</v>
      </c>
      <c r="G94" s="32">
        <v>37530.699999999997</v>
      </c>
      <c r="H94" s="32">
        <v>37542.6</v>
      </c>
      <c r="I94" s="32">
        <v>37708.300000000003</v>
      </c>
      <c r="J94" s="32">
        <v>37496.800000000003</v>
      </c>
      <c r="K94" s="32">
        <v>211.5</v>
      </c>
      <c r="M94" s="32" t="s">
        <v>35</v>
      </c>
      <c r="N94" s="32">
        <v>5</v>
      </c>
      <c r="O94" s="32">
        <v>0</v>
      </c>
      <c r="P94" s="32">
        <v>0</v>
      </c>
    </row>
    <row r="95" spans="1:16" x14ac:dyDescent="0.25">
      <c r="A95" s="35">
        <v>44659.450694444444</v>
      </c>
      <c r="B95" s="32" t="s">
        <v>34</v>
      </c>
      <c r="C95" s="36">
        <v>44659</v>
      </c>
      <c r="D95" s="37">
        <v>0.45069444444444445</v>
      </c>
      <c r="E95" s="32">
        <v>37542.400000000001</v>
      </c>
      <c r="F95" s="32">
        <v>37571.949999999997</v>
      </c>
      <c r="G95" s="32">
        <v>37539.1</v>
      </c>
      <c r="H95" s="32">
        <v>37552.699999999997</v>
      </c>
      <c r="I95" s="32">
        <v>37708.300000000003</v>
      </c>
      <c r="J95" s="32">
        <v>37496.800000000003</v>
      </c>
      <c r="K95" s="32">
        <v>211.5</v>
      </c>
      <c r="M95" s="32" t="s">
        <v>35</v>
      </c>
      <c r="N95" s="32">
        <v>5</v>
      </c>
      <c r="O95" s="32">
        <v>0</v>
      </c>
      <c r="P95" s="32">
        <v>0</v>
      </c>
    </row>
    <row r="96" spans="1:16" x14ac:dyDescent="0.25">
      <c r="A96" s="35">
        <v>44659.451388888891</v>
      </c>
      <c r="B96" s="32" t="s">
        <v>34</v>
      </c>
      <c r="C96" s="36">
        <v>44659</v>
      </c>
      <c r="D96" s="37">
        <v>0.4513888888888889</v>
      </c>
      <c r="E96" s="32">
        <v>37551.35</v>
      </c>
      <c r="F96" s="32">
        <v>37579.550000000003</v>
      </c>
      <c r="G96" s="32">
        <v>37550.949999999997</v>
      </c>
      <c r="H96" s="32">
        <v>37575.15</v>
      </c>
      <c r="I96" s="32">
        <v>37708.300000000003</v>
      </c>
      <c r="J96" s="32">
        <v>37496.800000000003</v>
      </c>
      <c r="K96" s="32">
        <v>211.5</v>
      </c>
      <c r="M96" s="32" t="s">
        <v>35</v>
      </c>
      <c r="N96" s="32">
        <v>5</v>
      </c>
      <c r="O96" s="32">
        <v>0</v>
      </c>
      <c r="P96" s="32">
        <v>0</v>
      </c>
    </row>
    <row r="97" spans="1:16" x14ac:dyDescent="0.25">
      <c r="A97" s="35">
        <v>44659.45208333333</v>
      </c>
      <c r="B97" s="32" t="s">
        <v>34</v>
      </c>
      <c r="C97" s="36">
        <v>44659</v>
      </c>
      <c r="D97" s="37">
        <v>0.45208333333333334</v>
      </c>
      <c r="E97" s="32">
        <v>37572.85</v>
      </c>
      <c r="F97" s="32">
        <v>37595.300000000003</v>
      </c>
      <c r="G97" s="32">
        <v>37571.75</v>
      </c>
      <c r="H97" s="32">
        <v>37571.75</v>
      </c>
      <c r="I97" s="32">
        <v>37708.300000000003</v>
      </c>
      <c r="J97" s="32">
        <v>37496.800000000003</v>
      </c>
      <c r="K97" s="32">
        <v>211.5</v>
      </c>
      <c r="M97" s="32" t="s">
        <v>35</v>
      </c>
      <c r="N97" s="32">
        <v>5</v>
      </c>
      <c r="O97" s="32">
        <v>0</v>
      </c>
      <c r="P97" s="32">
        <v>0</v>
      </c>
    </row>
    <row r="98" spans="1:16" x14ac:dyDescent="0.25">
      <c r="A98" s="35">
        <v>44659.452777777777</v>
      </c>
      <c r="B98" s="32" t="s">
        <v>34</v>
      </c>
      <c r="C98" s="36">
        <v>44659</v>
      </c>
      <c r="D98" s="37">
        <v>0.45277777777777778</v>
      </c>
      <c r="E98" s="32">
        <v>37567.199999999997</v>
      </c>
      <c r="F98" s="32">
        <v>37576.85</v>
      </c>
      <c r="G98" s="32">
        <v>37563.550000000003</v>
      </c>
      <c r="H98" s="32">
        <v>37565.85</v>
      </c>
      <c r="I98" s="32">
        <v>37708.300000000003</v>
      </c>
      <c r="J98" s="32">
        <v>37496.800000000003</v>
      </c>
      <c r="K98" s="32">
        <v>211.5</v>
      </c>
      <c r="M98" s="32" t="s">
        <v>35</v>
      </c>
      <c r="N98" s="32">
        <v>5</v>
      </c>
      <c r="O98" s="32">
        <v>0</v>
      </c>
      <c r="P98" s="32">
        <v>0</v>
      </c>
    </row>
    <row r="99" spans="1:16" x14ac:dyDescent="0.25">
      <c r="A99" s="35">
        <v>44659.453472222223</v>
      </c>
      <c r="B99" s="32" t="s">
        <v>34</v>
      </c>
      <c r="C99" s="36">
        <v>44659</v>
      </c>
      <c r="D99" s="37">
        <v>0.45347222222222222</v>
      </c>
      <c r="E99" s="32">
        <v>37563.949999999997</v>
      </c>
      <c r="F99" s="32">
        <v>37567.5</v>
      </c>
      <c r="G99" s="32">
        <v>37548.9</v>
      </c>
      <c r="H99" s="32">
        <v>37552.9</v>
      </c>
      <c r="I99" s="32">
        <v>37708.300000000003</v>
      </c>
      <c r="J99" s="32">
        <v>37496.800000000003</v>
      </c>
      <c r="K99" s="32">
        <v>211.5</v>
      </c>
      <c r="M99" s="32" t="s">
        <v>35</v>
      </c>
      <c r="N99" s="32">
        <v>5</v>
      </c>
      <c r="O99" s="32">
        <v>0</v>
      </c>
      <c r="P99" s="32">
        <v>0</v>
      </c>
    </row>
    <row r="100" spans="1:16" x14ac:dyDescent="0.25">
      <c r="A100" s="35">
        <v>44659.45416666667</v>
      </c>
      <c r="B100" s="32" t="s">
        <v>34</v>
      </c>
      <c r="C100" s="36">
        <v>44659</v>
      </c>
      <c r="D100" s="37">
        <v>0.45416666666666666</v>
      </c>
      <c r="E100" s="32">
        <v>37555.949999999997</v>
      </c>
      <c r="F100" s="32">
        <v>37555.949999999997</v>
      </c>
      <c r="G100" s="32">
        <v>37543.35</v>
      </c>
      <c r="H100" s="32">
        <v>37548.949999999997</v>
      </c>
      <c r="I100" s="32">
        <v>37708.300000000003</v>
      </c>
      <c r="J100" s="32">
        <v>37496.800000000003</v>
      </c>
      <c r="K100" s="32">
        <v>211.5</v>
      </c>
      <c r="M100" s="32" t="s">
        <v>35</v>
      </c>
      <c r="N100" s="32">
        <v>5</v>
      </c>
      <c r="O100" s="32">
        <v>0</v>
      </c>
      <c r="P100" s="32">
        <v>0</v>
      </c>
    </row>
    <row r="101" spans="1:16" x14ac:dyDescent="0.25">
      <c r="A101" s="35">
        <v>44659.454861111109</v>
      </c>
      <c r="B101" s="32" t="s">
        <v>34</v>
      </c>
      <c r="C101" s="36">
        <v>44659</v>
      </c>
      <c r="D101" s="37">
        <v>0.4548611111111111</v>
      </c>
      <c r="E101" s="32">
        <v>37549.449999999997</v>
      </c>
      <c r="F101" s="32">
        <v>37569.800000000003</v>
      </c>
      <c r="G101" s="32">
        <v>37549.449999999997</v>
      </c>
      <c r="H101" s="32">
        <v>37564.050000000003</v>
      </c>
      <c r="I101" s="32">
        <v>37708.300000000003</v>
      </c>
      <c r="J101" s="32">
        <v>37496.800000000003</v>
      </c>
      <c r="K101" s="32">
        <v>211.5</v>
      </c>
      <c r="M101" s="32" t="s">
        <v>35</v>
      </c>
      <c r="N101" s="32">
        <v>5</v>
      </c>
      <c r="O101" s="32">
        <v>0</v>
      </c>
      <c r="P101" s="32">
        <v>0</v>
      </c>
    </row>
    <row r="102" spans="1:16" x14ac:dyDescent="0.25">
      <c r="A102" s="35">
        <v>44659.455555555556</v>
      </c>
      <c r="B102" s="32" t="s">
        <v>34</v>
      </c>
      <c r="C102" s="36">
        <v>44659</v>
      </c>
      <c r="D102" s="37">
        <v>0.45555555555555555</v>
      </c>
      <c r="E102" s="32">
        <v>37560.550000000003</v>
      </c>
      <c r="F102" s="32">
        <v>37566.9</v>
      </c>
      <c r="G102" s="32">
        <v>37554.949999999997</v>
      </c>
      <c r="H102" s="32">
        <v>37562.9</v>
      </c>
      <c r="I102" s="32">
        <v>37708.300000000003</v>
      </c>
      <c r="J102" s="32">
        <v>37496.800000000003</v>
      </c>
      <c r="K102" s="32">
        <v>211.5</v>
      </c>
      <c r="M102" s="32" t="s">
        <v>35</v>
      </c>
      <c r="N102" s="32">
        <v>5</v>
      </c>
      <c r="O102" s="32">
        <v>0</v>
      </c>
      <c r="P102" s="32">
        <v>0</v>
      </c>
    </row>
    <row r="103" spans="1:16" x14ac:dyDescent="0.25">
      <c r="A103" s="35">
        <v>44659.456250000003</v>
      </c>
      <c r="B103" s="32" t="s">
        <v>34</v>
      </c>
      <c r="C103" s="36">
        <v>44659</v>
      </c>
      <c r="D103" s="37">
        <v>0.45624999999999999</v>
      </c>
      <c r="E103" s="32">
        <v>37564.15</v>
      </c>
      <c r="F103" s="32">
        <v>37571.4</v>
      </c>
      <c r="G103" s="32">
        <v>37559.800000000003</v>
      </c>
      <c r="H103" s="32">
        <v>37562.9</v>
      </c>
      <c r="I103" s="32">
        <v>37708.300000000003</v>
      </c>
      <c r="J103" s="32">
        <v>37496.800000000003</v>
      </c>
      <c r="K103" s="32">
        <v>211.5</v>
      </c>
      <c r="M103" s="32" t="s">
        <v>35</v>
      </c>
      <c r="N103" s="32">
        <v>5</v>
      </c>
      <c r="O103" s="32">
        <v>0</v>
      </c>
      <c r="P103" s="32">
        <v>0</v>
      </c>
    </row>
    <row r="104" spans="1:16" x14ac:dyDescent="0.25">
      <c r="A104" s="35">
        <v>44659.456944444442</v>
      </c>
      <c r="B104" s="32" t="s">
        <v>34</v>
      </c>
      <c r="C104" s="36">
        <v>44659</v>
      </c>
      <c r="D104" s="37">
        <v>0.45694444444444443</v>
      </c>
      <c r="E104" s="32">
        <v>37561.4</v>
      </c>
      <c r="F104" s="32">
        <v>37570.199999999997</v>
      </c>
      <c r="G104" s="32">
        <v>37556.9</v>
      </c>
      <c r="H104" s="32">
        <v>37561.9</v>
      </c>
      <c r="I104" s="32">
        <v>37708.300000000003</v>
      </c>
      <c r="J104" s="32">
        <v>37496.800000000003</v>
      </c>
      <c r="K104" s="32">
        <v>211.5</v>
      </c>
      <c r="M104" s="32" t="s">
        <v>35</v>
      </c>
      <c r="N104" s="32">
        <v>5</v>
      </c>
      <c r="O104" s="32">
        <v>0</v>
      </c>
      <c r="P104" s="32">
        <v>0</v>
      </c>
    </row>
    <row r="105" spans="1:16" x14ac:dyDescent="0.25">
      <c r="A105" s="35">
        <v>44659.457638888889</v>
      </c>
      <c r="B105" s="32" t="s">
        <v>34</v>
      </c>
      <c r="C105" s="36">
        <v>44659</v>
      </c>
      <c r="D105" s="37">
        <v>0.45763888888888887</v>
      </c>
      <c r="E105" s="32">
        <v>37560.800000000003</v>
      </c>
      <c r="F105" s="32">
        <v>37596.25</v>
      </c>
      <c r="G105" s="32">
        <v>37560.5</v>
      </c>
      <c r="H105" s="32">
        <v>37573.85</v>
      </c>
      <c r="I105" s="32">
        <v>37708.300000000003</v>
      </c>
      <c r="J105" s="32">
        <v>37496.800000000003</v>
      </c>
      <c r="K105" s="32">
        <v>211.5</v>
      </c>
      <c r="M105" s="32" t="s">
        <v>35</v>
      </c>
      <c r="N105" s="32">
        <v>5</v>
      </c>
      <c r="O105" s="32">
        <v>0</v>
      </c>
      <c r="P105" s="32">
        <v>0</v>
      </c>
    </row>
    <row r="106" spans="1:16" x14ac:dyDescent="0.25">
      <c r="A106" s="35">
        <v>44659.458333333336</v>
      </c>
      <c r="B106" s="32" t="s">
        <v>34</v>
      </c>
      <c r="C106" s="36">
        <v>44659</v>
      </c>
      <c r="D106" s="37">
        <v>0.45833333333333331</v>
      </c>
      <c r="E106" s="32">
        <v>37577.9</v>
      </c>
      <c r="F106" s="32">
        <v>37592.800000000003</v>
      </c>
      <c r="G106" s="32">
        <v>37576.65</v>
      </c>
      <c r="H106" s="32">
        <v>37578.949999999997</v>
      </c>
      <c r="I106" s="32">
        <v>37708.300000000003</v>
      </c>
      <c r="J106" s="32">
        <v>37496.800000000003</v>
      </c>
      <c r="K106" s="32">
        <v>211.5</v>
      </c>
      <c r="M106" s="32" t="s">
        <v>35</v>
      </c>
      <c r="N106" s="32">
        <v>5</v>
      </c>
      <c r="O106" s="32">
        <v>0</v>
      </c>
      <c r="P106" s="32">
        <v>0</v>
      </c>
    </row>
    <row r="107" spans="1:16" x14ac:dyDescent="0.25">
      <c r="A107" s="35">
        <v>44659.459027777775</v>
      </c>
      <c r="B107" s="32" t="s">
        <v>34</v>
      </c>
      <c r="C107" s="36">
        <v>44659</v>
      </c>
      <c r="D107" s="37">
        <v>0.45902777777777781</v>
      </c>
      <c r="E107" s="32">
        <v>37580.800000000003</v>
      </c>
      <c r="F107" s="32">
        <v>37588.400000000001</v>
      </c>
      <c r="G107" s="32">
        <v>37564.300000000003</v>
      </c>
      <c r="H107" s="32">
        <v>37570.449999999997</v>
      </c>
      <c r="I107" s="32">
        <v>37708.300000000003</v>
      </c>
      <c r="J107" s="32">
        <v>37496.800000000003</v>
      </c>
      <c r="K107" s="32">
        <v>211.5</v>
      </c>
      <c r="M107" s="32" t="s">
        <v>35</v>
      </c>
      <c r="N107" s="32">
        <v>5</v>
      </c>
      <c r="O107" s="32">
        <v>0</v>
      </c>
      <c r="P107" s="32">
        <v>0</v>
      </c>
    </row>
    <row r="108" spans="1:16" x14ac:dyDescent="0.25">
      <c r="A108" s="35">
        <v>44659.459722222222</v>
      </c>
      <c r="B108" s="32" t="s">
        <v>34</v>
      </c>
      <c r="C108" s="36">
        <v>44659</v>
      </c>
      <c r="D108" s="37">
        <v>0.4597222222222222</v>
      </c>
      <c r="E108" s="32">
        <v>37572.25</v>
      </c>
      <c r="F108" s="32">
        <v>37574.1</v>
      </c>
      <c r="G108" s="32">
        <v>37550.699999999997</v>
      </c>
      <c r="H108" s="32">
        <v>37551.5</v>
      </c>
      <c r="I108" s="32">
        <v>37708.300000000003</v>
      </c>
      <c r="J108" s="32">
        <v>37496.800000000003</v>
      </c>
      <c r="K108" s="32">
        <v>211.5</v>
      </c>
      <c r="M108" s="32" t="s">
        <v>35</v>
      </c>
      <c r="N108" s="32">
        <v>5</v>
      </c>
      <c r="O108" s="32">
        <v>0</v>
      </c>
      <c r="P108" s="32">
        <v>0</v>
      </c>
    </row>
    <row r="109" spans="1:16" x14ac:dyDescent="0.25">
      <c r="A109" s="35">
        <v>44659.460416666669</v>
      </c>
      <c r="B109" s="32" t="s">
        <v>34</v>
      </c>
      <c r="C109" s="36">
        <v>44659</v>
      </c>
      <c r="D109" s="37">
        <v>0.4604166666666667</v>
      </c>
      <c r="E109" s="32">
        <v>37550.300000000003</v>
      </c>
      <c r="F109" s="32">
        <v>37551.9</v>
      </c>
      <c r="G109" s="32">
        <v>37522.35</v>
      </c>
      <c r="H109" s="32">
        <v>37522.35</v>
      </c>
      <c r="I109" s="32">
        <v>37708.300000000003</v>
      </c>
      <c r="J109" s="32">
        <v>37496.800000000003</v>
      </c>
      <c r="K109" s="32">
        <v>211.5</v>
      </c>
      <c r="M109" s="32" t="s">
        <v>35</v>
      </c>
      <c r="N109" s="32">
        <v>5</v>
      </c>
      <c r="O109" s="32">
        <v>0</v>
      </c>
      <c r="P109" s="32">
        <v>0</v>
      </c>
    </row>
    <row r="110" spans="1:16" x14ac:dyDescent="0.25">
      <c r="A110" s="35">
        <v>44659.461111111108</v>
      </c>
      <c r="B110" s="32" t="s">
        <v>34</v>
      </c>
      <c r="C110" s="36">
        <v>44659</v>
      </c>
      <c r="D110" s="37">
        <v>0.46111111111111108</v>
      </c>
      <c r="E110" s="32">
        <v>37525.199999999997</v>
      </c>
      <c r="F110" s="32">
        <v>37535.699999999997</v>
      </c>
      <c r="G110" s="32">
        <v>37518.6</v>
      </c>
      <c r="H110" s="32">
        <v>37532.25</v>
      </c>
      <c r="I110" s="32">
        <v>37708.300000000003</v>
      </c>
      <c r="J110" s="32">
        <v>37496.800000000003</v>
      </c>
      <c r="K110" s="32">
        <v>211.5</v>
      </c>
      <c r="M110" s="32" t="s">
        <v>35</v>
      </c>
      <c r="N110" s="32">
        <v>5</v>
      </c>
      <c r="O110" s="32">
        <v>0</v>
      </c>
      <c r="P110" s="32">
        <v>0</v>
      </c>
    </row>
    <row r="111" spans="1:16" x14ac:dyDescent="0.25">
      <c r="A111" s="35">
        <v>44659.461805555555</v>
      </c>
      <c r="B111" s="32" t="s">
        <v>34</v>
      </c>
      <c r="C111" s="36">
        <v>44659</v>
      </c>
      <c r="D111" s="37">
        <v>0.46180555555555558</v>
      </c>
      <c r="E111" s="32">
        <v>37530.15</v>
      </c>
      <c r="F111" s="32">
        <v>37554.1</v>
      </c>
      <c r="G111" s="32">
        <v>37530.15</v>
      </c>
      <c r="H111" s="32">
        <v>37542.300000000003</v>
      </c>
      <c r="I111" s="32">
        <v>37708.300000000003</v>
      </c>
      <c r="J111" s="32">
        <v>37496.800000000003</v>
      </c>
      <c r="K111" s="32">
        <v>211.5</v>
      </c>
      <c r="M111" s="32" t="s">
        <v>35</v>
      </c>
      <c r="N111" s="32">
        <v>5</v>
      </c>
      <c r="O111" s="32">
        <v>0</v>
      </c>
      <c r="P111" s="32">
        <v>0</v>
      </c>
    </row>
    <row r="112" spans="1:16" x14ac:dyDescent="0.25">
      <c r="A112" s="35">
        <v>44659.462500000001</v>
      </c>
      <c r="B112" s="32" t="s">
        <v>34</v>
      </c>
      <c r="C112" s="36">
        <v>44659</v>
      </c>
      <c r="D112" s="37">
        <v>0.46249999999999997</v>
      </c>
      <c r="E112" s="32">
        <v>37542.550000000003</v>
      </c>
      <c r="F112" s="32">
        <v>37546.85</v>
      </c>
      <c r="G112" s="32">
        <v>37529.4</v>
      </c>
      <c r="H112" s="32">
        <v>37531.050000000003</v>
      </c>
      <c r="I112" s="32">
        <v>37708.300000000003</v>
      </c>
      <c r="J112" s="32">
        <v>37496.800000000003</v>
      </c>
      <c r="K112" s="32">
        <v>211.5</v>
      </c>
      <c r="M112" s="32" t="s">
        <v>35</v>
      </c>
      <c r="N112" s="32">
        <v>5</v>
      </c>
      <c r="O112" s="32">
        <v>0</v>
      </c>
      <c r="P112" s="32">
        <v>0</v>
      </c>
    </row>
    <row r="113" spans="1:16" x14ac:dyDescent="0.25">
      <c r="A113" s="35">
        <v>44659.463194444441</v>
      </c>
      <c r="B113" s="32" t="s">
        <v>34</v>
      </c>
      <c r="C113" s="36">
        <v>44659</v>
      </c>
      <c r="D113" s="37">
        <v>0.46319444444444446</v>
      </c>
      <c r="E113" s="32">
        <v>37532.800000000003</v>
      </c>
      <c r="F113" s="32">
        <v>37537.5</v>
      </c>
      <c r="G113" s="32">
        <v>37526.949999999997</v>
      </c>
      <c r="H113" s="32">
        <v>37528.65</v>
      </c>
      <c r="I113" s="32">
        <v>37708.300000000003</v>
      </c>
      <c r="J113" s="32">
        <v>37496.800000000003</v>
      </c>
      <c r="K113" s="32">
        <v>211.5</v>
      </c>
      <c r="M113" s="32" t="s">
        <v>35</v>
      </c>
      <c r="N113" s="32">
        <v>5</v>
      </c>
      <c r="O113" s="32">
        <v>0</v>
      </c>
      <c r="P113" s="32">
        <v>0</v>
      </c>
    </row>
    <row r="114" spans="1:16" x14ac:dyDescent="0.25">
      <c r="A114" s="35">
        <v>44659.463888888888</v>
      </c>
      <c r="B114" s="32" t="s">
        <v>34</v>
      </c>
      <c r="C114" s="36">
        <v>44659</v>
      </c>
      <c r="D114" s="37">
        <v>0.46388888888888885</v>
      </c>
      <c r="E114" s="32">
        <v>37529.65</v>
      </c>
      <c r="F114" s="32">
        <v>37530.550000000003</v>
      </c>
      <c r="G114" s="32">
        <v>37513.65</v>
      </c>
      <c r="H114" s="32">
        <v>37514.300000000003</v>
      </c>
      <c r="I114" s="32">
        <v>37708.300000000003</v>
      </c>
      <c r="J114" s="32">
        <v>37496.800000000003</v>
      </c>
      <c r="K114" s="32">
        <v>211.5</v>
      </c>
      <c r="M114" s="32" t="s">
        <v>35</v>
      </c>
      <c r="N114" s="32">
        <v>5</v>
      </c>
      <c r="O114" s="32">
        <v>0</v>
      </c>
      <c r="P114" s="32">
        <v>0</v>
      </c>
    </row>
    <row r="115" spans="1:16" x14ac:dyDescent="0.25">
      <c r="A115" s="35">
        <v>44659.464583333334</v>
      </c>
      <c r="B115" s="32" t="s">
        <v>34</v>
      </c>
      <c r="C115" s="36">
        <v>44659</v>
      </c>
      <c r="D115" s="37">
        <v>0.46458333333333335</v>
      </c>
      <c r="E115" s="32">
        <v>37512.400000000001</v>
      </c>
      <c r="F115" s="32">
        <v>37522.199999999997</v>
      </c>
      <c r="G115" s="32">
        <v>37503.050000000003</v>
      </c>
      <c r="H115" s="32">
        <v>37517.800000000003</v>
      </c>
      <c r="I115" s="32">
        <v>37708.300000000003</v>
      </c>
      <c r="J115" s="32">
        <v>37496.800000000003</v>
      </c>
      <c r="K115" s="32">
        <v>211.5</v>
      </c>
      <c r="M115" s="32" t="s">
        <v>35</v>
      </c>
      <c r="N115" s="32">
        <v>5</v>
      </c>
      <c r="O115" s="32">
        <v>0</v>
      </c>
      <c r="P115" s="32">
        <v>0</v>
      </c>
    </row>
    <row r="116" spans="1:16" x14ac:dyDescent="0.25">
      <c r="A116" s="35">
        <v>44659.465277777781</v>
      </c>
      <c r="B116" s="32" t="s">
        <v>34</v>
      </c>
      <c r="C116" s="36">
        <v>44659</v>
      </c>
      <c r="D116" s="37">
        <v>0.46527777777777773</v>
      </c>
      <c r="E116" s="32">
        <v>37522.300000000003</v>
      </c>
      <c r="F116" s="32">
        <v>37538.35</v>
      </c>
      <c r="G116" s="32">
        <v>37520.400000000001</v>
      </c>
      <c r="H116" s="32">
        <v>37523.35</v>
      </c>
      <c r="I116" s="32">
        <v>37708.300000000003</v>
      </c>
      <c r="J116" s="32">
        <v>37496.800000000003</v>
      </c>
      <c r="K116" s="32">
        <v>211.5</v>
      </c>
      <c r="M116" s="32" t="s">
        <v>35</v>
      </c>
      <c r="N116" s="32">
        <v>5</v>
      </c>
      <c r="O116" s="32">
        <v>0</v>
      </c>
      <c r="P116" s="32">
        <v>0</v>
      </c>
    </row>
    <row r="117" spans="1:16" x14ac:dyDescent="0.25">
      <c r="A117" s="35">
        <v>44659.46597222222</v>
      </c>
      <c r="B117" s="32" t="s">
        <v>34</v>
      </c>
      <c r="C117" s="36">
        <v>44659</v>
      </c>
      <c r="D117" s="37">
        <v>0.46597222222222223</v>
      </c>
      <c r="E117" s="32">
        <v>37525.35</v>
      </c>
      <c r="F117" s="32">
        <v>37527.050000000003</v>
      </c>
      <c r="G117" s="32">
        <v>37502.75</v>
      </c>
      <c r="H117" s="32">
        <v>37508.5</v>
      </c>
      <c r="I117" s="32">
        <v>37708.300000000003</v>
      </c>
      <c r="J117" s="32">
        <v>37496.800000000003</v>
      </c>
      <c r="K117" s="32">
        <v>211.5</v>
      </c>
      <c r="M117" s="32" t="s">
        <v>35</v>
      </c>
      <c r="N117" s="32">
        <v>5</v>
      </c>
      <c r="O117" s="32">
        <v>0</v>
      </c>
      <c r="P117" s="32">
        <v>0</v>
      </c>
    </row>
    <row r="118" spans="1:16" x14ac:dyDescent="0.25">
      <c r="A118" s="35">
        <v>44659.466666666667</v>
      </c>
      <c r="B118" s="32" t="s">
        <v>34</v>
      </c>
      <c r="C118" s="36">
        <v>44659</v>
      </c>
      <c r="D118" s="37">
        <v>0.46666666666666662</v>
      </c>
      <c r="E118" s="32">
        <v>37507.65</v>
      </c>
      <c r="F118" s="32">
        <v>37516.15</v>
      </c>
      <c r="G118" s="32">
        <v>37486.449999999997</v>
      </c>
      <c r="H118" s="32">
        <v>37491.949999999997</v>
      </c>
      <c r="I118" s="32">
        <v>37708.300000000003</v>
      </c>
      <c r="J118" s="32">
        <v>37496.800000000003</v>
      </c>
      <c r="K118" s="32">
        <v>211.5</v>
      </c>
      <c r="L118" s="32" t="s">
        <v>35</v>
      </c>
      <c r="M118" s="32" t="s">
        <v>35</v>
      </c>
      <c r="N118" s="32">
        <v>5</v>
      </c>
      <c r="O118" s="32">
        <v>0</v>
      </c>
      <c r="P118" s="32">
        <v>0</v>
      </c>
    </row>
    <row r="119" spans="1:16" x14ac:dyDescent="0.25">
      <c r="A119" s="35">
        <v>44659.467361111114</v>
      </c>
      <c r="B119" s="32" t="s">
        <v>34</v>
      </c>
      <c r="C119" s="36">
        <v>44659</v>
      </c>
      <c r="D119" s="37">
        <v>0.46736111111111112</v>
      </c>
      <c r="E119" s="32">
        <v>37487.4</v>
      </c>
      <c r="F119" s="32">
        <v>37487.4</v>
      </c>
      <c r="G119" s="32">
        <v>37458.400000000001</v>
      </c>
      <c r="H119" s="32">
        <v>37473.949999999997</v>
      </c>
      <c r="I119" s="32">
        <v>37708.300000000003</v>
      </c>
      <c r="J119" s="32">
        <v>37496.800000000003</v>
      </c>
      <c r="K119" s="32">
        <v>211.5</v>
      </c>
      <c r="L119" s="32" t="s">
        <v>35</v>
      </c>
      <c r="M119" s="32" t="s">
        <v>35</v>
      </c>
      <c r="N119" s="32">
        <v>5</v>
      </c>
      <c r="O119" s="32">
        <v>0</v>
      </c>
      <c r="P119" s="32">
        <v>0</v>
      </c>
    </row>
    <row r="120" spans="1:16" x14ac:dyDescent="0.25">
      <c r="A120" s="35">
        <v>44659.468055555553</v>
      </c>
      <c r="B120" s="32" t="s">
        <v>34</v>
      </c>
      <c r="C120" s="36">
        <v>44659</v>
      </c>
      <c r="D120" s="37">
        <v>0.4680555555555555</v>
      </c>
      <c r="E120" s="32">
        <v>37477.1</v>
      </c>
      <c r="F120" s="32">
        <v>37479.1</v>
      </c>
      <c r="G120" s="32">
        <v>37458.300000000003</v>
      </c>
      <c r="H120" s="32">
        <v>37460</v>
      </c>
      <c r="I120" s="32">
        <v>37708.300000000003</v>
      </c>
      <c r="J120" s="32">
        <v>37496.800000000003</v>
      </c>
      <c r="K120" s="32">
        <v>211.5</v>
      </c>
      <c r="L120" s="32" t="s">
        <v>35</v>
      </c>
      <c r="M120" s="32" t="s">
        <v>35</v>
      </c>
      <c r="N120" s="32">
        <v>5</v>
      </c>
      <c r="O120" s="32">
        <v>0</v>
      </c>
      <c r="P120" s="32">
        <v>0</v>
      </c>
    </row>
    <row r="121" spans="1:16" x14ac:dyDescent="0.25">
      <c r="A121" s="35">
        <v>44659.46875</v>
      </c>
      <c r="B121" s="32" t="s">
        <v>34</v>
      </c>
      <c r="C121" s="36">
        <v>44659</v>
      </c>
      <c r="D121" s="37">
        <v>0.46875</v>
      </c>
      <c r="E121" s="32">
        <v>37456.9</v>
      </c>
      <c r="F121" s="32">
        <v>37456.9</v>
      </c>
      <c r="G121" s="32">
        <v>37438.6</v>
      </c>
      <c r="H121" s="32">
        <v>37455.050000000003</v>
      </c>
      <c r="I121" s="32">
        <v>37708.300000000003</v>
      </c>
      <c r="J121" s="32">
        <v>37496.800000000003</v>
      </c>
      <c r="K121" s="32">
        <v>211.5</v>
      </c>
      <c r="L121" s="32" t="s">
        <v>35</v>
      </c>
      <c r="M121" s="32" t="s">
        <v>35</v>
      </c>
      <c r="N121" s="32">
        <v>5</v>
      </c>
      <c r="O121" s="32">
        <v>0</v>
      </c>
      <c r="P121" s="32">
        <v>0</v>
      </c>
    </row>
    <row r="122" spans="1:16" x14ac:dyDescent="0.25">
      <c r="A122" s="35">
        <v>44659.469444444447</v>
      </c>
      <c r="B122" s="32" t="s">
        <v>34</v>
      </c>
      <c r="C122" s="36">
        <v>44659</v>
      </c>
      <c r="D122" s="37">
        <v>0.4694444444444445</v>
      </c>
      <c r="E122" s="32">
        <v>37456.800000000003</v>
      </c>
      <c r="F122" s="32">
        <v>37459.5</v>
      </c>
      <c r="G122" s="32">
        <v>37405.199999999997</v>
      </c>
      <c r="H122" s="32">
        <v>37418.300000000003</v>
      </c>
      <c r="I122" s="32">
        <v>37708.300000000003</v>
      </c>
      <c r="J122" s="32">
        <v>37496.800000000003</v>
      </c>
      <c r="K122" s="32">
        <v>211.5</v>
      </c>
      <c r="L122" s="32" t="s">
        <v>35</v>
      </c>
      <c r="M122" s="32" t="s">
        <v>35</v>
      </c>
      <c r="N122" s="32">
        <v>5</v>
      </c>
      <c r="O122" s="32">
        <v>0</v>
      </c>
      <c r="P122" s="32">
        <v>0</v>
      </c>
    </row>
    <row r="123" spans="1:16" x14ac:dyDescent="0.25">
      <c r="A123" s="35">
        <v>44659.470138888886</v>
      </c>
      <c r="B123" s="32" t="s">
        <v>34</v>
      </c>
      <c r="C123" s="36">
        <v>44659</v>
      </c>
      <c r="D123" s="37">
        <v>0.47013888888888888</v>
      </c>
      <c r="E123" s="32">
        <v>37415.599999999999</v>
      </c>
      <c r="F123" s="32">
        <v>37436.949999999997</v>
      </c>
      <c r="G123" s="32">
        <v>37414.449999999997</v>
      </c>
      <c r="H123" s="32">
        <v>37430.050000000003</v>
      </c>
      <c r="I123" s="32">
        <v>37708.300000000003</v>
      </c>
      <c r="J123" s="32">
        <v>37496.800000000003</v>
      </c>
      <c r="K123" s="32">
        <v>211.5</v>
      </c>
      <c r="L123" s="32" t="s">
        <v>35</v>
      </c>
      <c r="M123" s="32" t="s">
        <v>35</v>
      </c>
      <c r="N123" s="32">
        <v>5</v>
      </c>
      <c r="O123" s="32">
        <v>0</v>
      </c>
      <c r="P123" s="32">
        <v>0</v>
      </c>
    </row>
    <row r="124" spans="1:16" x14ac:dyDescent="0.25">
      <c r="A124" s="35">
        <v>44659.470833333333</v>
      </c>
      <c r="B124" s="32" t="s">
        <v>34</v>
      </c>
      <c r="C124" s="36">
        <v>44659</v>
      </c>
      <c r="D124" s="37">
        <v>0.47083333333333338</v>
      </c>
      <c r="E124" s="32">
        <v>37432.400000000001</v>
      </c>
      <c r="F124" s="32">
        <v>37472.800000000003</v>
      </c>
      <c r="G124" s="32">
        <v>37426.800000000003</v>
      </c>
      <c r="H124" s="32">
        <v>37470.800000000003</v>
      </c>
      <c r="I124" s="32">
        <v>37708.300000000003</v>
      </c>
      <c r="J124" s="32">
        <v>37496.800000000003</v>
      </c>
      <c r="K124" s="32">
        <v>211.5</v>
      </c>
      <c r="L124" s="32" t="s">
        <v>35</v>
      </c>
      <c r="M124" s="32" t="s">
        <v>35</v>
      </c>
      <c r="N124" s="32">
        <v>5</v>
      </c>
      <c r="O124" s="32">
        <v>0</v>
      </c>
      <c r="P124" s="32">
        <v>0</v>
      </c>
    </row>
    <row r="125" spans="1:16" x14ac:dyDescent="0.25">
      <c r="A125" s="35">
        <v>44659.47152777778</v>
      </c>
      <c r="B125" s="32" t="s">
        <v>34</v>
      </c>
      <c r="C125" s="36">
        <v>44659</v>
      </c>
      <c r="D125" s="37">
        <v>0.47152777777777777</v>
      </c>
      <c r="E125" s="32">
        <v>37471.800000000003</v>
      </c>
      <c r="F125" s="32">
        <v>37503.9</v>
      </c>
      <c r="G125" s="32">
        <v>37463.4</v>
      </c>
      <c r="H125" s="32">
        <v>37495.4</v>
      </c>
      <c r="I125" s="32">
        <v>37708.300000000003</v>
      </c>
      <c r="J125" s="32">
        <v>37496.800000000003</v>
      </c>
      <c r="K125" s="32">
        <v>211.5</v>
      </c>
      <c r="L125" s="32" t="s">
        <v>35</v>
      </c>
      <c r="M125" s="32" t="s">
        <v>35</v>
      </c>
      <c r="N125" s="32">
        <v>5</v>
      </c>
      <c r="O125" s="32">
        <v>0</v>
      </c>
      <c r="P125" s="32">
        <v>0</v>
      </c>
    </row>
    <row r="126" spans="1:16" x14ac:dyDescent="0.25">
      <c r="A126" s="35">
        <v>44659.472222222219</v>
      </c>
      <c r="B126" s="32" t="s">
        <v>34</v>
      </c>
      <c r="C126" s="36">
        <v>44659</v>
      </c>
      <c r="D126" s="37">
        <v>0.47222222222222227</v>
      </c>
      <c r="E126" s="32">
        <v>37496.550000000003</v>
      </c>
      <c r="F126" s="32">
        <v>37496.550000000003</v>
      </c>
      <c r="G126" s="32">
        <v>37465.75</v>
      </c>
      <c r="H126" s="32">
        <v>37474.449999999997</v>
      </c>
      <c r="I126" s="32">
        <v>37708.300000000003</v>
      </c>
      <c r="J126" s="32">
        <v>37496.800000000003</v>
      </c>
      <c r="K126" s="32">
        <v>211.5</v>
      </c>
      <c r="L126" s="32" t="s">
        <v>35</v>
      </c>
      <c r="M126" s="32" t="s">
        <v>35</v>
      </c>
      <c r="N126" s="32">
        <v>5</v>
      </c>
      <c r="O126" s="32">
        <v>0</v>
      </c>
      <c r="P126" s="32">
        <v>0</v>
      </c>
    </row>
    <row r="127" spans="1:16" x14ac:dyDescent="0.25">
      <c r="A127" s="35">
        <v>44659.472916666666</v>
      </c>
      <c r="B127" s="32" t="s">
        <v>34</v>
      </c>
      <c r="C127" s="36">
        <v>44659</v>
      </c>
      <c r="D127" s="37">
        <v>0.47291666666666665</v>
      </c>
      <c r="E127" s="32">
        <v>37470.9</v>
      </c>
      <c r="F127" s="32">
        <v>37473.5</v>
      </c>
      <c r="G127" s="32">
        <v>37442.75</v>
      </c>
      <c r="H127" s="32">
        <v>37445.15</v>
      </c>
      <c r="I127" s="32">
        <v>37708.300000000003</v>
      </c>
      <c r="J127" s="32">
        <v>37496.800000000003</v>
      </c>
      <c r="K127" s="32">
        <v>211.5</v>
      </c>
      <c r="L127" s="32" t="s">
        <v>35</v>
      </c>
      <c r="M127" s="32" t="s">
        <v>35</v>
      </c>
      <c r="N127" s="32">
        <v>5</v>
      </c>
      <c r="O127" s="32">
        <v>0</v>
      </c>
      <c r="P127" s="32">
        <v>0</v>
      </c>
    </row>
    <row r="128" spans="1:16" x14ac:dyDescent="0.25">
      <c r="A128" s="35">
        <v>44659.473611111112</v>
      </c>
      <c r="B128" s="32" t="s">
        <v>34</v>
      </c>
      <c r="C128" s="36">
        <v>44659</v>
      </c>
      <c r="D128" s="37">
        <v>0.47361111111111115</v>
      </c>
      <c r="E128" s="32">
        <v>37441.25</v>
      </c>
      <c r="F128" s="32">
        <v>37470.550000000003</v>
      </c>
      <c r="G128" s="32">
        <v>37441.25</v>
      </c>
      <c r="H128" s="32">
        <v>37468.5</v>
      </c>
      <c r="I128" s="32">
        <v>37708.300000000003</v>
      </c>
      <c r="J128" s="32">
        <v>37496.800000000003</v>
      </c>
      <c r="K128" s="32">
        <v>211.5</v>
      </c>
      <c r="L128" s="32" t="s">
        <v>35</v>
      </c>
      <c r="M128" s="32" t="s">
        <v>35</v>
      </c>
      <c r="N128" s="32">
        <v>5</v>
      </c>
      <c r="O128" s="32">
        <v>0</v>
      </c>
      <c r="P128" s="32">
        <v>0</v>
      </c>
    </row>
    <row r="129" spans="1:16" x14ac:dyDescent="0.25">
      <c r="A129" s="35">
        <v>44659.474305555559</v>
      </c>
      <c r="B129" s="32" t="s">
        <v>34</v>
      </c>
      <c r="C129" s="36">
        <v>44659</v>
      </c>
      <c r="D129" s="37">
        <v>0.47430555555555554</v>
      </c>
      <c r="E129" s="32">
        <v>37468.400000000001</v>
      </c>
      <c r="F129" s="32">
        <v>37475.85</v>
      </c>
      <c r="G129" s="32">
        <v>37452.050000000003</v>
      </c>
      <c r="H129" s="32">
        <v>37475.85</v>
      </c>
      <c r="I129" s="32">
        <v>37708.300000000003</v>
      </c>
      <c r="J129" s="32">
        <v>37496.800000000003</v>
      </c>
      <c r="K129" s="32">
        <v>211.5</v>
      </c>
      <c r="L129" s="32" t="s">
        <v>35</v>
      </c>
      <c r="M129" s="32" t="s">
        <v>35</v>
      </c>
      <c r="N129" s="32">
        <v>5</v>
      </c>
      <c r="O129" s="32">
        <v>0</v>
      </c>
      <c r="P129" s="32">
        <v>0</v>
      </c>
    </row>
    <row r="130" spans="1:16" x14ac:dyDescent="0.25">
      <c r="A130" s="35">
        <v>44659.474999999999</v>
      </c>
      <c r="B130" s="32" t="s">
        <v>34</v>
      </c>
      <c r="C130" s="36">
        <v>44659</v>
      </c>
      <c r="D130" s="37">
        <v>0.47500000000000003</v>
      </c>
      <c r="E130" s="32">
        <v>37479.75</v>
      </c>
      <c r="F130" s="32">
        <v>37491.4</v>
      </c>
      <c r="G130" s="32">
        <v>37474.199999999997</v>
      </c>
      <c r="H130" s="32">
        <v>37491.4</v>
      </c>
      <c r="I130" s="32">
        <v>37708.300000000003</v>
      </c>
      <c r="J130" s="32">
        <v>37496.800000000003</v>
      </c>
      <c r="K130" s="32">
        <v>211.5</v>
      </c>
      <c r="L130" s="32" t="s">
        <v>35</v>
      </c>
      <c r="M130" s="32" t="s">
        <v>35</v>
      </c>
      <c r="N130" s="32">
        <v>5</v>
      </c>
      <c r="O130" s="32">
        <v>0</v>
      </c>
      <c r="P130" s="32">
        <v>0</v>
      </c>
    </row>
    <row r="131" spans="1:16" x14ac:dyDescent="0.25">
      <c r="A131" s="35">
        <v>44659.475694444445</v>
      </c>
      <c r="B131" s="32" t="s">
        <v>34</v>
      </c>
      <c r="C131" s="36">
        <v>44659</v>
      </c>
      <c r="D131" s="37">
        <v>0.47569444444444442</v>
      </c>
      <c r="E131" s="32">
        <v>37487.699999999997</v>
      </c>
      <c r="F131" s="32">
        <v>37487.699999999997</v>
      </c>
      <c r="G131" s="32">
        <v>37465</v>
      </c>
      <c r="H131" s="32">
        <v>37468.35</v>
      </c>
      <c r="I131" s="32">
        <v>37708.300000000003</v>
      </c>
      <c r="J131" s="32">
        <v>37496.800000000003</v>
      </c>
      <c r="K131" s="32">
        <v>211.5</v>
      </c>
      <c r="L131" s="32" t="s">
        <v>35</v>
      </c>
      <c r="M131" s="32" t="s">
        <v>35</v>
      </c>
      <c r="N131" s="32">
        <v>5</v>
      </c>
      <c r="O131" s="32">
        <v>0</v>
      </c>
      <c r="P131" s="32">
        <v>0</v>
      </c>
    </row>
    <row r="132" spans="1:16" x14ac:dyDescent="0.25">
      <c r="A132" s="35">
        <v>44659.476388888892</v>
      </c>
      <c r="B132" s="32" t="s">
        <v>34</v>
      </c>
      <c r="C132" s="36">
        <v>44659</v>
      </c>
      <c r="D132" s="37">
        <v>0.47638888888888892</v>
      </c>
      <c r="E132" s="32">
        <v>37467.800000000003</v>
      </c>
      <c r="F132" s="32">
        <v>37467.800000000003</v>
      </c>
      <c r="G132" s="32">
        <v>37445.4</v>
      </c>
      <c r="H132" s="32">
        <v>37448.050000000003</v>
      </c>
      <c r="I132" s="32">
        <v>37708.300000000003</v>
      </c>
      <c r="J132" s="32">
        <v>37496.800000000003</v>
      </c>
      <c r="K132" s="32">
        <v>211.5</v>
      </c>
      <c r="L132" s="32" t="s">
        <v>35</v>
      </c>
      <c r="M132" s="32" t="s">
        <v>35</v>
      </c>
      <c r="N132" s="32">
        <v>5</v>
      </c>
      <c r="O132" s="32">
        <v>0</v>
      </c>
      <c r="P132" s="32">
        <v>0</v>
      </c>
    </row>
    <row r="133" spans="1:16" x14ac:dyDescent="0.25">
      <c r="A133" s="35">
        <v>44659.477083333331</v>
      </c>
      <c r="B133" s="32" t="s">
        <v>34</v>
      </c>
      <c r="C133" s="36">
        <v>44659</v>
      </c>
      <c r="D133" s="37">
        <v>0.4770833333333333</v>
      </c>
      <c r="E133" s="32">
        <v>37447.1</v>
      </c>
      <c r="F133" s="32">
        <v>37488.25</v>
      </c>
      <c r="G133" s="32">
        <v>37443</v>
      </c>
      <c r="H133" s="32">
        <v>37488.25</v>
      </c>
      <c r="I133" s="32">
        <v>37708.300000000003</v>
      </c>
      <c r="J133" s="32">
        <v>37496.800000000003</v>
      </c>
      <c r="K133" s="32">
        <v>211.5</v>
      </c>
      <c r="L133" s="32" t="s">
        <v>35</v>
      </c>
      <c r="M133" s="32" t="s">
        <v>35</v>
      </c>
      <c r="N133" s="32">
        <v>5</v>
      </c>
      <c r="O133" s="32">
        <v>0</v>
      </c>
      <c r="P133" s="32">
        <v>0</v>
      </c>
    </row>
    <row r="134" spans="1:16" x14ac:dyDescent="0.25">
      <c r="A134" s="35">
        <v>44659.477777777778</v>
      </c>
      <c r="B134" s="32" t="s">
        <v>34</v>
      </c>
      <c r="C134" s="36">
        <v>44659</v>
      </c>
      <c r="D134" s="37">
        <v>0.4777777777777778</v>
      </c>
      <c r="E134" s="32">
        <v>37491.599999999999</v>
      </c>
      <c r="F134" s="32">
        <v>37492.050000000003</v>
      </c>
      <c r="G134" s="32">
        <v>37461.050000000003</v>
      </c>
      <c r="H134" s="32">
        <v>37463.699999999997</v>
      </c>
      <c r="I134" s="32">
        <v>37708.300000000003</v>
      </c>
      <c r="J134" s="32">
        <v>37496.800000000003</v>
      </c>
      <c r="K134" s="32">
        <v>211.5</v>
      </c>
      <c r="L134" s="32" t="s">
        <v>35</v>
      </c>
      <c r="M134" s="32" t="s">
        <v>35</v>
      </c>
      <c r="N134" s="32">
        <v>5</v>
      </c>
      <c r="O134" s="32">
        <v>0</v>
      </c>
      <c r="P134" s="32">
        <v>0</v>
      </c>
    </row>
    <row r="135" spans="1:16" x14ac:dyDescent="0.25">
      <c r="A135" s="35">
        <v>44659.478472222225</v>
      </c>
      <c r="B135" s="32" t="s">
        <v>34</v>
      </c>
      <c r="C135" s="36">
        <v>44659</v>
      </c>
      <c r="D135" s="37">
        <v>0.47847222222222219</v>
      </c>
      <c r="E135" s="32">
        <v>37463.9</v>
      </c>
      <c r="F135" s="32">
        <v>37465.699999999997</v>
      </c>
      <c r="G135" s="32">
        <v>37451.65</v>
      </c>
      <c r="H135" s="32">
        <v>37457.599999999999</v>
      </c>
      <c r="I135" s="32">
        <v>37708.300000000003</v>
      </c>
      <c r="J135" s="32">
        <v>37496.800000000003</v>
      </c>
      <c r="K135" s="32">
        <v>211.5</v>
      </c>
      <c r="L135" s="32" t="s">
        <v>35</v>
      </c>
      <c r="M135" s="32" t="s">
        <v>35</v>
      </c>
      <c r="N135" s="32">
        <v>5</v>
      </c>
      <c r="O135" s="32">
        <v>0</v>
      </c>
      <c r="P135" s="32">
        <v>0</v>
      </c>
    </row>
    <row r="136" spans="1:16" x14ac:dyDescent="0.25">
      <c r="A136" s="35">
        <v>44659.479166666664</v>
      </c>
      <c r="B136" s="32" t="s">
        <v>34</v>
      </c>
      <c r="C136" s="36">
        <v>44659</v>
      </c>
      <c r="D136" s="37">
        <v>0.47916666666666669</v>
      </c>
      <c r="E136" s="32">
        <v>37457.5</v>
      </c>
      <c r="F136" s="32">
        <v>37461.449999999997</v>
      </c>
      <c r="G136" s="32">
        <v>37447.15</v>
      </c>
      <c r="H136" s="32">
        <v>37447.25</v>
      </c>
      <c r="I136" s="32">
        <v>37708.300000000003</v>
      </c>
      <c r="J136" s="32">
        <v>37496.800000000003</v>
      </c>
      <c r="K136" s="32">
        <v>211.5</v>
      </c>
      <c r="L136" s="32" t="s">
        <v>35</v>
      </c>
      <c r="M136" s="32" t="s">
        <v>35</v>
      </c>
      <c r="N136" s="32">
        <v>5</v>
      </c>
      <c r="O136" s="32">
        <v>0</v>
      </c>
      <c r="P136" s="32">
        <v>0</v>
      </c>
    </row>
    <row r="137" spans="1:16" x14ac:dyDescent="0.25">
      <c r="A137" s="35">
        <v>44659.479861111111</v>
      </c>
      <c r="B137" s="32" t="s">
        <v>34</v>
      </c>
      <c r="C137" s="36">
        <v>44659</v>
      </c>
      <c r="D137" s="37">
        <v>0.47986111111111113</v>
      </c>
      <c r="E137" s="32">
        <v>37447.699999999997</v>
      </c>
      <c r="F137" s="32">
        <v>37463.4</v>
      </c>
      <c r="G137" s="32">
        <v>37446.85</v>
      </c>
      <c r="H137" s="32">
        <v>37458.699999999997</v>
      </c>
      <c r="I137" s="32">
        <v>37708.300000000003</v>
      </c>
      <c r="J137" s="32">
        <v>37496.800000000003</v>
      </c>
      <c r="K137" s="32">
        <v>211.5</v>
      </c>
      <c r="L137" s="32" t="s">
        <v>35</v>
      </c>
      <c r="M137" s="32" t="s">
        <v>35</v>
      </c>
      <c r="N137" s="32">
        <v>5</v>
      </c>
      <c r="O137" s="32">
        <v>0</v>
      </c>
      <c r="P137" s="32">
        <v>0</v>
      </c>
    </row>
    <row r="138" spans="1:16" x14ac:dyDescent="0.25">
      <c r="A138" s="35">
        <v>44659.480555555558</v>
      </c>
      <c r="B138" s="32" t="s">
        <v>34</v>
      </c>
      <c r="C138" s="36">
        <v>44659</v>
      </c>
      <c r="D138" s="37">
        <v>0.48055555555555557</v>
      </c>
      <c r="E138" s="32">
        <v>37455.85</v>
      </c>
      <c r="F138" s="32">
        <v>37464.400000000001</v>
      </c>
      <c r="G138" s="32">
        <v>37440.199999999997</v>
      </c>
      <c r="H138" s="32">
        <v>37442.65</v>
      </c>
      <c r="I138" s="32">
        <v>37708.300000000003</v>
      </c>
      <c r="J138" s="32">
        <v>37496.800000000003</v>
      </c>
      <c r="K138" s="32">
        <v>211.5</v>
      </c>
      <c r="L138" s="32" t="s">
        <v>35</v>
      </c>
      <c r="M138" s="32" t="s">
        <v>35</v>
      </c>
      <c r="N138" s="32">
        <v>5</v>
      </c>
      <c r="O138" s="32">
        <v>0</v>
      </c>
      <c r="P138" s="32">
        <v>0</v>
      </c>
    </row>
    <row r="139" spans="1:16" x14ac:dyDescent="0.25">
      <c r="A139" s="35">
        <v>44659.481249999997</v>
      </c>
      <c r="B139" s="32" t="s">
        <v>34</v>
      </c>
      <c r="C139" s="36">
        <v>44659</v>
      </c>
      <c r="D139" s="37">
        <v>0.48125000000000001</v>
      </c>
      <c r="E139" s="32">
        <v>37442.25</v>
      </c>
      <c r="F139" s="32">
        <v>37446.85</v>
      </c>
      <c r="G139" s="32">
        <v>37426</v>
      </c>
      <c r="H139" s="32">
        <v>37440.65</v>
      </c>
      <c r="I139" s="32">
        <v>37708.300000000003</v>
      </c>
      <c r="J139" s="32">
        <v>37496.800000000003</v>
      </c>
      <c r="K139" s="32">
        <v>211.5</v>
      </c>
      <c r="L139" s="32" t="s">
        <v>35</v>
      </c>
      <c r="M139" s="32" t="s">
        <v>35</v>
      </c>
      <c r="N139" s="32">
        <v>5</v>
      </c>
      <c r="O139" s="32">
        <v>0</v>
      </c>
      <c r="P139" s="32">
        <v>0</v>
      </c>
    </row>
    <row r="140" spans="1:16" x14ac:dyDescent="0.25">
      <c r="A140" s="35">
        <v>44659.481944444444</v>
      </c>
      <c r="B140" s="32" t="s">
        <v>34</v>
      </c>
      <c r="C140" s="36">
        <v>44659</v>
      </c>
      <c r="D140" s="37">
        <v>0.48194444444444445</v>
      </c>
      <c r="E140" s="32">
        <v>37446.6</v>
      </c>
      <c r="F140" s="32">
        <v>37465.85</v>
      </c>
      <c r="G140" s="32">
        <v>37446.6</v>
      </c>
      <c r="H140" s="32">
        <v>37457.65</v>
      </c>
      <c r="I140" s="32">
        <v>37708.300000000003</v>
      </c>
      <c r="J140" s="32">
        <v>37496.800000000003</v>
      </c>
      <c r="K140" s="32">
        <v>211.5</v>
      </c>
      <c r="L140" s="32" t="s">
        <v>35</v>
      </c>
      <c r="M140" s="32" t="s">
        <v>35</v>
      </c>
      <c r="N140" s="32">
        <v>5</v>
      </c>
      <c r="O140" s="32">
        <v>0</v>
      </c>
      <c r="P140" s="32">
        <v>0</v>
      </c>
    </row>
    <row r="141" spans="1:16" x14ac:dyDescent="0.25">
      <c r="A141" s="35">
        <v>44659.482638888891</v>
      </c>
      <c r="B141" s="32" t="s">
        <v>34</v>
      </c>
      <c r="C141" s="36">
        <v>44659</v>
      </c>
      <c r="D141" s="37">
        <v>0.4826388888888889</v>
      </c>
      <c r="E141" s="32">
        <v>37458.5</v>
      </c>
      <c r="F141" s="32">
        <v>37460.449999999997</v>
      </c>
      <c r="G141" s="32">
        <v>37440.699999999997</v>
      </c>
      <c r="H141" s="32">
        <v>37443.550000000003</v>
      </c>
      <c r="I141" s="32">
        <v>37708.300000000003</v>
      </c>
      <c r="J141" s="32">
        <v>37496.800000000003</v>
      </c>
      <c r="K141" s="32">
        <v>211.5</v>
      </c>
      <c r="L141" s="32" t="s">
        <v>35</v>
      </c>
      <c r="M141" s="32" t="s">
        <v>35</v>
      </c>
      <c r="N141" s="32">
        <v>5</v>
      </c>
      <c r="O141" s="32">
        <v>0</v>
      </c>
      <c r="P141" s="32">
        <v>0</v>
      </c>
    </row>
    <row r="142" spans="1:16" x14ac:dyDescent="0.25">
      <c r="A142" s="35">
        <v>44659.48333333333</v>
      </c>
      <c r="B142" s="32" t="s">
        <v>34</v>
      </c>
      <c r="C142" s="36">
        <v>44659</v>
      </c>
      <c r="D142" s="37">
        <v>0.48333333333333334</v>
      </c>
      <c r="E142" s="32">
        <v>37440.949999999997</v>
      </c>
      <c r="F142" s="32">
        <v>37469.35</v>
      </c>
      <c r="G142" s="32">
        <v>37439.1</v>
      </c>
      <c r="H142" s="32">
        <v>37461.25</v>
      </c>
      <c r="I142" s="32">
        <v>37708.300000000003</v>
      </c>
      <c r="J142" s="32">
        <v>37496.800000000003</v>
      </c>
      <c r="K142" s="32">
        <v>211.5</v>
      </c>
      <c r="L142" s="32" t="s">
        <v>35</v>
      </c>
      <c r="M142" s="32" t="s">
        <v>35</v>
      </c>
      <c r="N142" s="32">
        <v>5</v>
      </c>
      <c r="O142" s="32">
        <v>0</v>
      </c>
      <c r="P142" s="32">
        <v>0</v>
      </c>
    </row>
    <row r="143" spans="1:16" x14ac:dyDescent="0.25">
      <c r="A143" s="35">
        <v>44659.484027777777</v>
      </c>
      <c r="B143" s="32" t="s">
        <v>34</v>
      </c>
      <c r="C143" s="36">
        <v>44659</v>
      </c>
      <c r="D143" s="37">
        <v>0.48402777777777778</v>
      </c>
      <c r="E143" s="32">
        <v>37459</v>
      </c>
      <c r="F143" s="32">
        <v>37460.15</v>
      </c>
      <c r="G143" s="32">
        <v>37445.75</v>
      </c>
      <c r="H143" s="32">
        <v>37446.300000000003</v>
      </c>
      <c r="I143" s="32">
        <v>37708.300000000003</v>
      </c>
      <c r="J143" s="32">
        <v>37496.800000000003</v>
      </c>
      <c r="K143" s="32">
        <v>211.5</v>
      </c>
      <c r="L143" s="32" t="s">
        <v>35</v>
      </c>
      <c r="M143" s="32" t="s">
        <v>35</v>
      </c>
      <c r="N143" s="32">
        <v>5</v>
      </c>
      <c r="O143" s="32">
        <v>0</v>
      </c>
      <c r="P143" s="32">
        <v>0</v>
      </c>
    </row>
    <row r="144" spans="1:16" x14ac:dyDescent="0.25">
      <c r="A144" s="35">
        <v>44659.484722222223</v>
      </c>
      <c r="B144" s="32" t="s">
        <v>34</v>
      </c>
      <c r="C144" s="36">
        <v>44659</v>
      </c>
      <c r="D144" s="37">
        <v>0.48472222222222222</v>
      </c>
      <c r="E144" s="32">
        <v>37444.199999999997</v>
      </c>
      <c r="F144" s="32">
        <v>37460.75</v>
      </c>
      <c r="G144" s="32">
        <v>37444.199999999997</v>
      </c>
      <c r="H144" s="32">
        <v>37449</v>
      </c>
      <c r="I144" s="32">
        <v>37708.300000000003</v>
      </c>
      <c r="J144" s="32">
        <v>37496.800000000003</v>
      </c>
      <c r="K144" s="32">
        <v>211.5</v>
      </c>
      <c r="L144" s="32" t="s">
        <v>35</v>
      </c>
      <c r="M144" s="32" t="s">
        <v>35</v>
      </c>
      <c r="N144" s="32">
        <v>5</v>
      </c>
      <c r="O144" s="32">
        <v>0</v>
      </c>
      <c r="P144" s="32">
        <v>0</v>
      </c>
    </row>
    <row r="145" spans="1:16" x14ac:dyDescent="0.25">
      <c r="A145" s="35">
        <v>44659.48541666667</v>
      </c>
      <c r="B145" s="32" t="s">
        <v>34</v>
      </c>
      <c r="C145" s="36">
        <v>44659</v>
      </c>
      <c r="D145" s="37">
        <v>0.48541666666666666</v>
      </c>
      <c r="E145" s="32">
        <v>37449.050000000003</v>
      </c>
      <c r="F145" s="32">
        <v>37452.300000000003</v>
      </c>
      <c r="G145" s="32">
        <v>37438.9</v>
      </c>
      <c r="H145" s="32">
        <v>37442.15</v>
      </c>
      <c r="I145" s="32">
        <v>37708.300000000003</v>
      </c>
      <c r="J145" s="32">
        <v>37496.800000000003</v>
      </c>
      <c r="K145" s="32">
        <v>211.5</v>
      </c>
      <c r="L145" s="32" t="s">
        <v>35</v>
      </c>
      <c r="M145" s="32" t="s">
        <v>35</v>
      </c>
      <c r="N145" s="32">
        <v>5</v>
      </c>
      <c r="O145" s="32">
        <v>0</v>
      </c>
      <c r="P145" s="32">
        <v>0</v>
      </c>
    </row>
    <row r="146" spans="1:16" x14ac:dyDescent="0.25">
      <c r="A146" s="35">
        <v>44659.486111111109</v>
      </c>
      <c r="B146" s="32" t="s">
        <v>34</v>
      </c>
      <c r="C146" s="36">
        <v>44659</v>
      </c>
      <c r="D146" s="37">
        <v>0.4861111111111111</v>
      </c>
      <c r="E146" s="32">
        <v>37443.449999999997</v>
      </c>
      <c r="F146" s="32">
        <v>37516.75</v>
      </c>
      <c r="G146" s="32">
        <v>37441.699999999997</v>
      </c>
      <c r="H146" s="32">
        <v>37500.35</v>
      </c>
      <c r="I146" s="32">
        <v>37708.300000000003</v>
      </c>
      <c r="J146" s="32">
        <v>37496.800000000003</v>
      </c>
      <c r="K146" s="32">
        <v>211.5</v>
      </c>
      <c r="L146" s="32" t="s">
        <v>35</v>
      </c>
      <c r="M146" s="32" t="s">
        <v>35</v>
      </c>
      <c r="N146" s="32">
        <v>5</v>
      </c>
      <c r="O146" s="32">
        <v>0</v>
      </c>
      <c r="P146" s="32">
        <v>0</v>
      </c>
    </row>
    <row r="147" spans="1:16" x14ac:dyDescent="0.25">
      <c r="A147" s="35">
        <v>44659.486805555556</v>
      </c>
      <c r="B147" s="32" t="s">
        <v>34</v>
      </c>
      <c r="C147" s="36">
        <v>44659</v>
      </c>
      <c r="D147" s="37">
        <v>0.48680555555555555</v>
      </c>
      <c r="E147" s="32">
        <v>37503.65</v>
      </c>
      <c r="F147" s="32">
        <v>37531.75</v>
      </c>
      <c r="G147" s="32">
        <v>37483.25</v>
      </c>
      <c r="H147" s="32">
        <v>37491.25</v>
      </c>
      <c r="I147" s="32">
        <v>37708.300000000003</v>
      </c>
      <c r="J147" s="32">
        <v>37496.800000000003</v>
      </c>
      <c r="K147" s="32">
        <v>211.5</v>
      </c>
      <c r="L147" s="32" t="s">
        <v>35</v>
      </c>
      <c r="M147" s="32" t="s">
        <v>35</v>
      </c>
      <c r="N147" s="32">
        <v>5</v>
      </c>
      <c r="O147" s="32">
        <v>0</v>
      </c>
      <c r="P147" s="32">
        <v>0</v>
      </c>
    </row>
    <row r="148" spans="1:16" x14ac:dyDescent="0.25">
      <c r="A148" s="35">
        <v>44659.487500000003</v>
      </c>
      <c r="B148" s="32" t="s">
        <v>34</v>
      </c>
      <c r="C148" s="36">
        <v>44659</v>
      </c>
      <c r="D148" s="37">
        <v>0.48749999999999999</v>
      </c>
      <c r="E148" s="32">
        <v>37490.85</v>
      </c>
      <c r="F148" s="32">
        <v>37497.85</v>
      </c>
      <c r="G148" s="32">
        <v>37482.5</v>
      </c>
      <c r="H148" s="32">
        <v>37494.800000000003</v>
      </c>
      <c r="I148" s="32">
        <v>37708.300000000003</v>
      </c>
      <c r="J148" s="32">
        <v>37496.800000000003</v>
      </c>
      <c r="K148" s="32">
        <v>211.5</v>
      </c>
      <c r="L148" s="32" t="s">
        <v>35</v>
      </c>
      <c r="M148" s="32" t="s">
        <v>35</v>
      </c>
      <c r="N148" s="32">
        <v>5</v>
      </c>
      <c r="O148" s="32">
        <v>0</v>
      </c>
      <c r="P148" s="32">
        <v>0</v>
      </c>
    </row>
    <row r="149" spans="1:16" x14ac:dyDescent="0.25">
      <c r="A149" s="35">
        <v>44659.488194444442</v>
      </c>
      <c r="B149" s="32" t="s">
        <v>34</v>
      </c>
      <c r="C149" s="36">
        <v>44659</v>
      </c>
      <c r="D149" s="37">
        <v>0.48819444444444443</v>
      </c>
      <c r="E149" s="32">
        <v>37497.199999999997</v>
      </c>
      <c r="F149" s="32">
        <v>37498.6</v>
      </c>
      <c r="G149" s="32">
        <v>37474.449999999997</v>
      </c>
      <c r="H149" s="32">
        <v>37494.9</v>
      </c>
      <c r="I149" s="32">
        <v>37708.300000000003</v>
      </c>
      <c r="J149" s="32">
        <v>37496.800000000003</v>
      </c>
      <c r="K149" s="32">
        <v>211.5</v>
      </c>
      <c r="L149" s="32" t="s">
        <v>35</v>
      </c>
      <c r="M149" s="32" t="s">
        <v>35</v>
      </c>
      <c r="N149" s="32">
        <v>5</v>
      </c>
      <c r="O149" s="32">
        <v>0</v>
      </c>
      <c r="P149" s="32">
        <v>0</v>
      </c>
    </row>
    <row r="150" spans="1:16" x14ac:dyDescent="0.25">
      <c r="A150" s="35">
        <v>44659.488888888889</v>
      </c>
      <c r="B150" s="32" t="s">
        <v>34</v>
      </c>
      <c r="C150" s="36">
        <v>44659</v>
      </c>
      <c r="D150" s="37">
        <v>0.48888888888888887</v>
      </c>
      <c r="E150" s="32">
        <v>37493.550000000003</v>
      </c>
      <c r="F150" s="32">
        <v>37515.800000000003</v>
      </c>
      <c r="G150" s="32">
        <v>37493.550000000003</v>
      </c>
      <c r="H150" s="32">
        <v>37500.699999999997</v>
      </c>
      <c r="I150" s="32">
        <v>37708.300000000003</v>
      </c>
      <c r="J150" s="32">
        <v>37496.800000000003</v>
      </c>
      <c r="K150" s="32">
        <v>211.5</v>
      </c>
      <c r="L150" s="32" t="s">
        <v>35</v>
      </c>
      <c r="M150" s="32" t="s">
        <v>35</v>
      </c>
      <c r="N150" s="32">
        <v>5</v>
      </c>
      <c r="O150" s="32">
        <v>0</v>
      </c>
      <c r="P150" s="32">
        <v>0</v>
      </c>
    </row>
    <row r="151" spans="1:16" x14ac:dyDescent="0.25">
      <c r="A151" s="35">
        <v>44659.489583333336</v>
      </c>
      <c r="B151" s="32" t="s">
        <v>34</v>
      </c>
      <c r="C151" s="36">
        <v>44659</v>
      </c>
      <c r="D151" s="37">
        <v>0.48958333333333331</v>
      </c>
      <c r="E151" s="32">
        <v>37505.449999999997</v>
      </c>
      <c r="F151" s="32">
        <v>37508.1</v>
      </c>
      <c r="G151" s="32">
        <v>37501.199999999997</v>
      </c>
      <c r="H151" s="32">
        <v>37507.9</v>
      </c>
      <c r="I151" s="32">
        <v>37708.300000000003</v>
      </c>
      <c r="J151" s="32">
        <v>37496.800000000003</v>
      </c>
      <c r="K151" s="32">
        <v>211.5</v>
      </c>
      <c r="M151" s="32" t="s">
        <v>35</v>
      </c>
      <c r="N151" s="32">
        <v>5</v>
      </c>
      <c r="O151" s="32">
        <v>0</v>
      </c>
      <c r="P151" s="32">
        <v>0</v>
      </c>
    </row>
    <row r="152" spans="1:16" x14ac:dyDescent="0.25">
      <c r="A152" s="35">
        <v>44659.490277777775</v>
      </c>
      <c r="B152" s="32" t="s">
        <v>34</v>
      </c>
      <c r="C152" s="36">
        <v>44659</v>
      </c>
      <c r="D152" s="37">
        <v>0.49027777777777781</v>
      </c>
      <c r="E152" s="32">
        <v>37505.25</v>
      </c>
      <c r="F152" s="32">
        <v>37507.300000000003</v>
      </c>
      <c r="G152" s="32">
        <v>37490.699999999997</v>
      </c>
      <c r="H152" s="32">
        <v>37496</v>
      </c>
      <c r="I152" s="32">
        <v>37708.300000000003</v>
      </c>
      <c r="J152" s="32">
        <v>37496.800000000003</v>
      </c>
      <c r="K152" s="32">
        <v>211.5</v>
      </c>
      <c r="L152" s="32" t="s">
        <v>35</v>
      </c>
      <c r="M152" s="32" t="s">
        <v>35</v>
      </c>
      <c r="N152" s="32">
        <v>5</v>
      </c>
      <c r="O152" s="32">
        <v>0</v>
      </c>
      <c r="P152" s="32">
        <v>0</v>
      </c>
    </row>
    <row r="153" spans="1:16" x14ac:dyDescent="0.25">
      <c r="A153" s="35">
        <v>44659.490972222222</v>
      </c>
      <c r="B153" s="32" t="s">
        <v>34</v>
      </c>
      <c r="C153" s="36">
        <v>44659</v>
      </c>
      <c r="D153" s="37">
        <v>0.4909722222222222</v>
      </c>
      <c r="E153" s="32">
        <v>37494.400000000001</v>
      </c>
      <c r="F153" s="32">
        <v>37505.4</v>
      </c>
      <c r="G153" s="32">
        <v>37490.199999999997</v>
      </c>
      <c r="H153" s="32">
        <v>37503.65</v>
      </c>
      <c r="I153" s="32">
        <v>37708.300000000003</v>
      </c>
      <c r="J153" s="32">
        <v>37496.800000000003</v>
      </c>
      <c r="K153" s="32">
        <v>211.5</v>
      </c>
      <c r="L153" s="32" t="s">
        <v>35</v>
      </c>
      <c r="M153" s="32" t="s">
        <v>35</v>
      </c>
      <c r="N153" s="32">
        <v>5</v>
      </c>
      <c r="O153" s="32">
        <v>0</v>
      </c>
      <c r="P153" s="32">
        <v>0</v>
      </c>
    </row>
    <row r="154" spans="1:16" x14ac:dyDescent="0.25">
      <c r="A154" s="35">
        <v>44659.491666666669</v>
      </c>
      <c r="B154" s="32" t="s">
        <v>34</v>
      </c>
      <c r="C154" s="36">
        <v>44659</v>
      </c>
      <c r="D154" s="37">
        <v>0.4916666666666667</v>
      </c>
      <c r="E154" s="32">
        <v>37502.1</v>
      </c>
      <c r="F154" s="32">
        <v>37503.699999999997</v>
      </c>
      <c r="G154" s="32">
        <v>37491.5</v>
      </c>
      <c r="H154" s="32">
        <v>37492.35</v>
      </c>
      <c r="I154" s="32">
        <v>37708.300000000003</v>
      </c>
      <c r="J154" s="32">
        <v>37496.800000000003</v>
      </c>
      <c r="K154" s="32">
        <v>211.5</v>
      </c>
      <c r="L154" s="32" t="s">
        <v>35</v>
      </c>
      <c r="M154" s="32" t="s">
        <v>35</v>
      </c>
      <c r="N154" s="32">
        <v>5</v>
      </c>
      <c r="O154" s="32">
        <v>0</v>
      </c>
      <c r="P154" s="32">
        <v>0</v>
      </c>
    </row>
    <row r="155" spans="1:16" x14ac:dyDescent="0.25">
      <c r="A155" s="35">
        <v>44659.492361111108</v>
      </c>
      <c r="B155" s="32" t="s">
        <v>34</v>
      </c>
      <c r="C155" s="36">
        <v>44659</v>
      </c>
      <c r="D155" s="37">
        <v>0.49236111111111108</v>
      </c>
      <c r="E155" s="32">
        <v>37491.949999999997</v>
      </c>
      <c r="F155" s="32">
        <v>37511.25</v>
      </c>
      <c r="G155" s="32">
        <v>37491.75</v>
      </c>
      <c r="H155" s="32">
        <v>37507.199999999997</v>
      </c>
      <c r="I155" s="32">
        <v>37708.300000000003</v>
      </c>
      <c r="J155" s="32">
        <v>37496.800000000003</v>
      </c>
      <c r="K155" s="32">
        <v>211.5</v>
      </c>
      <c r="L155" s="32" t="s">
        <v>35</v>
      </c>
      <c r="M155" s="32" t="s">
        <v>35</v>
      </c>
      <c r="N155" s="32">
        <v>5</v>
      </c>
      <c r="O155" s="32">
        <v>0</v>
      </c>
      <c r="P155" s="32">
        <v>0</v>
      </c>
    </row>
    <row r="156" spans="1:16" x14ac:dyDescent="0.25">
      <c r="A156" s="35">
        <v>44659.493055555555</v>
      </c>
      <c r="B156" s="32" t="s">
        <v>34</v>
      </c>
      <c r="C156" s="36">
        <v>44659</v>
      </c>
      <c r="D156" s="37">
        <v>0.49305555555555558</v>
      </c>
      <c r="E156" s="32">
        <v>37509.9</v>
      </c>
      <c r="F156" s="32">
        <v>37530.15</v>
      </c>
      <c r="G156" s="32">
        <v>37505.699999999997</v>
      </c>
      <c r="H156" s="32">
        <v>37529</v>
      </c>
      <c r="I156" s="32">
        <v>37708.300000000003</v>
      </c>
      <c r="J156" s="32">
        <v>37496.800000000003</v>
      </c>
      <c r="K156" s="32">
        <v>211.5</v>
      </c>
      <c r="M156" s="32" t="s">
        <v>35</v>
      </c>
      <c r="N156" s="32">
        <v>5</v>
      </c>
      <c r="O156" s="32">
        <v>0</v>
      </c>
      <c r="P156" s="32">
        <v>0</v>
      </c>
    </row>
    <row r="157" spans="1:16" x14ac:dyDescent="0.25">
      <c r="A157" s="35">
        <v>44659.493750000001</v>
      </c>
      <c r="B157" s="32" t="s">
        <v>34</v>
      </c>
      <c r="C157" s="36">
        <v>44659</v>
      </c>
      <c r="D157" s="37">
        <v>0.49374999999999997</v>
      </c>
      <c r="E157" s="32">
        <v>37530.300000000003</v>
      </c>
      <c r="F157" s="32">
        <v>37549</v>
      </c>
      <c r="G157" s="32">
        <v>37528.949999999997</v>
      </c>
      <c r="H157" s="32">
        <v>37543.35</v>
      </c>
      <c r="I157" s="32">
        <v>37708.300000000003</v>
      </c>
      <c r="J157" s="32">
        <v>37496.800000000003</v>
      </c>
      <c r="K157" s="32">
        <v>211.5</v>
      </c>
      <c r="M157" s="32" t="s">
        <v>35</v>
      </c>
      <c r="N157" s="32">
        <v>5</v>
      </c>
      <c r="O157" s="32">
        <v>0</v>
      </c>
      <c r="P157" s="32">
        <v>0</v>
      </c>
    </row>
    <row r="158" spans="1:16" x14ac:dyDescent="0.25">
      <c r="A158" s="35">
        <v>44659.494444444441</v>
      </c>
      <c r="B158" s="32" t="s">
        <v>34</v>
      </c>
      <c r="C158" s="36">
        <v>44659</v>
      </c>
      <c r="D158" s="37">
        <v>0.49444444444444446</v>
      </c>
      <c r="E158" s="32">
        <v>37541.800000000003</v>
      </c>
      <c r="F158" s="32">
        <v>37555.35</v>
      </c>
      <c r="G158" s="32">
        <v>37535.65</v>
      </c>
      <c r="H158" s="32">
        <v>37546</v>
      </c>
      <c r="I158" s="32">
        <v>37708.300000000003</v>
      </c>
      <c r="J158" s="32">
        <v>37496.800000000003</v>
      </c>
      <c r="K158" s="32">
        <v>211.5</v>
      </c>
      <c r="M158" s="32" t="s">
        <v>35</v>
      </c>
      <c r="N158" s="32">
        <v>5</v>
      </c>
      <c r="O158" s="32">
        <v>0</v>
      </c>
      <c r="P158" s="32">
        <v>0</v>
      </c>
    </row>
    <row r="159" spans="1:16" x14ac:dyDescent="0.25">
      <c r="A159" s="35">
        <v>44659.495138888888</v>
      </c>
      <c r="B159" s="32" t="s">
        <v>34</v>
      </c>
      <c r="C159" s="36">
        <v>44659</v>
      </c>
      <c r="D159" s="37">
        <v>0.49513888888888885</v>
      </c>
      <c r="E159" s="32">
        <v>37548.5</v>
      </c>
      <c r="F159" s="32">
        <v>37548.699999999997</v>
      </c>
      <c r="G159" s="32">
        <v>37529.65</v>
      </c>
      <c r="H159" s="32">
        <v>37534.85</v>
      </c>
      <c r="I159" s="32">
        <v>37708.300000000003</v>
      </c>
      <c r="J159" s="32">
        <v>37496.800000000003</v>
      </c>
      <c r="K159" s="32">
        <v>211.5</v>
      </c>
      <c r="M159" s="32" t="s">
        <v>35</v>
      </c>
      <c r="N159" s="32">
        <v>5</v>
      </c>
      <c r="O159" s="32">
        <v>0</v>
      </c>
      <c r="P159" s="32">
        <v>0</v>
      </c>
    </row>
    <row r="160" spans="1:16" x14ac:dyDescent="0.25">
      <c r="A160" s="35">
        <v>44659.495833333334</v>
      </c>
      <c r="B160" s="32" t="s">
        <v>34</v>
      </c>
      <c r="C160" s="36">
        <v>44659</v>
      </c>
      <c r="D160" s="37">
        <v>0.49583333333333335</v>
      </c>
      <c r="E160" s="32">
        <v>37537.15</v>
      </c>
      <c r="F160" s="32">
        <v>37539</v>
      </c>
      <c r="G160" s="32">
        <v>37522.800000000003</v>
      </c>
      <c r="H160" s="32">
        <v>37532.449999999997</v>
      </c>
      <c r="I160" s="32">
        <v>37708.300000000003</v>
      </c>
      <c r="J160" s="32">
        <v>37496.800000000003</v>
      </c>
      <c r="K160" s="32">
        <v>211.5</v>
      </c>
      <c r="M160" s="32" t="s">
        <v>35</v>
      </c>
      <c r="N160" s="32">
        <v>5</v>
      </c>
      <c r="O160" s="32">
        <v>0</v>
      </c>
      <c r="P160" s="32">
        <v>0</v>
      </c>
    </row>
    <row r="161" spans="1:16" x14ac:dyDescent="0.25">
      <c r="A161" s="35">
        <v>44659.496527777781</v>
      </c>
      <c r="B161" s="32" t="s">
        <v>34</v>
      </c>
      <c r="C161" s="36">
        <v>44659</v>
      </c>
      <c r="D161" s="37">
        <v>0.49652777777777773</v>
      </c>
      <c r="E161" s="32">
        <v>37529.4</v>
      </c>
      <c r="F161" s="32">
        <v>37542.9</v>
      </c>
      <c r="G161" s="32">
        <v>37529.4</v>
      </c>
      <c r="H161" s="32">
        <v>37540.5</v>
      </c>
      <c r="I161" s="32">
        <v>37708.300000000003</v>
      </c>
      <c r="J161" s="32">
        <v>37496.800000000003</v>
      </c>
      <c r="K161" s="32">
        <v>211.5</v>
      </c>
      <c r="M161" s="32" t="s">
        <v>35</v>
      </c>
      <c r="N161" s="32">
        <v>5</v>
      </c>
      <c r="O161" s="32">
        <v>0</v>
      </c>
      <c r="P161" s="32">
        <v>0</v>
      </c>
    </row>
    <row r="162" spans="1:16" x14ac:dyDescent="0.25">
      <c r="A162" s="35">
        <v>44659.49722222222</v>
      </c>
      <c r="B162" s="32" t="s">
        <v>34</v>
      </c>
      <c r="C162" s="36">
        <v>44659</v>
      </c>
      <c r="D162" s="37">
        <v>0.49722222222222223</v>
      </c>
      <c r="E162" s="32">
        <v>37539.599999999999</v>
      </c>
      <c r="F162" s="32">
        <v>37558.65</v>
      </c>
      <c r="G162" s="32">
        <v>37538.400000000001</v>
      </c>
      <c r="H162" s="32">
        <v>37557.65</v>
      </c>
      <c r="I162" s="32">
        <v>37708.300000000003</v>
      </c>
      <c r="J162" s="32">
        <v>37496.800000000003</v>
      </c>
      <c r="K162" s="32">
        <v>211.5</v>
      </c>
      <c r="M162" s="32" t="s">
        <v>35</v>
      </c>
      <c r="N162" s="32">
        <v>5</v>
      </c>
      <c r="O162" s="32">
        <v>0</v>
      </c>
      <c r="P162" s="32">
        <v>0</v>
      </c>
    </row>
    <row r="163" spans="1:16" x14ac:dyDescent="0.25">
      <c r="A163" s="35">
        <v>44659.497916666667</v>
      </c>
      <c r="B163" s="32" t="s">
        <v>34</v>
      </c>
      <c r="C163" s="36">
        <v>44659</v>
      </c>
      <c r="D163" s="37">
        <v>0.49791666666666662</v>
      </c>
      <c r="E163" s="32">
        <v>37557.300000000003</v>
      </c>
      <c r="F163" s="32">
        <v>37585.85</v>
      </c>
      <c r="G163" s="32">
        <v>37557.300000000003</v>
      </c>
      <c r="H163" s="32">
        <v>37582.85</v>
      </c>
      <c r="I163" s="32">
        <v>37708.300000000003</v>
      </c>
      <c r="J163" s="32">
        <v>37496.800000000003</v>
      </c>
      <c r="K163" s="32">
        <v>211.5</v>
      </c>
      <c r="M163" s="32" t="s">
        <v>35</v>
      </c>
      <c r="N163" s="32">
        <v>5</v>
      </c>
      <c r="O163" s="32">
        <v>0</v>
      </c>
      <c r="P163" s="32">
        <v>0</v>
      </c>
    </row>
    <row r="164" spans="1:16" x14ac:dyDescent="0.25">
      <c r="A164" s="35">
        <v>44659.498611111114</v>
      </c>
      <c r="B164" s="32" t="s">
        <v>34</v>
      </c>
      <c r="C164" s="36">
        <v>44659</v>
      </c>
      <c r="D164" s="37">
        <v>0.49861111111111112</v>
      </c>
      <c r="E164" s="32">
        <v>37585.449999999997</v>
      </c>
      <c r="F164" s="32">
        <v>37602.949999999997</v>
      </c>
      <c r="G164" s="32">
        <v>37582.949999999997</v>
      </c>
      <c r="H164" s="32">
        <v>37602.25</v>
      </c>
      <c r="I164" s="32">
        <v>37708.300000000003</v>
      </c>
      <c r="J164" s="32">
        <v>37496.800000000003</v>
      </c>
      <c r="K164" s="32">
        <v>211.5</v>
      </c>
      <c r="M164" s="32" t="s">
        <v>35</v>
      </c>
      <c r="N164" s="32">
        <v>5</v>
      </c>
      <c r="O164" s="32">
        <v>0</v>
      </c>
      <c r="P164" s="32">
        <v>0</v>
      </c>
    </row>
    <row r="165" spans="1:16" x14ac:dyDescent="0.25">
      <c r="A165" s="35">
        <v>44659.499305555553</v>
      </c>
      <c r="B165" s="32" t="s">
        <v>34</v>
      </c>
      <c r="C165" s="36">
        <v>44659</v>
      </c>
      <c r="D165" s="37">
        <v>0.4993055555555555</v>
      </c>
      <c r="E165" s="32">
        <v>37597.4</v>
      </c>
      <c r="F165" s="32">
        <v>37603.5</v>
      </c>
      <c r="G165" s="32">
        <v>37576.949999999997</v>
      </c>
      <c r="H165" s="32">
        <v>37587.35</v>
      </c>
      <c r="I165" s="32">
        <v>37708.300000000003</v>
      </c>
      <c r="J165" s="32">
        <v>37496.800000000003</v>
      </c>
      <c r="K165" s="32">
        <v>211.5</v>
      </c>
      <c r="M165" s="32" t="s">
        <v>35</v>
      </c>
      <c r="N165" s="32">
        <v>5</v>
      </c>
      <c r="O165" s="32">
        <v>0</v>
      </c>
      <c r="P165" s="32">
        <v>0</v>
      </c>
    </row>
    <row r="166" spans="1:16" x14ac:dyDescent="0.25">
      <c r="A166" s="35">
        <v>44659.5</v>
      </c>
      <c r="B166" s="32" t="s">
        <v>34</v>
      </c>
      <c r="C166" s="36">
        <v>44659</v>
      </c>
      <c r="D166" s="37">
        <v>0.5</v>
      </c>
      <c r="E166" s="32">
        <v>37587.949999999997</v>
      </c>
      <c r="F166" s="32">
        <v>37588.75</v>
      </c>
      <c r="G166" s="32">
        <v>37577.050000000003</v>
      </c>
      <c r="H166" s="32">
        <v>37584.15</v>
      </c>
      <c r="I166" s="32">
        <v>37708.300000000003</v>
      </c>
      <c r="J166" s="32">
        <v>37496.800000000003</v>
      </c>
      <c r="K166" s="32">
        <v>211.5</v>
      </c>
      <c r="M166" s="32" t="s">
        <v>35</v>
      </c>
      <c r="N166" s="32">
        <v>5</v>
      </c>
      <c r="O166" s="32">
        <v>0</v>
      </c>
      <c r="P166" s="32">
        <v>0</v>
      </c>
    </row>
    <row r="167" spans="1:16" x14ac:dyDescent="0.25">
      <c r="A167" s="35">
        <v>44659.500694444447</v>
      </c>
      <c r="B167" s="32" t="s">
        <v>34</v>
      </c>
      <c r="C167" s="36">
        <v>44659</v>
      </c>
      <c r="D167" s="37">
        <v>0.50069444444444444</v>
      </c>
      <c r="E167" s="32">
        <v>37584.400000000001</v>
      </c>
      <c r="F167" s="32">
        <v>37613.599999999999</v>
      </c>
      <c r="G167" s="32">
        <v>37584.400000000001</v>
      </c>
      <c r="H167" s="32">
        <v>37604.949999999997</v>
      </c>
      <c r="I167" s="32">
        <v>37708.300000000003</v>
      </c>
      <c r="J167" s="32">
        <v>37496.800000000003</v>
      </c>
      <c r="K167" s="32">
        <v>211.5</v>
      </c>
      <c r="M167" s="32" t="s">
        <v>35</v>
      </c>
      <c r="N167" s="32">
        <v>5</v>
      </c>
      <c r="O167" s="32">
        <v>0</v>
      </c>
      <c r="P167" s="32">
        <v>0</v>
      </c>
    </row>
    <row r="168" spans="1:16" x14ac:dyDescent="0.25">
      <c r="A168" s="35">
        <v>44659.501388888886</v>
      </c>
      <c r="B168" s="32" t="s">
        <v>34</v>
      </c>
      <c r="C168" s="36">
        <v>44659</v>
      </c>
      <c r="D168" s="37">
        <v>0.50138888888888888</v>
      </c>
      <c r="E168" s="32">
        <v>37605.300000000003</v>
      </c>
      <c r="F168" s="32">
        <v>37612.199999999997</v>
      </c>
      <c r="G168" s="32">
        <v>37589.9</v>
      </c>
      <c r="H168" s="32">
        <v>37593.550000000003</v>
      </c>
      <c r="I168" s="32">
        <v>37708.300000000003</v>
      </c>
      <c r="J168" s="32">
        <v>37496.800000000003</v>
      </c>
      <c r="K168" s="32">
        <v>211.5</v>
      </c>
      <c r="M168" s="32" t="s">
        <v>35</v>
      </c>
      <c r="N168" s="32">
        <v>5</v>
      </c>
      <c r="O168" s="32">
        <v>0</v>
      </c>
      <c r="P168" s="32">
        <v>0</v>
      </c>
    </row>
    <row r="169" spans="1:16" x14ac:dyDescent="0.25">
      <c r="A169" s="35">
        <v>44659.502083333333</v>
      </c>
      <c r="B169" s="32" t="s">
        <v>34</v>
      </c>
      <c r="C169" s="36">
        <v>44659</v>
      </c>
      <c r="D169" s="37">
        <v>0.50208333333333333</v>
      </c>
      <c r="E169" s="32">
        <v>37592.9</v>
      </c>
      <c r="F169" s="32">
        <v>37598.199999999997</v>
      </c>
      <c r="G169" s="32">
        <v>37577.25</v>
      </c>
      <c r="H169" s="32">
        <v>37578.15</v>
      </c>
      <c r="I169" s="32">
        <v>37708.300000000003</v>
      </c>
      <c r="J169" s="32">
        <v>37496.800000000003</v>
      </c>
      <c r="K169" s="32">
        <v>211.5</v>
      </c>
      <c r="M169" s="32" t="s">
        <v>35</v>
      </c>
      <c r="N169" s="32">
        <v>5</v>
      </c>
      <c r="O169" s="32">
        <v>0</v>
      </c>
      <c r="P169" s="32">
        <v>0</v>
      </c>
    </row>
    <row r="170" spans="1:16" x14ac:dyDescent="0.25">
      <c r="A170" s="35">
        <v>44659.50277777778</v>
      </c>
      <c r="B170" s="32" t="s">
        <v>34</v>
      </c>
      <c r="C170" s="36">
        <v>44659</v>
      </c>
      <c r="D170" s="37">
        <v>0.50277777777777777</v>
      </c>
      <c r="E170" s="32">
        <v>37578.1</v>
      </c>
      <c r="F170" s="32">
        <v>37589.35</v>
      </c>
      <c r="G170" s="32">
        <v>37571.25</v>
      </c>
      <c r="H170" s="32">
        <v>37583.15</v>
      </c>
      <c r="I170" s="32">
        <v>37708.300000000003</v>
      </c>
      <c r="J170" s="32">
        <v>37496.800000000003</v>
      </c>
      <c r="K170" s="32">
        <v>211.5</v>
      </c>
      <c r="M170" s="32" t="s">
        <v>35</v>
      </c>
      <c r="N170" s="32">
        <v>5</v>
      </c>
      <c r="O170" s="32">
        <v>0</v>
      </c>
      <c r="P170" s="32">
        <v>0</v>
      </c>
    </row>
    <row r="171" spans="1:16" x14ac:dyDescent="0.25">
      <c r="A171" s="35">
        <v>44659.503472222219</v>
      </c>
      <c r="B171" s="32" t="s">
        <v>34</v>
      </c>
      <c r="C171" s="36">
        <v>44659</v>
      </c>
      <c r="D171" s="37">
        <v>0.50347222222222221</v>
      </c>
      <c r="E171" s="32">
        <v>37582.85</v>
      </c>
      <c r="F171" s="32">
        <v>37589.9</v>
      </c>
      <c r="G171" s="32">
        <v>37579.25</v>
      </c>
      <c r="H171" s="32">
        <v>37588.1</v>
      </c>
      <c r="I171" s="32">
        <v>37708.300000000003</v>
      </c>
      <c r="J171" s="32">
        <v>37496.800000000003</v>
      </c>
      <c r="K171" s="32">
        <v>211.5</v>
      </c>
      <c r="M171" s="32" t="s">
        <v>35</v>
      </c>
      <c r="N171" s="32">
        <v>5</v>
      </c>
      <c r="O171" s="32">
        <v>0</v>
      </c>
      <c r="P171" s="32">
        <v>0</v>
      </c>
    </row>
    <row r="172" spans="1:16" x14ac:dyDescent="0.25">
      <c r="A172" s="35">
        <v>44659.504166666666</v>
      </c>
      <c r="B172" s="32" t="s">
        <v>34</v>
      </c>
      <c r="C172" s="36">
        <v>44659</v>
      </c>
      <c r="D172" s="37">
        <v>0.50416666666666665</v>
      </c>
      <c r="E172" s="32">
        <v>37588.050000000003</v>
      </c>
      <c r="F172" s="32">
        <v>37608.400000000001</v>
      </c>
      <c r="G172" s="32">
        <v>37585.199999999997</v>
      </c>
      <c r="H172" s="32">
        <v>37606.050000000003</v>
      </c>
      <c r="I172" s="32">
        <v>37708.300000000003</v>
      </c>
      <c r="J172" s="32">
        <v>37496.800000000003</v>
      </c>
      <c r="K172" s="32">
        <v>211.5</v>
      </c>
      <c r="M172" s="32" t="s">
        <v>35</v>
      </c>
      <c r="N172" s="32">
        <v>5</v>
      </c>
      <c r="O172" s="32">
        <v>0</v>
      </c>
      <c r="P172" s="32">
        <v>0</v>
      </c>
    </row>
    <row r="173" spans="1:16" x14ac:dyDescent="0.25">
      <c r="A173" s="35">
        <v>44659.504861111112</v>
      </c>
      <c r="B173" s="32" t="s">
        <v>34</v>
      </c>
      <c r="C173" s="36">
        <v>44659</v>
      </c>
      <c r="D173" s="37">
        <v>0.50486111111111109</v>
      </c>
      <c r="E173" s="32">
        <v>37606.199999999997</v>
      </c>
      <c r="F173" s="32">
        <v>37623.65</v>
      </c>
      <c r="G173" s="32">
        <v>37604.199999999997</v>
      </c>
      <c r="H173" s="32">
        <v>37623.65</v>
      </c>
      <c r="I173" s="32">
        <v>37708.300000000003</v>
      </c>
      <c r="J173" s="32">
        <v>37496.800000000003</v>
      </c>
      <c r="K173" s="32">
        <v>211.5</v>
      </c>
      <c r="M173" s="32" t="s">
        <v>35</v>
      </c>
      <c r="N173" s="32">
        <v>5</v>
      </c>
      <c r="O173" s="32">
        <v>0</v>
      </c>
      <c r="P173" s="32">
        <v>0</v>
      </c>
    </row>
    <row r="174" spans="1:16" x14ac:dyDescent="0.25">
      <c r="A174" s="35">
        <v>44659.505555555559</v>
      </c>
      <c r="B174" s="32" t="s">
        <v>34</v>
      </c>
      <c r="C174" s="36">
        <v>44659</v>
      </c>
      <c r="D174" s="37">
        <v>0.50555555555555554</v>
      </c>
      <c r="E174" s="32">
        <v>37619.699999999997</v>
      </c>
      <c r="F174" s="32">
        <v>37637.15</v>
      </c>
      <c r="G174" s="32">
        <v>37611.1</v>
      </c>
      <c r="H174" s="32">
        <v>37620.300000000003</v>
      </c>
      <c r="I174" s="32">
        <v>37708.300000000003</v>
      </c>
      <c r="J174" s="32">
        <v>37496.800000000003</v>
      </c>
      <c r="K174" s="32">
        <v>211.5</v>
      </c>
      <c r="M174" s="32" t="s">
        <v>35</v>
      </c>
      <c r="N174" s="32">
        <v>5</v>
      </c>
      <c r="O174" s="32">
        <v>0</v>
      </c>
      <c r="P174" s="32">
        <v>0</v>
      </c>
    </row>
    <row r="175" spans="1:16" x14ac:dyDescent="0.25">
      <c r="A175" s="35">
        <v>44659.506249999999</v>
      </c>
      <c r="B175" s="32" t="s">
        <v>34</v>
      </c>
      <c r="C175" s="36">
        <v>44659</v>
      </c>
      <c r="D175" s="37">
        <v>0.50624999999999998</v>
      </c>
      <c r="E175" s="32">
        <v>37617.599999999999</v>
      </c>
      <c r="F175" s="32">
        <v>37618.199999999997</v>
      </c>
      <c r="G175" s="32">
        <v>37591.5</v>
      </c>
      <c r="H175" s="32">
        <v>37594.6</v>
      </c>
      <c r="I175" s="32">
        <v>37708.300000000003</v>
      </c>
      <c r="J175" s="32">
        <v>37496.800000000003</v>
      </c>
      <c r="K175" s="32">
        <v>211.5</v>
      </c>
      <c r="M175" s="32" t="s">
        <v>35</v>
      </c>
      <c r="N175" s="32">
        <v>5</v>
      </c>
      <c r="O175" s="32">
        <v>0</v>
      </c>
      <c r="P175" s="32">
        <v>0</v>
      </c>
    </row>
    <row r="176" spans="1:16" x14ac:dyDescent="0.25">
      <c r="A176" s="35">
        <v>44659.506944444445</v>
      </c>
      <c r="B176" s="32" t="s">
        <v>34</v>
      </c>
      <c r="C176" s="36">
        <v>44659</v>
      </c>
      <c r="D176" s="37">
        <v>0.50694444444444442</v>
      </c>
      <c r="E176" s="32">
        <v>37594.1</v>
      </c>
      <c r="F176" s="32">
        <v>37603.25</v>
      </c>
      <c r="G176" s="32">
        <v>37576.9</v>
      </c>
      <c r="H176" s="32">
        <v>37580.75</v>
      </c>
      <c r="I176" s="32">
        <v>37708.300000000003</v>
      </c>
      <c r="J176" s="32">
        <v>37496.800000000003</v>
      </c>
      <c r="K176" s="32">
        <v>211.5</v>
      </c>
      <c r="M176" s="32" t="s">
        <v>35</v>
      </c>
      <c r="N176" s="32">
        <v>5</v>
      </c>
      <c r="O176" s="32">
        <v>0</v>
      </c>
      <c r="P176" s="32">
        <v>0</v>
      </c>
    </row>
    <row r="177" spans="1:16" x14ac:dyDescent="0.25">
      <c r="A177" s="35">
        <v>44659.507638888892</v>
      </c>
      <c r="B177" s="32" t="s">
        <v>34</v>
      </c>
      <c r="C177" s="36">
        <v>44659</v>
      </c>
      <c r="D177" s="37">
        <v>0.50763888888888886</v>
      </c>
      <c r="E177" s="32">
        <v>37578.449999999997</v>
      </c>
      <c r="F177" s="32">
        <v>37598.5</v>
      </c>
      <c r="G177" s="32">
        <v>37578.300000000003</v>
      </c>
      <c r="H177" s="32">
        <v>37587.35</v>
      </c>
      <c r="I177" s="32">
        <v>37708.300000000003</v>
      </c>
      <c r="J177" s="32">
        <v>37496.800000000003</v>
      </c>
      <c r="K177" s="32">
        <v>211.5</v>
      </c>
      <c r="M177" s="32" t="s">
        <v>35</v>
      </c>
      <c r="N177" s="32">
        <v>5</v>
      </c>
      <c r="O177" s="32">
        <v>0</v>
      </c>
      <c r="P177" s="32">
        <v>0</v>
      </c>
    </row>
    <row r="178" spans="1:16" x14ac:dyDescent="0.25">
      <c r="A178" s="35">
        <v>44659.508333333331</v>
      </c>
      <c r="B178" s="32" t="s">
        <v>34</v>
      </c>
      <c r="C178" s="36">
        <v>44659</v>
      </c>
      <c r="D178" s="37">
        <v>0.5083333333333333</v>
      </c>
      <c r="E178" s="32">
        <v>37577</v>
      </c>
      <c r="F178" s="32">
        <v>37577</v>
      </c>
      <c r="G178" s="32">
        <v>37555.949999999997</v>
      </c>
      <c r="H178" s="32">
        <v>37561.050000000003</v>
      </c>
      <c r="I178" s="32">
        <v>37708.300000000003</v>
      </c>
      <c r="J178" s="32">
        <v>37496.800000000003</v>
      </c>
      <c r="K178" s="32">
        <v>211.5</v>
      </c>
      <c r="M178" s="32" t="s">
        <v>35</v>
      </c>
      <c r="N178" s="32">
        <v>5</v>
      </c>
      <c r="O178" s="32">
        <v>0</v>
      </c>
      <c r="P178" s="32">
        <v>0</v>
      </c>
    </row>
    <row r="179" spans="1:16" x14ac:dyDescent="0.25">
      <c r="A179" s="35">
        <v>44659.509027777778</v>
      </c>
      <c r="B179" s="32" t="s">
        <v>34</v>
      </c>
      <c r="C179" s="36">
        <v>44659</v>
      </c>
      <c r="D179" s="37">
        <v>0.50902777777777775</v>
      </c>
      <c r="E179" s="32">
        <v>37562.199999999997</v>
      </c>
      <c r="F179" s="32">
        <v>37597.050000000003</v>
      </c>
      <c r="G179" s="32">
        <v>37561.35</v>
      </c>
      <c r="H179" s="32">
        <v>37591</v>
      </c>
      <c r="I179" s="32">
        <v>37708.300000000003</v>
      </c>
      <c r="J179" s="32">
        <v>37496.800000000003</v>
      </c>
      <c r="K179" s="32">
        <v>211.5</v>
      </c>
      <c r="M179" s="32" t="s">
        <v>35</v>
      </c>
      <c r="N179" s="32">
        <v>5</v>
      </c>
      <c r="O179" s="32">
        <v>0</v>
      </c>
      <c r="P179" s="32">
        <v>0</v>
      </c>
    </row>
    <row r="180" spans="1:16" x14ac:dyDescent="0.25">
      <c r="A180" s="35">
        <v>44659.509722222225</v>
      </c>
      <c r="B180" s="32" t="s">
        <v>34</v>
      </c>
      <c r="C180" s="36">
        <v>44659</v>
      </c>
      <c r="D180" s="37">
        <v>0.50972222222222219</v>
      </c>
      <c r="E180" s="32">
        <v>37588.65</v>
      </c>
      <c r="F180" s="32">
        <v>37608.85</v>
      </c>
      <c r="G180" s="32">
        <v>37588.65</v>
      </c>
      <c r="H180" s="32">
        <v>37603.25</v>
      </c>
      <c r="I180" s="32">
        <v>37708.300000000003</v>
      </c>
      <c r="J180" s="32">
        <v>37496.800000000003</v>
      </c>
      <c r="K180" s="32">
        <v>211.5</v>
      </c>
      <c r="M180" s="32" t="s">
        <v>35</v>
      </c>
      <c r="N180" s="32">
        <v>5</v>
      </c>
      <c r="O180" s="32">
        <v>0</v>
      </c>
      <c r="P180" s="32">
        <v>0</v>
      </c>
    </row>
    <row r="181" spans="1:16" x14ac:dyDescent="0.25">
      <c r="A181" s="35">
        <v>44659.510416666664</v>
      </c>
      <c r="B181" s="32" t="s">
        <v>34</v>
      </c>
      <c r="C181" s="36">
        <v>44659</v>
      </c>
      <c r="D181" s="37">
        <v>0.51041666666666663</v>
      </c>
      <c r="E181" s="32">
        <v>37603</v>
      </c>
      <c r="F181" s="32">
        <v>37607.800000000003</v>
      </c>
      <c r="G181" s="32">
        <v>37599.15</v>
      </c>
      <c r="H181" s="32">
        <v>37606.9</v>
      </c>
      <c r="I181" s="32">
        <v>37708.300000000003</v>
      </c>
      <c r="J181" s="32">
        <v>37496.800000000003</v>
      </c>
      <c r="K181" s="32">
        <v>211.5</v>
      </c>
      <c r="M181" s="32" t="s">
        <v>35</v>
      </c>
      <c r="N181" s="32">
        <v>5</v>
      </c>
      <c r="O181" s="32">
        <v>0</v>
      </c>
      <c r="P181" s="32">
        <v>0</v>
      </c>
    </row>
    <row r="182" spans="1:16" x14ac:dyDescent="0.25">
      <c r="A182" s="35">
        <v>44659.511111111111</v>
      </c>
      <c r="B182" s="32" t="s">
        <v>34</v>
      </c>
      <c r="C182" s="36">
        <v>44659</v>
      </c>
      <c r="D182" s="37">
        <v>0.51111111111111118</v>
      </c>
      <c r="E182" s="32">
        <v>37605.550000000003</v>
      </c>
      <c r="F182" s="32">
        <v>37635.949999999997</v>
      </c>
      <c r="G182" s="32">
        <v>37605.550000000003</v>
      </c>
      <c r="H182" s="32">
        <v>37622.35</v>
      </c>
      <c r="I182" s="32">
        <v>37708.300000000003</v>
      </c>
      <c r="J182" s="32">
        <v>37496.800000000003</v>
      </c>
      <c r="K182" s="32">
        <v>211.5</v>
      </c>
      <c r="M182" s="32" t="s">
        <v>35</v>
      </c>
      <c r="N182" s="32">
        <v>5</v>
      </c>
      <c r="O182" s="32">
        <v>0</v>
      </c>
      <c r="P182" s="32">
        <v>0</v>
      </c>
    </row>
    <row r="183" spans="1:16" x14ac:dyDescent="0.25">
      <c r="A183" s="35">
        <v>44659.511805555558</v>
      </c>
      <c r="B183" s="32" t="s">
        <v>34</v>
      </c>
      <c r="C183" s="36">
        <v>44659</v>
      </c>
      <c r="D183" s="37">
        <v>0.51180555555555551</v>
      </c>
      <c r="E183" s="32">
        <v>37620.35</v>
      </c>
      <c r="F183" s="32">
        <v>37626.050000000003</v>
      </c>
      <c r="G183" s="32">
        <v>37603.85</v>
      </c>
      <c r="H183" s="32">
        <v>37620</v>
      </c>
      <c r="I183" s="32">
        <v>37708.300000000003</v>
      </c>
      <c r="J183" s="32">
        <v>37496.800000000003</v>
      </c>
      <c r="K183" s="32">
        <v>211.5</v>
      </c>
      <c r="M183" s="32" t="s">
        <v>35</v>
      </c>
      <c r="N183" s="32">
        <v>5</v>
      </c>
      <c r="O183" s="32">
        <v>0</v>
      </c>
      <c r="P183" s="32">
        <v>0</v>
      </c>
    </row>
    <row r="184" spans="1:16" x14ac:dyDescent="0.25">
      <c r="A184" s="35">
        <v>44659.512499999997</v>
      </c>
      <c r="B184" s="32" t="s">
        <v>34</v>
      </c>
      <c r="C184" s="36">
        <v>44659</v>
      </c>
      <c r="D184" s="37">
        <v>0.51250000000000007</v>
      </c>
      <c r="E184" s="32">
        <v>37619.449999999997</v>
      </c>
      <c r="F184" s="32">
        <v>37631.550000000003</v>
      </c>
      <c r="G184" s="32">
        <v>37613.699999999997</v>
      </c>
      <c r="H184" s="32">
        <v>37631.550000000003</v>
      </c>
      <c r="I184" s="32">
        <v>37708.300000000003</v>
      </c>
      <c r="J184" s="32">
        <v>37496.800000000003</v>
      </c>
      <c r="K184" s="32">
        <v>211.5</v>
      </c>
      <c r="M184" s="32" t="s">
        <v>35</v>
      </c>
      <c r="N184" s="32">
        <v>5</v>
      </c>
      <c r="O184" s="32">
        <v>0</v>
      </c>
      <c r="P184" s="32">
        <v>0</v>
      </c>
    </row>
    <row r="185" spans="1:16" x14ac:dyDescent="0.25">
      <c r="A185" s="35">
        <v>44659.513194444444</v>
      </c>
      <c r="B185" s="32" t="s">
        <v>34</v>
      </c>
      <c r="C185" s="36">
        <v>44659</v>
      </c>
      <c r="D185" s="37">
        <v>0.5131944444444444</v>
      </c>
      <c r="E185" s="32">
        <v>37634.6</v>
      </c>
      <c r="F185" s="32">
        <v>37678.449999999997</v>
      </c>
      <c r="G185" s="32">
        <v>37634.6</v>
      </c>
      <c r="H185" s="32">
        <v>37673.550000000003</v>
      </c>
      <c r="I185" s="32">
        <v>37708.300000000003</v>
      </c>
      <c r="J185" s="32">
        <v>37496.800000000003</v>
      </c>
      <c r="K185" s="32">
        <v>211.5</v>
      </c>
      <c r="M185" s="32" t="s">
        <v>35</v>
      </c>
      <c r="N185" s="32">
        <v>5</v>
      </c>
      <c r="O185" s="32">
        <v>0</v>
      </c>
      <c r="P185" s="32">
        <v>0</v>
      </c>
    </row>
    <row r="186" spans="1:16" x14ac:dyDescent="0.25">
      <c r="A186" s="35">
        <v>44659.513888888891</v>
      </c>
      <c r="B186" s="32" t="s">
        <v>34</v>
      </c>
      <c r="C186" s="36">
        <v>44659</v>
      </c>
      <c r="D186" s="37">
        <v>0.51388888888888895</v>
      </c>
      <c r="E186" s="32">
        <v>37672.800000000003</v>
      </c>
      <c r="F186" s="32">
        <v>37689.699999999997</v>
      </c>
      <c r="G186" s="32">
        <v>37664.1</v>
      </c>
      <c r="H186" s="32">
        <v>37689.699999999997</v>
      </c>
      <c r="I186" s="32">
        <v>37708.300000000003</v>
      </c>
      <c r="J186" s="32">
        <v>37496.800000000003</v>
      </c>
      <c r="K186" s="32">
        <v>211.5</v>
      </c>
      <c r="M186" s="32" t="s">
        <v>35</v>
      </c>
      <c r="N186" s="32">
        <v>5</v>
      </c>
      <c r="O186" s="32">
        <v>0</v>
      </c>
      <c r="P186" s="32">
        <v>0</v>
      </c>
    </row>
    <row r="187" spans="1:16" x14ac:dyDescent="0.25">
      <c r="A187" s="35">
        <v>44659.51458333333</v>
      </c>
      <c r="B187" s="32" t="s">
        <v>34</v>
      </c>
      <c r="C187" s="36">
        <v>44659</v>
      </c>
      <c r="D187" s="37">
        <v>0.51458333333333328</v>
      </c>
      <c r="E187" s="32">
        <v>37687.1</v>
      </c>
      <c r="F187" s="32">
        <v>37694.15</v>
      </c>
      <c r="G187" s="32">
        <v>37665.4</v>
      </c>
      <c r="H187" s="32">
        <v>37668.75</v>
      </c>
      <c r="I187" s="32">
        <v>37708.300000000003</v>
      </c>
      <c r="J187" s="32">
        <v>37496.800000000003</v>
      </c>
      <c r="K187" s="32">
        <v>211.5</v>
      </c>
      <c r="M187" s="32" t="s">
        <v>35</v>
      </c>
      <c r="N187" s="32">
        <v>5</v>
      </c>
      <c r="O187" s="32">
        <v>0</v>
      </c>
      <c r="P187" s="32">
        <v>0</v>
      </c>
    </row>
    <row r="188" spans="1:16" x14ac:dyDescent="0.25">
      <c r="A188" s="35">
        <v>44659.515277777777</v>
      </c>
      <c r="B188" s="32" t="s">
        <v>34</v>
      </c>
      <c r="C188" s="36">
        <v>44659</v>
      </c>
      <c r="D188" s="37">
        <v>0.51527777777777783</v>
      </c>
      <c r="E188" s="32">
        <v>37668.15</v>
      </c>
      <c r="F188" s="32">
        <v>37681.5</v>
      </c>
      <c r="G188" s="32">
        <v>37665.699999999997</v>
      </c>
      <c r="H188" s="32">
        <v>37676.5</v>
      </c>
      <c r="I188" s="32">
        <v>37708.300000000003</v>
      </c>
      <c r="J188" s="32">
        <v>37496.800000000003</v>
      </c>
      <c r="K188" s="32">
        <v>211.5</v>
      </c>
      <c r="M188" s="32" t="s">
        <v>35</v>
      </c>
      <c r="N188" s="32">
        <v>5</v>
      </c>
      <c r="O188" s="32">
        <v>0</v>
      </c>
      <c r="P188" s="32">
        <v>0</v>
      </c>
    </row>
    <row r="189" spans="1:16" x14ac:dyDescent="0.25">
      <c r="A189" s="35">
        <v>44659.515972222223</v>
      </c>
      <c r="B189" s="32" t="s">
        <v>34</v>
      </c>
      <c r="C189" s="36">
        <v>44659</v>
      </c>
      <c r="D189" s="37">
        <v>0.51597222222222217</v>
      </c>
      <c r="E189" s="32">
        <v>37677.599999999999</v>
      </c>
      <c r="F189" s="32">
        <v>37679.35</v>
      </c>
      <c r="G189" s="32">
        <v>37669.75</v>
      </c>
      <c r="H189" s="32">
        <v>37674.6</v>
      </c>
      <c r="I189" s="32">
        <v>37708.300000000003</v>
      </c>
      <c r="J189" s="32">
        <v>37496.800000000003</v>
      </c>
      <c r="K189" s="32">
        <v>211.5</v>
      </c>
      <c r="M189" s="32" t="s">
        <v>35</v>
      </c>
      <c r="N189" s="32">
        <v>5</v>
      </c>
      <c r="O189" s="32">
        <v>0</v>
      </c>
      <c r="P189" s="32">
        <v>0</v>
      </c>
    </row>
    <row r="190" spans="1:16" x14ac:dyDescent="0.25">
      <c r="A190" s="35">
        <v>44659.51666666667</v>
      </c>
      <c r="B190" s="32" t="s">
        <v>34</v>
      </c>
      <c r="C190" s="36">
        <v>44659</v>
      </c>
      <c r="D190" s="37">
        <v>0.51666666666666672</v>
      </c>
      <c r="E190" s="32">
        <v>37671.599999999999</v>
      </c>
      <c r="F190" s="32">
        <v>37704.6</v>
      </c>
      <c r="G190" s="32">
        <v>37671.599999999999</v>
      </c>
      <c r="H190" s="32">
        <v>37696.300000000003</v>
      </c>
      <c r="I190" s="32">
        <v>37708.300000000003</v>
      </c>
      <c r="J190" s="32">
        <v>37496.800000000003</v>
      </c>
      <c r="K190" s="32">
        <v>211.5</v>
      </c>
      <c r="M190" s="32" t="s">
        <v>35</v>
      </c>
      <c r="N190" s="32">
        <v>5</v>
      </c>
      <c r="O190" s="32">
        <v>0</v>
      </c>
      <c r="P190" s="32">
        <v>0</v>
      </c>
    </row>
    <row r="191" spans="1:16" x14ac:dyDescent="0.25">
      <c r="A191" s="35">
        <v>44659.517361111109</v>
      </c>
      <c r="B191" s="32" t="s">
        <v>34</v>
      </c>
      <c r="C191" s="36">
        <v>44659</v>
      </c>
      <c r="D191" s="37">
        <v>0.51736111111111105</v>
      </c>
      <c r="E191" s="32">
        <v>37694.550000000003</v>
      </c>
      <c r="F191" s="32">
        <v>37706.199999999997</v>
      </c>
      <c r="G191" s="32">
        <v>37676.199999999997</v>
      </c>
      <c r="H191" s="32">
        <v>37676.199999999997</v>
      </c>
      <c r="I191" s="32">
        <v>37708.300000000003</v>
      </c>
      <c r="J191" s="32">
        <v>37496.800000000003</v>
      </c>
      <c r="K191" s="32">
        <v>211.5</v>
      </c>
      <c r="M191" s="32" t="s">
        <v>35</v>
      </c>
      <c r="N191" s="32">
        <v>5</v>
      </c>
      <c r="O191" s="32">
        <v>0</v>
      </c>
      <c r="P191" s="32">
        <v>0</v>
      </c>
    </row>
    <row r="192" spans="1:16" x14ac:dyDescent="0.25">
      <c r="A192" s="35">
        <v>44659.518055555556</v>
      </c>
      <c r="B192" s="32" t="s">
        <v>34</v>
      </c>
      <c r="C192" s="36">
        <v>44659</v>
      </c>
      <c r="D192" s="37">
        <v>0.5180555555555556</v>
      </c>
      <c r="E192" s="32">
        <v>37678.400000000001</v>
      </c>
      <c r="F192" s="32">
        <v>37686.949999999997</v>
      </c>
      <c r="G192" s="32">
        <v>37648.050000000003</v>
      </c>
      <c r="H192" s="32">
        <v>37671.75</v>
      </c>
      <c r="I192" s="32">
        <v>37708.300000000003</v>
      </c>
      <c r="J192" s="32">
        <v>37496.800000000003</v>
      </c>
      <c r="K192" s="32">
        <v>211.5</v>
      </c>
      <c r="M192" s="32" t="s">
        <v>35</v>
      </c>
      <c r="N192" s="32">
        <v>5</v>
      </c>
      <c r="O192" s="32">
        <v>0</v>
      </c>
      <c r="P192" s="32">
        <v>0</v>
      </c>
    </row>
    <row r="193" spans="1:16" x14ac:dyDescent="0.25">
      <c r="A193" s="35">
        <v>44659.518750000003</v>
      </c>
      <c r="B193" s="32" t="s">
        <v>34</v>
      </c>
      <c r="C193" s="36">
        <v>44659</v>
      </c>
      <c r="D193" s="37">
        <v>0.51874999999999993</v>
      </c>
      <c r="E193" s="32">
        <v>37672.35</v>
      </c>
      <c r="F193" s="32">
        <v>37675.1</v>
      </c>
      <c r="G193" s="32">
        <v>37655</v>
      </c>
      <c r="H193" s="32">
        <v>37655.75</v>
      </c>
      <c r="I193" s="32">
        <v>37708.300000000003</v>
      </c>
      <c r="J193" s="32">
        <v>37496.800000000003</v>
      </c>
      <c r="K193" s="32">
        <v>211.5</v>
      </c>
      <c r="M193" s="32" t="s">
        <v>35</v>
      </c>
      <c r="N193" s="32">
        <v>5</v>
      </c>
      <c r="O193" s="32">
        <v>0</v>
      </c>
      <c r="P193" s="32">
        <v>0</v>
      </c>
    </row>
    <row r="194" spans="1:16" x14ac:dyDescent="0.25">
      <c r="A194" s="35">
        <v>44659.519444444442</v>
      </c>
      <c r="B194" s="32" t="s">
        <v>34</v>
      </c>
      <c r="C194" s="36">
        <v>44659</v>
      </c>
      <c r="D194" s="37">
        <v>0.51944444444444449</v>
      </c>
      <c r="E194" s="32">
        <v>37659.949999999997</v>
      </c>
      <c r="F194" s="32">
        <v>37664.300000000003</v>
      </c>
      <c r="G194" s="32">
        <v>37642.5</v>
      </c>
      <c r="H194" s="32">
        <v>37643.4</v>
      </c>
      <c r="I194" s="32">
        <v>37708.300000000003</v>
      </c>
      <c r="J194" s="32">
        <v>37496.800000000003</v>
      </c>
      <c r="K194" s="32">
        <v>211.5</v>
      </c>
      <c r="M194" s="32" t="s">
        <v>35</v>
      </c>
      <c r="N194" s="32">
        <v>5</v>
      </c>
      <c r="O194" s="32">
        <v>0</v>
      </c>
      <c r="P194" s="32">
        <v>0</v>
      </c>
    </row>
    <row r="195" spans="1:16" x14ac:dyDescent="0.25">
      <c r="A195" s="35">
        <v>44659.520138888889</v>
      </c>
      <c r="B195" s="32" t="s">
        <v>34</v>
      </c>
      <c r="C195" s="36">
        <v>44659</v>
      </c>
      <c r="D195" s="37">
        <v>0.52013888888888882</v>
      </c>
      <c r="E195" s="32">
        <v>37643.35</v>
      </c>
      <c r="F195" s="32">
        <v>37656.9</v>
      </c>
      <c r="G195" s="32">
        <v>37641.75</v>
      </c>
      <c r="H195" s="32">
        <v>37654.9</v>
      </c>
      <c r="I195" s="32">
        <v>37708.300000000003</v>
      </c>
      <c r="J195" s="32">
        <v>37496.800000000003</v>
      </c>
      <c r="K195" s="32">
        <v>211.5</v>
      </c>
      <c r="M195" s="32" t="s">
        <v>35</v>
      </c>
      <c r="N195" s="32">
        <v>5</v>
      </c>
      <c r="O195" s="32">
        <v>0</v>
      </c>
      <c r="P195" s="32">
        <v>0</v>
      </c>
    </row>
    <row r="196" spans="1:16" x14ac:dyDescent="0.25">
      <c r="A196" s="35">
        <v>44659.520833333336</v>
      </c>
      <c r="B196" s="32" t="s">
        <v>34</v>
      </c>
      <c r="C196" s="36">
        <v>44659</v>
      </c>
      <c r="D196" s="37">
        <v>0.52083333333333337</v>
      </c>
      <c r="E196" s="32">
        <v>37653</v>
      </c>
      <c r="F196" s="32">
        <v>37655.800000000003</v>
      </c>
      <c r="G196" s="32">
        <v>37639.550000000003</v>
      </c>
      <c r="H196" s="32">
        <v>37648.1</v>
      </c>
      <c r="I196" s="32">
        <v>37708.300000000003</v>
      </c>
      <c r="J196" s="32">
        <v>37496.800000000003</v>
      </c>
      <c r="K196" s="32">
        <v>211.5</v>
      </c>
      <c r="M196" s="32" t="s">
        <v>35</v>
      </c>
      <c r="N196" s="32">
        <v>5</v>
      </c>
      <c r="O196" s="32">
        <v>0</v>
      </c>
      <c r="P196" s="32">
        <v>0</v>
      </c>
    </row>
    <row r="197" spans="1:16" x14ac:dyDescent="0.25">
      <c r="A197" s="35">
        <v>44659.521527777775</v>
      </c>
      <c r="B197" s="32" t="s">
        <v>34</v>
      </c>
      <c r="C197" s="36">
        <v>44659</v>
      </c>
      <c r="D197" s="37">
        <v>0.52152777777777781</v>
      </c>
      <c r="E197" s="32">
        <v>37650</v>
      </c>
      <c r="F197" s="32">
        <v>37661.449999999997</v>
      </c>
      <c r="G197" s="32">
        <v>37646.35</v>
      </c>
      <c r="H197" s="32">
        <v>37647.550000000003</v>
      </c>
      <c r="I197" s="32">
        <v>37708.300000000003</v>
      </c>
      <c r="J197" s="32">
        <v>37496.800000000003</v>
      </c>
      <c r="K197" s="32">
        <v>211.5</v>
      </c>
      <c r="M197" s="32" t="s">
        <v>35</v>
      </c>
      <c r="N197" s="32">
        <v>5</v>
      </c>
      <c r="O197" s="32">
        <v>0</v>
      </c>
      <c r="P197" s="32">
        <v>0</v>
      </c>
    </row>
    <row r="198" spans="1:16" x14ac:dyDescent="0.25">
      <c r="A198" s="35">
        <v>44659.522222222222</v>
      </c>
      <c r="B198" s="32" t="s">
        <v>34</v>
      </c>
      <c r="C198" s="36">
        <v>44659</v>
      </c>
      <c r="D198" s="37">
        <v>0.52222222222222225</v>
      </c>
      <c r="E198" s="32">
        <v>37646.75</v>
      </c>
      <c r="F198" s="32">
        <v>37648.9</v>
      </c>
      <c r="G198" s="32">
        <v>37636.9</v>
      </c>
      <c r="H198" s="32">
        <v>37643.599999999999</v>
      </c>
      <c r="I198" s="32">
        <v>37708.300000000003</v>
      </c>
      <c r="J198" s="32">
        <v>37496.800000000003</v>
      </c>
      <c r="K198" s="32">
        <v>211.5</v>
      </c>
      <c r="M198" s="32" t="s">
        <v>35</v>
      </c>
      <c r="N198" s="32">
        <v>5</v>
      </c>
      <c r="O198" s="32">
        <v>0</v>
      </c>
      <c r="P198" s="32">
        <v>0</v>
      </c>
    </row>
    <row r="199" spans="1:16" x14ac:dyDescent="0.25">
      <c r="A199" s="35">
        <v>44659.522916666669</v>
      </c>
      <c r="B199" s="32" t="s">
        <v>34</v>
      </c>
      <c r="C199" s="36">
        <v>44659</v>
      </c>
      <c r="D199" s="37">
        <v>0.5229166666666667</v>
      </c>
      <c r="E199" s="32">
        <v>37642.1</v>
      </c>
      <c r="F199" s="32">
        <v>37646.800000000003</v>
      </c>
      <c r="G199" s="32">
        <v>37635.35</v>
      </c>
      <c r="H199" s="32">
        <v>37635.35</v>
      </c>
      <c r="I199" s="32">
        <v>37708.300000000003</v>
      </c>
      <c r="J199" s="32">
        <v>37496.800000000003</v>
      </c>
      <c r="K199" s="32">
        <v>211.5</v>
      </c>
      <c r="M199" s="32" t="s">
        <v>35</v>
      </c>
      <c r="N199" s="32">
        <v>5</v>
      </c>
      <c r="O199" s="32">
        <v>0</v>
      </c>
      <c r="P199" s="32">
        <v>0</v>
      </c>
    </row>
    <row r="200" spans="1:16" x14ac:dyDescent="0.25">
      <c r="A200" s="35">
        <v>44659.523611111108</v>
      </c>
      <c r="B200" s="32" t="s">
        <v>34</v>
      </c>
      <c r="C200" s="36">
        <v>44659</v>
      </c>
      <c r="D200" s="37">
        <v>0.52361111111111114</v>
      </c>
      <c r="E200" s="32">
        <v>37633.65</v>
      </c>
      <c r="F200" s="32">
        <v>37636.550000000003</v>
      </c>
      <c r="G200" s="32">
        <v>37615.300000000003</v>
      </c>
      <c r="H200" s="32">
        <v>37622.050000000003</v>
      </c>
      <c r="I200" s="32">
        <v>37708.300000000003</v>
      </c>
      <c r="J200" s="32">
        <v>37496.800000000003</v>
      </c>
      <c r="K200" s="32">
        <v>211.5</v>
      </c>
      <c r="M200" s="32" t="s">
        <v>35</v>
      </c>
      <c r="N200" s="32">
        <v>5</v>
      </c>
      <c r="O200" s="32">
        <v>0</v>
      </c>
      <c r="P200" s="32">
        <v>0</v>
      </c>
    </row>
    <row r="201" spans="1:16" x14ac:dyDescent="0.25">
      <c r="A201" s="35">
        <v>44659.524305555555</v>
      </c>
      <c r="B201" s="32" t="s">
        <v>34</v>
      </c>
      <c r="C201" s="36">
        <v>44659</v>
      </c>
      <c r="D201" s="37">
        <v>0.52430555555555558</v>
      </c>
      <c r="E201" s="32">
        <v>37620.5</v>
      </c>
      <c r="F201" s="32">
        <v>37633.949999999997</v>
      </c>
      <c r="G201" s="32">
        <v>37597.300000000003</v>
      </c>
      <c r="H201" s="32">
        <v>37633.949999999997</v>
      </c>
      <c r="I201" s="32">
        <v>37708.300000000003</v>
      </c>
      <c r="J201" s="32">
        <v>37496.800000000003</v>
      </c>
      <c r="K201" s="32">
        <v>211.5</v>
      </c>
      <c r="M201" s="32" t="s">
        <v>35</v>
      </c>
      <c r="N201" s="32">
        <v>5</v>
      </c>
      <c r="O201" s="32">
        <v>0</v>
      </c>
      <c r="P201" s="32">
        <v>0</v>
      </c>
    </row>
    <row r="202" spans="1:16" x14ac:dyDescent="0.25">
      <c r="A202" s="35">
        <v>44659.525000000001</v>
      </c>
      <c r="B202" s="32" t="s">
        <v>34</v>
      </c>
      <c r="C202" s="36">
        <v>44659</v>
      </c>
      <c r="D202" s="37">
        <v>0.52500000000000002</v>
      </c>
      <c r="E202" s="32">
        <v>37634.5</v>
      </c>
      <c r="F202" s="32">
        <v>37661.699999999997</v>
      </c>
      <c r="G202" s="32">
        <v>37630.550000000003</v>
      </c>
      <c r="H202" s="32">
        <v>37658.800000000003</v>
      </c>
      <c r="I202" s="32">
        <v>37708.300000000003</v>
      </c>
      <c r="J202" s="32">
        <v>37496.800000000003</v>
      </c>
      <c r="K202" s="32">
        <v>211.5</v>
      </c>
      <c r="M202" s="32" t="s">
        <v>35</v>
      </c>
      <c r="N202" s="32">
        <v>5</v>
      </c>
      <c r="O202" s="32">
        <v>0</v>
      </c>
      <c r="P202" s="32">
        <v>0</v>
      </c>
    </row>
    <row r="203" spans="1:16" x14ac:dyDescent="0.25">
      <c r="A203" s="35">
        <v>44659.525694444441</v>
      </c>
      <c r="B203" s="32" t="s">
        <v>34</v>
      </c>
      <c r="C203" s="36">
        <v>44659</v>
      </c>
      <c r="D203" s="37">
        <v>0.52569444444444446</v>
      </c>
      <c r="E203" s="32">
        <v>37661.300000000003</v>
      </c>
      <c r="F203" s="32">
        <v>37664</v>
      </c>
      <c r="G203" s="32">
        <v>37640.300000000003</v>
      </c>
      <c r="H203" s="32">
        <v>37646.800000000003</v>
      </c>
      <c r="I203" s="32">
        <v>37708.300000000003</v>
      </c>
      <c r="J203" s="32">
        <v>37496.800000000003</v>
      </c>
      <c r="K203" s="32">
        <v>211.5</v>
      </c>
      <c r="M203" s="32" t="s">
        <v>35</v>
      </c>
      <c r="N203" s="32">
        <v>5</v>
      </c>
      <c r="O203" s="32">
        <v>0</v>
      </c>
      <c r="P203" s="32">
        <v>0</v>
      </c>
    </row>
    <row r="204" spans="1:16" x14ac:dyDescent="0.25">
      <c r="A204" s="35">
        <v>44659.526388888888</v>
      </c>
      <c r="B204" s="32" t="s">
        <v>34</v>
      </c>
      <c r="C204" s="36">
        <v>44659</v>
      </c>
      <c r="D204" s="37">
        <v>0.52638888888888891</v>
      </c>
      <c r="E204" s="32">
        <v>37649.599999999999</v>
      </c>
      <c r="F204" s="32">
        <v>37669.15</v>
      </c>
      <c r="G204" s="32">
        <v>37647.15</v>
      </c>
      <c r="H204" s="32">
        <v>37666.9</v>
      </c>
      <c r="I204" s="32">
        <v>37708.300000000003</v>
      </c>
      <c r="J204" s="32">
        <v>37496.800000000003</v>
      </c>
      <c r="K204" s="32">
        <v>211.5</v>
      </c>
      <c r="M204" s="32" t="s">
        <v>35</v>
      </c>
      <c r="N204" s="32">
        <v>5</v>
      </c>
      <c r="O204" s="32">
        <v>0</v>
      </c>
      <c r="P204" s="32">
        <v>0</v>
      </c>
    </row>
    <row r="205" spans="1:16" x14ac:dyDescent="0.25">
      <c r="A205" s="35">
        <v>44659.527083333334</v>
      </c>
      <c r="B205" s="32" t="s">
        <v>34</v>
      </c>
      <c r="C205" s="36">
        <v>44659</v>
      </c>
      <c r="D205" s="37">
        <v>0.52708333333333335</v>
      </c>
      <c r="E205" s="32">
        <v>37665.800000000003</v>
      </c>
      <c r="F205" s="32">
        <v>37701.4</v>
      </c>
      <c r="G205" s="32">
        <v>37658.75</v>
      </c>
      <c r="H205" s="32">
        <v>37701.4</v>
      </c>
      <c r="I205" s="32">
        <v>37708.300000000003</v>
      </c>
      <c r="J205" s="32">
        <v>37496.800000000003</v>
      </c>
      <c r="K205" s="32">
        <v>211.5</v>
      </c>
      <c r="M205" s="32" t="s">
        <v>35</v>
      </c>
      <c r="N205" s="32">
        <v>5</v>
      </c>
      <c r="O205" s="32">
        <v>0</v>
      </c>
      <c r="P205" s="32">
        <v>0</v>
      </c>
    </row>
    <row r="206" spans="1:16" x14ac:dyDescent="0.25">
      <c r="A206" s="35">
        <v>44659.527777777781</v>
      </c>
      <c r="B206" s="32" t="s">
        <v>34</v>
      </c>
      <c r="C206" s="36">
        <v>44659</v>
      </c>
      <c r="D206" s="37">
        <v>0.52777777777777779</v>
      </c>
      <c r="E206" s="32">
        <v>37705.199999999997</v>
      </c>
      <c r="F206" s="32">
        <v>37742.400000000001</v>
      </c>
      <c r="G206" s="32">
        <v>37705.199999999997</v>
      </c>
      <c r="H206" s="32">
        <v>37738.5</v>
      </c>
      <c r="I206" s="32">
        <v>37708.300000000003</v>
      </c>
      <c r="J206" s="32">
        <v>37496.800000000003</v>
      </c>
      <c r="K206" s="32">
        <v>211.5</v>
      </c>
      <c r="L206" s="32" t="s">
        <v>36</v>
      </c>
      <c r="M206" s="32" t="s">
        <v>36</v>
      </c>
      <c r="N206" s="32">
        <v>6</v>
      </c>
      <c r="O206" s="32">
        <v>0</v>
      </c>
      <c r="P206" s="32">
        <v>0</v>
      </c>
    </row>
    <row r="207" spans="1:16" x14ac:dyDescent="0.25">
      <c r="A207" s="35">
        <v>44659.52847222222</v>
      </c>
      <c r="B207" s="32" t="s">
        <v>34</v>
      </c>
      <c r="C207" s="36">
        <v>44659</v>
      </c>
      <c r="D207" s="37">
        <v>0.52847222222222223</v>
      </c>
      <c r="E207" s="32">
        <v>37739.35</v>
      </c>
      <c r="F207" s="32">
        <v>37742.050000000003</v>
      </c>
      <c r="G207" s="32">
        <v>37714.449999999997</v>
      </c>
      <c r="H207" s="32">
        <v>37719.35</v>
      </c>
      <c r="I207" s="32">
        <v>37708.300000000003</v>
      </c>
      <c r="J207" s="32">
        <v>37496.800000000003</v>
      </c>
      <c r="K207" s="32">
        <v>211.5</v>
      </c>
      <c r="L207" s="32" t="s">
        <v>36</v>
      </c>
      <c r="M207" s="32" t="s">
        <v>36</v>
      </c>
      <c r="N207" s="32">
        <v>6</v>
      </c>
      <c r="O207" s="32">
        <v>0</v>
      </c>
      <c r="P207" s="32">
        <v>0</v>
      </c>
    </row>
    <row r="208" spans="1:16" x14ac:dyDescent="0.25">
      <c r="A208" s="35">
        <v>44659.529166666667</v>
      </c>
      <c r="B208" s="32" t="s">
        <v>34</v>
      </c>
      <c r="C208" s="36">
        <v>44659</v>
      </c>
      <c r="D208" s="37">
        <v>0.52916666666666667</v>
      </c>
      <c r="E208" s="32">
        <v>37721.65</v>
      </c>
      <c r="F208" s="32">
        <v>37729.75</v>
      </c>
      <c r="G208" s="32">
        <v>37711.4</v>
      </c>
      <c r="H208" s="32">
        <v>37711.5</v>
      </c>
      <c r="I208" s="32">
        <v>37708.300000000003</v>
      </c>
      <c r="J208" s="32">
        <v>37496.800000000003</v>
      </c>
      <c r="K208" s="32">
        <v>211.5</v>
      </c>
      <c r="L208" s="32" t="s">
        <v>36</v>
      </c>
      <c r="M208" s="32" t="s">
        <v>36</v>
      </c>
      <c r="N208" s="32">
        <v>6</v>
      </c>
      <c r="O208" s="32">
        <v>0</v>
      </c>
      <c r="P208" s="32">
        <v>0</v>
      </c>
    </row>
    <row r="209" spans="1:16" x14ac:dyDescent="0.25">
      <c r="A209" s="35">
        <v>44659.529861111114</v>
      </c>
      <c r="B209" s="32" t="s">
        <v>34</v>
      </c>
      <c r="C209" s="36">
        <v>44659</v>
      </c>
      <c r="D209" s="37">
        <v>0.52986111111111112</v>
      </c>
      <c r="E209" s="32">
        <v>37714.35</v>
      </c>
      <c r="F209" s="32">
        <v>37715.550000000003</v>
      </c>
      <c r="G209" s="32">
        <v>37703.800000000003</v>
      </c>
      <c r="H209" s="32">
        <v>37710.25</v>
      </c>
      <c r="I209" s="32">
        <v>37708.300000000003</v>
      </c>
      <c r="J209" s="32">
        <v>37496.800000000003</v>
      </c>
      <c r="K209" s="32">
        <v>211.5</v>
      </c>
      <c r="L209" s="32" t="s">
        <v>36</v>
      </c>
      <c r="M209" s="32" t="s">
        <v>36</v>
      </c>
      <c r="N209" s="32">
        <v>6</v>
      </c>
      <c r="O209" s="32">
        <v>0</v>
      </c>
      <c r="P209" s="32">
        <v>0</v>
      </c>
    </row>
    <row r="210" spans="1:16" x14ac:dyDescent="0.25">
      <c r="A210" s="35">
        <v>44659.530555555553</v>
      </c>
      <c r="B210" s="32" t="s">
        <v>34</v>
      </c>
      <c r="C210" s="36">
        <v>44659</v>
      </c>
      <c r="D210" s="37">
        <v>0.53055555555555556</v>
      </c>
      <c r="E210" s="32">
        <v>37709.15</v>
      </c>
      <c r="F210" s="32">
        <v>37710.5</v>
      </c>
      <c r="G210" s="32">
        <v>37691.800000000003</v>
      </c>
      <c r="H210" s="32">
        <v>37693.25</v>
      </c>
      <c r="I210" s="32">
        <v>37708.300000000003</v>
      </c>
      <c r="J210" s="32">
        <v>37496.800000000003</v>
      </c>
      <c r="K210" s="32">
        <v>211.5</v>
      </c>
      <c r="L210" s="32" t="s">
        <v>36</v>
      </c>
      <c r="M210" s="32" t="s">
        <v>36</v>
      </c>
      <c r="N210" s="32">
        <v>6</v>
      </c>
      <c r="O210" s="32">
        <v>0</v>
      </c>
      <c r="P210" s="32">
        <v>0</v>
      </c>
    </row>
    <row r="211" spans="1:16" x14ac:dyDescent="0.25">
      <c r="A211" s="35">
        <v>44659.53125</v>
      </c>
      <c r="B211" s="32" t="s">
        <v>34</v>
      </c>
      <c r="C211" s="36">
        <v>44659</v>
      </c>
      <c r="D211" s="37">
        <v>0.53125</v>
      </c>
      <c r="E211" s="32">
        <v>37694.75</v>
      </c>
      <c r="F211" s="32">
        <v>37705.4</v>
      </c>
      <c r="G211" s="32">
        <v>37688.6</v>
      </c>
      <c r="H211" s="32">
        <v>37695.800000000003</v>
      </c>
      <c r="I211" s="32">
        <v>37708.300000000003</v>
      </c>
      <c r="J211" s="32">
        <v>37496.800000000003</v>
      </c>
      <c r="K211" s="32">
        <v>211.5</v>
      </c>
      <c r="M211" s="32" t="s">
        <v>36</v>
      </c>
      <c r="N211" s="32">
        <v>6</v>
      </c>
      <c r="O211" s="32">
        <v>0</v>
      </c>
      <c r="P211" s="32">
        <v>0</v>
      </c>
    </row>
    <row r="212" spans="1:16" x14ac:dyDescent="0.25">
      <c r="A212" s="35">
        <v>44659.531944444447</v>
      </c>
      <c r="B212" s="32" t="s">
        <v>34</v>
      </c>
      <c r="C212" s="36">
        <v>44659</v>
      </c>
      <c r="D212" s="37">
        <v>0.53194444444444444</v>
      </c>
      <c r="E212" s="32">
        <v>37694.199999999997</v>
      </c>
      <c r="F212" s="32">
        <v>37698.35</v>
      </c>
      <c r="G212" s="32">
        <v>37666.25</v>
      </c>
      <c r="H212" s="32">
        <v>37686.400000000001</v>
      </c>
      <c r="I212" s="32">
        <v>37708.300000000003</v>
      </c>
      <c r="J212" s="32">
        <v>37496.800000000003</v>
      </c>
      <c r="K212" s="32">
        <v>211.5</v>
      </c>
      <c r="M212" s="32" t="s">
        <v>36</v>
      </c>
      <c r="N212" s="32">
        <v>6</v>
      </c>
      <c r="O212" s="32">
        <v>0</v>
      </c>
      <c r="P212" s="32">
        <v>0</v>
      </c>
    </row>
    <row r="213" spans="1:16" x14ac:dyDescent="0.25">
      <c r="A213" s="35">
        <v>44659.532638888886</v>
      </c>
      <c r="B213" s="32" t="s">
        <v>34</v>
      </c>
      <c r="C213" s="36">
        <v>44659</v>
      </c>
      <c r="D213" s="37">
        <v>0.53263888888888888</v>
      </c>
      <c r="E213" s="32">
        <v>37688.800000000003</v>
      </c>
      <c r="F213" s="32">
        <v>37691.300000000003</v>
      </c>
      <c r="G213" s="32">
        <v>37671.199999999997</v>
      </c>
      <c r="H213" s="32">
        <v>37687.1</v>
      </c>
      <c r="I213" s="32">
        <v>37708.300000000003</v>
      </c>
      <c r="J213" s="32">
        <v>37496.800000000003</v>
      </c>
      <c r="K213" s="32">
        <v>211.5</v>
      </c>
      <c r="M213" s="32" t="s">
        <v>36</v>
      </c>
      <c r="N213" s="32">
        <v>6</v>
      </c>
      <c r="O213" s="32">
        <v>0</v>
      </c>
      <c r="P213" s="32">
        <v>0</v>
      </c>
    </row>
    <row r="214" spans="1:16" x14ac:dyDescent="0.25">
      <c r="A214" s="35">
        <v>44659.533333333333</v>
      </c>
      <c r="B214" s="32" t="s">
        <v>34</v>
      </c>
      <c r="C214" s="36">
        <v>44659</v>
      </c>
      <c r="D214" s="37">
        <v>0.53333333333333333</v>
      </c>
      <c r="E214" s="32">
        <v>37684.15</v>
      </c>
      <c r="F214" s="32">
        <v>37707.4</v>
      </c>
      <c r="G214" s="32">
        <v>37684</v>
      </c>
      <c r="H214" s="32">
        <v>37704.949999999997</v>
      </c>
      <c r="I214" s="32">
        <v>37708.300000000003</v>
      </c>
      <c r="J214" s="32">
        <v>37496.800000000003</v>
      </c>
      <c r="K214" s="32">
        <v>211.5</v>
      </c>
      <c r="M214" s="32" t="s">
        <v>36</v>
      </c>
      <c r="N214" s="32">
        <v>6</v>
      </c>
      <c r="O214" s="32">
        <v>0</v>
      </c>
      <c r="P214" s="32">
        <v>0</v>
      </c>
    </row>
    <row r="215" spans="1:16" x14ac:dyDescent="0.25">
      <c r="A215" s="35">
        <v>44659.53402777778</v>
      </c>
      <c r="B215" s="32" t="s">
        <v>34</v>
      </c>
      <c r="C215" s="36">
        <v>44659</v>
      </c>
      <c r="D215" s="37">
        <v>0.53402777777777777</v>
      </c>
      <c r="E215" s="32">
        <v>37705.9</v>
      </c>
      <c r="F215" s="32">
        <v>37709.75</v>
      </c>
      <c r="G215" s="32">
        <v>37678</v>
      </c>
      <c r="H215" s="32">
        <v>37687.550000000003</v>
      </c>
      <c r="I215" s="32">
        <v>37708.300000000003</v>
      </c>
      <c r="J215" s="32">
        <v>37496.800000000003</v>
      </c>
      <c r="K215" s="32">
        <v>211.5</v>
      </c>
      <c r="L215" s="32" t="s">
        <v>36</v>
      </c>
      <c r="M215" s="32" t="s">
        <v>36</v>
      </c>
      <c r="N215" s="32">
        <v>6</v>
      </c>
      <c r="O215" s="32">
        <v>0</v>
      </c>
      <c r="P215" s="32">
        <v>0</v>
      </c>
    </row>
    <row r="216" spans="1:16" x14ac:dyDescent="0.25">
      <c r="A216" s="35">
        <v>44659.534722222219</v>
      </c>
      <c r="B216" s="32" t="s">
        <v>34</v>
      </c>
      <c r="C216" s="36">
        <v>44659</v>
      </c>
      <c r="D216" s="37">
        <v>0.53472222222222221</v>
      </c>
      <c r="E216" s="32">
        <v>37692.199999999997</v>
      </c>
      <c r="F216" s="32">
        <v>37707.5</v>
      </c>
      <c r="G216" s="32">
        <v>37688.15</v>
      </c>
      <c r="H216" s="32">
        <v>37692.85</v>
      </c>
      <c r="I216" s="32">
        <v>37708.300000000003</v>
      </c>
      <c r="J216" s="32">
        <v>37496.800000000003</v>
      </c>
      <c r="K216" s="32">
        <v>211.5</v>
      </c>
      <c r="M216" s="32" t="s">
        <v>36</v>
      </c>
      <c r="N216" s="32">
        <v>6</v>
      </c>
      <c r="O216" s="32">
        <v>0</v>
      </c>
      <c r="P216" s="32">
        <v>0</v>
      </c>
    </row>
    <row r="217" spans="1:16" x14ac:dyDescent="0.25">
      <c r="A217" s="35">
        <v>44659.535416666666</v>
      </c>
      <c r="B217" s="32" t="s">
        <v>34</v>
      </c>
      <c r="C217" s="36">
        <v>44659</v>
      </c>
      <c r="D217" s="37">
        <v>0.53541666666666665</v>
      </c>
      <c r="E217" s="32">
        <v>37693.300000000003</v>
      </c>
      <c r="F217" s="32">
        <v>37697.699999999997</v>
      </c>
      <c r="G217" s="32">
        <v>37688.699999999997</v>
      </c>
      <c r="H217" s="32">
        <v>37690.15</v>
      </c>
      <c r="I217" s="32">
        <v>37708.300000000003</v>
      </c>
      <c r="J217" s="32">
        <v>37496.800000000003</v>
      </c>
      <c r="K217" s="32">
        <v>211.5</v>
      </c>
      <c r="M217" s="32" t="s">
        <v>36</v>
      </c>
      <c r="N217" s="32">
        <v>6</v>
      </c>
      <c r="O217" s="32">
        <v>0</v>
      </c>
      <c r="P217" s="32">
        <v>0</v>
      </c>
    </row>
    <row r="218" spans="1:16" x14ac:dyDescent="0.25">
      <c r="A218" s="35">
        <v>44659.536111111112</v>
      </c>
      <c r="B218" s="32" t="s">
        <v>34</v>
      </c>
      <c r="C218" s="36">
        <v>44659</v>
      </c>
      <c r="D218" s="37">
        <v>0.53611111111111109</v>
      </c>
      <c r="E218" s="32">
        <v>37688.5</v>
      </c>
      <c r="F218" s="32">
        <v>37719.199999999997</v>
      </c>
      <c r="G218" s="32">
        <v>37686.1</v>
      </c>
      <c r="H218" s="32">
        <v>37719.199999999997</v>
      </c>
      <c r="I218" s="32">
        <v>37708.300000000003</v>
      </c>
      <c r="J218" s="32">
        <v>37496.800000000003</v>
      </c>
      <c r="K218" s="32">
        <v>211.5</v>
      </c>
      <c r="L218" s="32" t="s">
        <v>36</v>
      </c>
      <c r="M218" s="32" t="s">
        <v>36</v>
      </c>
      <c r="N218" s="32">
        <v>6</v>
      </c>
      <c r="O218" s="32">
        <v>0</v>
      </c>
      <c r="P218" s="32">
        <v>0</v>
      </c>
    </row>
    <row r="219" spans="1:16" x14ac:dyDescent="0.25">
      <c r="A219" s="35">
        <v>44659.536805555559</v>
      </c>
      <c r="B219" s="32" t="s">
        <v>34</v>
      </c>
      <c r="C219" s="36">
        <v>44659</v>
      </c>
      <c r="D219" s="37">
        <v>0.53680555555555554</v>
      </c>
      <c r="E219" s="32">
        <v>37722.25</v>
      </c>
      <c r="F219" s="32">
        <v>37730.699999999997</v>
      </c>
      <c r="G219" s="32">
        <v>37707.599999999999</v>
      </c>
      <c r="H219" s="32">
        <v>37710.15</v>
      </c>
      <c r="I219" s="32">
        <v>37708.300000000003</v>
      </c>
      <c r="J219" s="32">
        <v>37496.800000000003</v>
      </c>
      <c r="K219" s="32">
        <v>211.5</v>
      </c>
      <c r="L219" s="32" t="s">
        <v>36</v>
      </c>
      <c r="M219" s="32" t="s">
        <v>36</v>
      </c>
      <c r="N219" s="32">
        <v>6</v>
      </c>
      <c r="O219" s="32">
        <v>0</v>
      </c>
      <c r="P219" s="32">
        <v>0</v>
      </c>
    </row>
    <row r="220" spans="1:16" x14ac:dyDescent="0.25">
      <c r="A220" s="35">
        <v>44659.537499999999</v>
      </c>
      <c r="B220" s="32" t="s">
        <v>34</v>
      </c>
      <c r="C220" s="36">
        <v>44659</v>
      </c>
      <c r="D220" s="37">
        <v>0.53749999999999998</v>
      </c>
      <c r="E220" s="32">
        <v>37713.949999999997</v>
      </c>
      <c r="F220" s="32">
        <v>37715.9</v>
      </c>
      <c r="G220" s="32">
        <v>37684.449999999997</v>
      </c>
      <c r="H220" s="32">
        <v>37689.199999999997</v>
      </c>
      <c r="I220" s="32">
        <v>37708.300000000003</v>
      </c>
      <c r="J220" s="32">
        <v>37496.800000000003</v>
      </c>
      <c r="K220" s="32">
        <v>211.5</v>
      </c>
      <c r="L220" s="32" t="s">
        <v>36</v>
      </c>
      <c r="M220" s="32" t="s">
        <v>36</v>
      </c>
      <c r="N220" s="32">
        <v>6</v>
      </c>
      <c r="O220" s="32">
        <v>0</v>
      </c>
      <c r="P220" s="32">
        <v>0</v>
      </c>
    </row>
    <row r="221" spans="1:16" x14ac:dyDescent="0.25">
      <c r="A221" s="35">
        <v>44659.538194444445</v>
      </c>
      <c r="B221" s="32" t="s">
        <v>34</v>
      </c>
      <c r="C221" s="36">
        <v>44659</v>
      </c>
      <c r="D221" s="37">
        <v>0.53819444444444442</v>
      </c>
      <c r="E221" s="32">
        <v>37687.85</v>
      </c>
      <c r="F221" s="32">
        <v>37691.050000000003</v>
      </c>
      <c r="G221" s="32">
        <v>37652.1</v>
      </c>
      <c r="H221" s="32">
        <v>37688.6</v>
      </c>
      <c r="I221" s="32">
        <v>37708.300000000003</v>
      </c>
      <c r="J221" s="32">
        <v>37496.800000000003</v>
      </c>
      <c r="K221" s="32">
        <v>211.5</v>
      </c>
      <c r="M221" s="32" t="s">
        <v>36</v>
      </c>
      <c r="N221" s="32">
        <v>6</v>
      </c>
      <c r="O221" s="32">
        <v>0</v>
      </c>
      <c r="P221" s="32">
        <v>0</v>
      </c>
    </row>
    <row r="222" spans="1:16" x14ac:dyDescent="0.25">
      <c r="A222" s="35">
        <v>44659.538888888892</v>
      </c>
      <c r="B222" s="32" t="s">
        <v>34</v>
      </c>
      <c r="C222" s="36">
        <v>44659</v>
      </c>
      <c r="D222" s="37">
        <v>0.53888888888888886</v>
      </c>
      <c r="E222" s="32">
        <v>37687.699999999997</v>
      </c>
      <c r="F222" s="32">
        <v>37692.199999999997</v>
      </c>
      <c r="G222" s="32">
        <v>37651.449999999997</v>
      </c>
      <c r="H222" s="32">
        <v>37651.449999999997</v>
      </c>
      <c r="I222" s="32">
        <v>37708.300000000003</v>
      </c>
      <c r="J222" s="32">
        <v>37496.800000000003</v>
      </c>
      <c r="K222" s="32">
        <v>211.5</v>
      </c>
      <c r="M222" s="32" t="s">
        <v>36</v>
      </c>
      <c r="N222" s="32">
        <v>6</v>
      </c>
      <c r="O222" s="32">
        <v>0</v>
      </c>
      <c r="P222" s="32">
        <v>0</v>
      </c>
    </row>
    <row r="223" spans="1:16" x14ac:dyDescent="0.25">
      <c r="A223" s="35">
        <v>44659.539583333331</v>
      </c>
      <c r="B223" s="32" t="s">
        <v>34</v>
      </c>
      <c r="C223" s="36">
        <v>44659</v>
      </c>
      <c r="D223" s="37">
        <v>0.5395833333333333</v>
      </c>
      <c r="E223" s="32">
        <v>37655.949999999997</v>
      </c>
      <c r="F223" s="32">
        <v>37658.949999999997</v>
      </c>
      <c r="G223" s="32">
        <v>37622.199999999997</v>
      </c>
      <c r="H223" s="32">
        <v>37628.199999999997</v>
      </c>
      <c r="I223" s="32">
        <v>37708.300000000003</v>
      </c>
      <c r="J223" s="32">
        <v>37496.800000000003</v>
      </c>
      <c r="K223" s="32">
        <v>211.5</v>
      </c>
      <c r="M223" s="32" t="s">
        <v>36</v>
      </c>
      <c r="N223" s="32">
        <v>6</v>
      </c>
      <c r="O223" s="32">
        <v>0</v>
      </c>
      <c r="P223" s="32">
        <v>0</v>
      </c>
    </row>
    <row r="224" spans="1:16" x14ac:dyDescent="0.25">
      <c r="A224" s="35">
        <v>44659.540277777778</v>
      </c>
      <c r="B224" s="32" t="s">
        <v>34</v>
      </c>
      <c r="C224" s="36">
        <v>44659</v>
      </c>
      <c r="D224" s="37">
        <v>0.54027777777777775</v>
      </c>
      <c r="E224" s="32">
        <v>37629.9</v>
      </c>
      <c r="F224" s="32">
        <v>37648.25</v>
      </c>
      <c r="G224" s="32">
        <v>37621.449999999997</v>
      </c>
      <c r="H224" s="32">
        <v>37625.949999999997</v>
      </c>
      <c r="I224" s="32">
        <v>37708.300000000003</v>
      </c>
      <c r="J224" s="32">
        <v>37496.800000000003</v>
      </c>
      <c r="K224" s="32">
        <v>211.5</v>
      </c>
      <c r="M224" s="32" t="s">
        <v>36</v>
      </c>
      <c r="N224" s="32">
        <v>6</v>
      </c>
      <c r="O224" s="32">
        <v>0</v>
      </c>
      <c r="P224" s="32">
        <v>0</v>
      </c>
    </row>
    <row r="225" spans="1:16" x14ac:dyDescent="0.25">
      <c r="A225" s="35">
        <v>44659.540972222225</v>
      </c>
      <c r="B225" s="32" t="s">
        <v>34</v>
      </c>
      <c r="C225" s="36">
        <v>44659</v>
      </c>
      <c r="D225" s="37">
        <v>0.54097222222222219</v>
      </c>
      <c r="E225" s="32">
        <v>37626.85</v>
      </c>
      <c r="F225" s="32">
        <v>37636.050000000003</v>
      </c>
      <c r="G225" s="32">
        <v>37623.699999999997</v>
      </c>
      <c r="H225" s="32">
        <v>37635.15</v>
      </c>
      <c r="I225" s="32">
        <v>37708.300000000003</v>
      </c>
      <c r="J225" s="32">
        <v>37496.800000000003</v>
      </c>
      <c r="K225" s="32">
        <v>211.5</v>
      </c>
      <c r="M225" s="32" t="s">
        <v>36</v>
      </c>
      <c r="N225" s="32">
        <v>6</v>
      </c>
      <c r="O225" s="32">
        <v>0</v>
      </c>
      <c r="P225" s="32">
        <v>0</v>
      </c>
    </row>
    <row r="226" spans="1:16" x14ac:dyDescent="0.25">
      <c r="A226" s="35">
        <v>44659.541666666664</v>
      </c>
      <c r="B226" s="32" t="s">
        <v>34</v>
      </c>
      <c r="C226" s="36">
        <v>44659</v>
      </c>
      <c r="D226" s="37">
        <v>0.54166666666666663</v>
      </c>
      <c r="E226" s="32">
        <v>37635</v>
      </c>
      <c r="F226" s="32">
        <v>37650.400000000001</v>
      </c>
      <c r="G226" s="32">
        <v>37635</v>
      </c>
      <c r="H226" s="32">
        <v>37641.800000000003</v>
      </c>
      <c r="I226" s="32">
        <v>37708.300000000003</v>
      </c>
      <c r="J226" s="32">
        <v>37496.800000000003</v>
      </c>
      <c r="K226" s="32">
        <v>211.5</v>
      </c>
      <c r="M226" s="32" t="s">
        <v>36</v>
      </c>
      <c r="N226" s="32">
        <v>6</v>
      </c>
      <c r="O226" s="32">
        <v>0</v>
      </c>
      <c r="P226" s="32">
        <v>0</v>
      </c>
    </row>
    <row r="227" spans="1:16" x14ac:dyDescent="0.25">
      <c r="A227" s="35">
        <v>44659.542361111111</v>
      </c>
      <c r="B227" s="32" t="s">
        <v>34</v>
      </c>
      <c r="C227" s="36">
        <v>44659</v>
      </c>
      <c r="D227" s="37">
        <v>0.54236111111111118</v>
      </c>
      <c r="E227" s="32">
        <v>37637.949999999997</v>
      </c>
      <c r="F227" s="32">
        <v>37642.5</v>
      </c>
      <c r="G227" s="32">
        <v>37590.800000000003</v>
      </c>
      <c r="H227" s="32">
        <v>37603.699999999997</v>
      </c>
      <c r="I227" s="32">
        <v>37708.300000000003</v>
      </c>
      <c r="J227" s="32">
        <v>37496.800000000003</v>
      </c>
      <c r="K227" s="32">
        <v>211.5</v>
      </c>
      <c r="M227" s="32" t="s">
        <v>36</v>
      </c>
      <c r="N227" s="32">
        <v>6</v>
      </c>
      <c r="O227" s="32">
        <v>0</v>
      </c>
      <c r="P227" s="32">
        <v>0</v>
      </c>
    </row>
    <row r="228" spans="1:16" x14ac:dyDescent="0.25">
      <c r="A228" s="35">
        <v>44659.543055555558</v>
      </c>
      <c r="B228" s="32" t="s">
        <v>34</v>
      </c>
      <c r="C228" s="36">
        <v>44659</v>
      </c>
      <c r="D228" s="37">
        <v>0.54305555555555551</v>
      </c>
      <c r="E228" s="32">
        <v>37605.449999999997</v>
      </c>
      <c r="F228" s="32">
        <v>37628.449999999997</v>
      </c>
      <c r="G228" s="32">
        <v>37601.85</v>
      </c>
      <c r="H228" s="32">
        <v>37608</v>
      </c>
      <c r="I228" s="32">
        <v>37708.300000000003</v>
      </c>
      <c r="J228" s="32">
        <v>37496.800000000003</v>
      </c>
      <c r="K228" s="32">
        <v>211.5</v>
      </c>
      <c r="M228" s="32" t="s">
        <v>36</v>
      </c>
      <c r="N228" s="32">
        <v>6</v>
      </c>
      <c r="O228" s="32">
        <v>0</v>
      </c>
      <c r="P228" s="32">
        <v>0</v>
      </c>
    </row>
    <row r="229" spans="1:16" x14ac:dyDescent="0.25">
      <c r="A229" s="35">
        <v>44659.543749999997</v>
      </c>
      <c r="B229" s="32" t="s">
        <v>34</v>
      </c>
      <c r="C229" s="36">
        <v>44659</v>
      </c>
      <c r="D229" s="37">
        <v>0.54375000000000007</v>
      </c>
      <c r="E229" s="32">
        <v>37609.050000000003</v>
      </c>
      <c r="F229" s="32">
        <v>37622.050000000003</v>
      </c>
      <c r="G229" s="32">
        <v>37604.199999999997</v>
      </c>
      <c r="H229" s="32">
        <v>37608.699999999997</v>
      </c>
      <c r="I229" s="32">
        <v>37708.300000000003</v>
      </c>
      <c r="J229" s="32">
        <v>37496.800000000003</v>
      </c>
      <c r="K229" s="32">
        <v>211.5</v>
      </c>
      <c r="M229" s="32" t="s">
        <v>36</v>
      </c>
      <c r="N229" s="32">
        <v>6</v>
      </c>
      <c r="O229" s="32">
        <v>0</v>
      </c>
      <c r="P229" s="32">
        <v>0</v>
      </c>
    </row>
    <row r="230" spans="1:16" x14ac:dyDescent="0.25">
      <c r="A230" s="35">
        <v>44659.544444444444</v>
      </c>
      <c r="B230" s="32" t="s">
        <v>34</v>
      </c>
      <c r="C230" s="36">
        <v>44659</v>
      </c>
      <c r="D230" s="37">
        <v>0.5444444444444444</v>
      </c>
      <c r="E230" s="32">
        <v>37603.85</v>
      </c>
      <c r="F230" s="32">
        <v>37611.75</v>
      </c>
      <c r="G230" s="32">
        <v>37580.199999999997</v>
      </c>
      <c r="H230" s="32">
        <v>37580.199999999997</v>
      </c>
      <c r="I230" s="32">
        <v>37708.300000000003</v>
      </c>
      <c r="J230" s="32">
        <v>37496.800000000003</v>
      </c>
      <c r="K230" s="32">
        <v>211.5</v>
      </c>
      <c r="M230" s="32" t="s">
        <v>36</v>
      </c>
      <c r="N230" s="32">
        <v>6</v>
      </c>
      <c r="O230" s="32">
        <v>0</v>
      </c>
      <c r="P230" s="32">
        <v>0</v>
      </c>
    </row>
    <row r="231" spans="1:16" x14ac:dyDescent="0.25">
      <c r="A231" s="35">
        <v>44659.545138888891</v>
      </c>
      <c r="B231" s="32" t="s">
        <v>34</v>
      </c>
      <c r="C231" s="36">
        <v>44659</v>
      </c>
      <c r="D231" s="37">
        <v>0.54513888888888895</v>
      </c>
      <c r="E231" s="32">
        <v>37579</v>
      </c>
      <c r="F231" s="32">
        <v>37605.1</v>
      </c>
      <c r="G231" s="32">
        <v>37579</v>
      </c>
      <c r="H231" s="32">
        <v>37599.800000000003</v>
      </c>
      <c r="I231" s="32">
        <v>37708.300000000003</v>
      </c>
      <c r="J231" s="32">
        <v>37496.800000000003</v>
      </c>
      <c r="K231" s="32">
        <v>211.5</v>
      </c>
      <c r="M231" s="32" t="s">
        <v>36</v>
      </c>
      <c r="N231" s="32">
        <v>6</v>
      </c>
      <c r="O231" s="32">
        <v>0</v>
      </c>
      <c r="P231" s="32">
        <v>0</v>
      </c>
    </row>
    <row r="232" spans="1:16" x14ac:dyDescent="0.25">
      <c r="A232" s="35">
        <v>44659.54583333333</v>
      </c>
      <c r="B232" s="32" t="s">
        <v>34</v>
      </c>
      <c r="C232" s="36">
        <v>44659</v>
      </c>
      <c r="D232" s="37">
        <v>0.54583333333333328</v>
      </c>
      <c r="E232" s="32">
        <v>37600.15</v>
      </c>
      <c r="F232" s="32">
        <v>37627.5</v>
      </c>
      <c r="G232" s="32">
        <v>37599.300000000003</v>
      </c>
      <c r="H232" s="32">
        <v>37627.5</v>
      </c>
      <c r="I232" s="32">
        <v>37708.300000000003</v>
      </c>
      <c r="J232" s="32">
        <v>37496.800000000003</v>
      </c>
      <c r="K232" s="32">
        <v>211.5</v>
      </c>
      <c r="M232" s="32" t="s">
        <v>36</v>
      </c>
      <c r="N232" s="32">
        <v>6</v>
      </c>
      <c r="O232" s="32">
        <v>0</v>
      </c>
      <c r="P232" s="32">
        <v>0</v>
      </c>
    </row>
    <row r="233" spans="1:16" x14ac:dyDescent="0.25">
      <c r="A233" s="35">
        <v>44659.546527777777</v>
      </c>
      <c r="B233" s="32" t="s">
        <v>34</v>
      </c>
      <c r="C233" s="36">
        <v>44659</v>
      </c>
      <c r="D233" s="37">
        <v>0.54652777777777783</v>
      </c>
      <c r="E233" s="32">
        <v>37628.449999999997</v>
      </c>
      <c r="F233" s="32">
        <v>37628.449999999997</v>
      </c>
      <c r="G233" s="32">
        <v>37615.550000000003</v>
      </c>
      <c r="H233" s="32">
        <v>37617.199999999997</v>
      </c>
      <c r="I233" s="32">
        <v>37708.300000000003</v>
      </c>
      <c r="J233" s="32">
        <v>37496.800000000003</v>
      </c>
      <c r="K233" s="32">
        <v>211.5</v>
      </c>
      <c r="M233" s="32" t="s">
        <v>36</v>
      </c>
      <c r="N233" s="32">
        <v>6</v>
      </c>
      <c r="O233" s="32">
        <v>0</v>
      </c>
      <c r="P233" s="32">
        <v>0</v>
      </c>
    </row>
    <row r="234" spans="1:16" x14ac:dyDescent="0.25">
      <c r="A234" s="35">
        <v>44659.547222222223</v>
      </c>
      <c r="B234" s="32" t="s">
        <v>34</v>
      </c>
      <c r="C234" s="36">
        <v>44659</v>
      </c>
      <c r="D234" s="37">
        <v>0.54722222222222217</v>
      </c>
      <c r="E234" s="32">
        <v>37615.699999999997</v>
      </c>
      <c r="F234" s="32">
        <v>37652.9</v>
      </c>
      <c r="G234" s="32">
        <v>37615.699999999997</v>
      </c>
      <c r="H234" s="32">
        <v>37650.85</v>
      </c>
      <c r="I234" s="32">
        <v>37708.300000000003</v>
      </c>
      <c r="J234" s="32">
        <v>37496.800000000003</v>
      </c>
      <c r="K234" s="32">
        <v>211.5</v>
      </c>
      <c r="M234" s="32" t="s">
        <v>36</v>
      </c>
      <c r="N234" s="32">
        <v>6</v>
      </c>
      <c r="O234" s="32">
        <v>0</v>
      </c>
      <c r="P234" s="32">
        <v>0</v>
      </c>
    </row>
    <row r="235" spans="1:16" x14ac:dyDescent="0.25">
      <c r="A235" s="35">
        <v>44659.54791666667</v>
      </c>
      <c r="B235" s="32" t="s">
        <v>34</v>
      </c>
      <c r="C235" s="36">
        <v>44659</v>
      </c>
      <c r="D235" s="37">
        <v>0.54791666666666672</v>
      </c>
      <c r="E235" s="32">
        <v>37651.550000000003</v>
      </c>
      <c r="F235" s="32">
        <v>37687.050000000003</v>
      </c>
      <c r="G235" s="32">
        <v>37647.25</v>
      </c>
      <c r="H235" s="32">
        <v>37670</v>
      </c>
      <c r="I235" s="32">
        <v>37708.300000000003</v>
      </c>
      <c r="J235" s="32">
        <v>37496.800000000003</v>
      </c>
      <c r="K235" s="32">
        <v>211.5</v>
      </c>
      <c r="M235" s="32" t="s">
        <v>36</v>
      </c>
      <c r="N235" s="32">
        <v>6</v>
      </c>
      <c r="O235" s="32">
        <v>0</v>
      </c>
      <c r="P235" s="32">
        <v>0</v>
      </c>
    </row>
    <row r="236" spans="1:16" x14ac:dyDescent="0.25">
      <c r="A236" s="35">
        <v>44659.548611111109</v>
      </c>
      <c r="B236" s="32" t="s">
        <v>34</v>
      </c>
      <c r="C236" s="36">
        <v>44659</v>
      </c>
      <c r="D236" s="37">
        <v>0.54861111111111105</v>
      </c>
      <c r="E236" s="32">
        <v>37670.300000000003</v>
      </c>
      <c r="F236" s="32">
        <v>37683.449999999997</v>
      </c>
      <c r="G236" s="32">
        <v>37661.949999999997</v>
      </c>
      <c r="H236" s="32">
        <v>37661.949999999997</v>
      </c>
      <c r="I236" s="32">
        <v>37708.300000000003</v>
      </c>
      <c r="J236" s="32">
        <v>37496.800000000003</v>
      </c>
      <c r="K236" s="32">
        <v>211.5</v>
      </c>
      <c r="M236" s="32" t="s">
        <v>36</v>
      </c>
      <c r="N236" s="32">
        <v>6</v>
      </c>
      <c r="O236" s="32">
        <v>0</v>
      </c>
      <c r="P236" s="32">
        <v>0</v>
      </c>
    </row>
    <row r="237" spans="1:16" x14ac:dyDescent="0.25">
      <c r="A237" s="35">
        <v>44659.549305555556</v>
      </c>
      <c r="B237" s="32" t="s">
        <v>34</v>
      </c>
      <c r="C237" s="36">
        <v>44659</v>
      </c>
      <c r="D237" s="37">
        <v>0.5493055555555556</v>
      </c>
      <c r="E237" s="32">
        <v>37662.550000000003</v>
      </c>
      <c r="F237" s="32">
        <v>37690.949999999997</v>
      </c>
      <c r="G237" s="32">
        <v>37656.75</v>
      </c>
      <c r="H237" s="32">
        <v>37685.949999999997</v>
      </c>
      <c r="I237" s="32">
        <v>37708.300000000003</v>
      </c>
      <c r="J237" s="32">
        <v>37496.800000000003</v>
      </c>
      <c r="K237" s="32">
        <v>211.5</v>
      </c>
      <c r="M237" s="32" t="s">
        <v>36</v>
      </c>
      <c r="N237" s="32">
        <v>6</v>
      </c>
      <c r="O237" s="32">
        <v>0</v>
      </c>
      <c r="P237" s="32">
        <v>0</v>
      </c>
    </row>
    <row r="238" spans="1:16" x14ac:dyDescent="0.25">
      <c r="A238" s="35">
        <v>44659.55</v>
      </c>
      <c r="B238" s="32" t="s">
        <v>34</v>
      </c>
      <c r="C238" s="36">
        <v>44659</v>
      </c>
      <c r="D238" s="37">
        <v>0.54999999999999993</v>
      </c>
      <c r="E238" s="32">
        <v>37683.9</v>
      </c>
      <c r="F238" s="32">
        <v>37695.949999999997</v>
      </c>
      <c r="G238" s="32">
        <v>37683.449999999997</v>
      </c>
      <c r="H238" s="32">
        <v>37687</v>
      </c>
      <c r="I238" s="32">
        <v>37708.300000000003</v>
      </c>
      <c r="J238" s="32">
        <v>37496.800000000003</v>
      </c>
      <c r="K238" s="32">
        <v>211.5</v>
      </c>
      <c r="M238" s="32" t="s">
        <v>36</v>
      </c>
      <c r="N238" s="32">
        <v>6</v>
      </c>
      <c r="O238" s="32">
        <v>0</v>
      </c>
      <c r="P238" s="32">
        <v>0</v>
      </c>
    </row>
    <row r="239" spans="1:16" x14ac:dyDescent="0.25">
      <c r="A239" s="35">
        <v>44659.550694444442</v>
      </c>
      <c r="B239" s="32" t="s">
        <v>34</v>
      </c>
      <c r="C239" s="36">
        <v>44659</v>
      </c>
      <c r="D239" s="37">
        <v>0.55069444444444449</v>
      </c>
      <c r="E239" s="32">
        <v>37684.199999999997</v>
      </c>
      <c r="F239" s="32">
        <v>37687.949999999997</v>
      </c>
      <c r="G239" s="32">
        <v>37665.25</v>
      </c>
      <c r="H239" s="32">
        <v>37668.5</v>
      </c>
      <c r="I239" s="32">
        <v>37708.300000000003</v>
      </c>
      <c r="J239" s="32">
        <v>37496.800000000003</v>
      </c>
      <c r="K239" s="32">
        <v>211.5</v>
      </c>
      <c r="M239" s="32" t="s">
        <v>36</v>
      </c>
      <c r="N239" s="32">
        <v>6</v>
      </c>
      <c r="O239" s="32">
        <v>0</v>
      </c>
      <c r="P239" s="32">
        <v>0</v>
      </c>
    </row>
    <row r="240" spans="1:16" x14ac:dyDescent="0.25">
      <c r="A240" s="35">
        <v>44659.551388888889</v>
      </c>
      <c r="B240" s="32" t="s">
        <v>34</v>
      </c>
      <c r="C240" s="36">
        <v>44659</v>
      </c>
      <c r="D240" s="37">
        <v>0.55138888888888882</v>
      </c>
      <c r="E240" s="32">
        <v>37667.800000000003</v>
      </c>
      <c r="F240" s="32">
        <v>37667.800000000003</v>
      </c>
      <c r="G240" s="32">
        <v>37657.699999999997</v>
      </c>
      <c r="H240" s="32">
        <v>37661.050000000003</v>
      </c>
      <c r="I240" s="32">
        <v>37708.300000000003</v>
      </c>
      <c r="J240" s="32">
        <v>37496.800000000003</v>
      </c>
      <c r="K240" s="32">
        <v>211.5</v>
      </c>
      <c r="M240" s="32" t="s">
        <v>36</v>
      </c>
      <c r="N240" s="32">
        <v>6</v>
      </c>
      <c r="O240" s="32">
        <v>0</v>
      </c>
      <c r="P240" s="32">
        <v>0</v>
      </c>
    </row>
    <row r="241" spans="1:16" x14ac:dyDescent="0.25">
      <c r="A241" s="35">
        <v>44659.552083333336</v>
      </c>
      <c r="B241" s="32" t="s">
        <v>34</v>
      </c>
      <c r="C241" s="36">
        <v>44659</v>
      </c>
      <c r="D241" s="37">
        <v>0.55208333333333337</v>
      </c>
      <c r="E241" s="32">
        <v>37661.85</v>
      </c>
      <c r="F241" s="32">
        <v>37672.1</v>
      </c>
      <c r="G241" s="32">
        <v>37658.400000000001</v>
      </c>
      <c r="H241" s="32">
        <v>37667.050000000003</v>
      </c>
      <c r="I241" s="32">
        <v>37708.300000000003</v>
      </c>
      <c r="J241" s="32">
        <v>37496.800000000003</v>
      </c>
      <c r="K241" s="32">
        <v>211.5</v>
      </c>
      <c r="M241" s="32" t="s">
        <v>36</v>
      </c>
      <c r="N241" s="32">
        <v>6</v>
      </c>
      <c r="O241" s="32">
        <v>0</v>
      </c>
      <c r="P241" s="32">
        <v>0</v>
      </c>
    </row>
    <row r="242" spans="1:16" x14ac:dyDescent="0.25">
      <c r="A242" s="35">
        <v>44659.552777777775</v>
      </c>
      <c r="B242" s="32" t="s">
        <v>34</v>
      </c>
      <c r="C242" s="36">
        <v>44659</v>
      </c>
      <c r="D242" s="37">
        <v>0.55277777777777781</v>
      </c>
      <c r="E242" s="32">
        <v>37670.9</v>
      </c>
      <c r="F242" s="32">
        <v>37677.199999999997</v>
      </c>
      <c r="G242" s="32">
        <v>37666.5</v>
      </c>
      <c r="H242" s="32">
        <v>37666.5</v>
      </c>
      <c r="I242" s="32">
        <v>37708.300000000003</v>
      </c>
      <c r="J242" s="32">
        <v>37496.800000000003</v>
      </c>
      <c r="K242" s="32">
        <v>211.5</v>
      </c>
      <c r="M242" s="32" t="s">
        <v>36</v>
      </c>
      <c r="N242" s="32">
        <v>6</v>
      </c>
      <c r="O242" s="32">
        <v>0</v>
      </c>
      <c r="P242" s="32">
        <v>0</v>
      </c>
    </row>
    <row r="243" spans="1:16" x14ac:dyDescent="0.25">
      <c r="A243" s="35">
        <v>44659.553472222222</v>
      </c>
      <c r="B243" s="32" t="s">
        <v>34</v>
      </c>
      <c r="C243" s="36">
        <v>44659</v>
      </c>
      <c r="D243" s="37">
        <v>0.55347222222222225</v>
      </c>
      <c r="E243" s="32">
        <v>37665.5</v>
      </c>
      <c r="F243" s="32">
        <v>37666.6</v>
      </c>
      <c r="G243" s="32">
        <v>37644.75</v>
      </c>
      <c r="H243" s="32">
        <v>37646.400000000001</v>
      </c>
      <c r="I243" s="32">
        <v>37708.300000000003</v>
      </c>
      <c r="J243" s="32">
        <v>37496.800000000003</v>
      </c>
      <c r="K243" s="32">
        <v>211.5</v>
      </c>
      <c r="M243" s="32" t="s">
        <v>36</v>
      </c>
      <c r="N243" s="32">
        <v>6</v>
      </c>
      <c r="O243" s="32">
        <v>0</v>
      </c>
      <c r="P243" s="32">
        <v>0</v>
      </c>
    </row>
    <row r="244" spans="1:16" x14ac:dyDescent="0.25">
      <c r="A244" s="35">
        <v>44659.554166666669</v>
      </c>
      <c r="B244" s="32" t="s">
        <v>34</v>
      </c>
      <c r="C244" s="36">
        <v>44659</v>
      </c>
      <c r="D244" s="37">
        <v>0.5541666666666667</v>
      </c>
      <c r="E244" s="32">
        <v>37648.300000000003</v>
      </c>
      <c r="F244" s="32">
        <v>37654.050000000003</v>
      </c>
      <c r="G244" s="32">
        <v>37646.400000000001</v>
      </c>
      <c r="H244" s="32">
        <v>37651.65</v>
      </c>
      <c r="I244" s="32">
        <v>37708.300000000003</v>
      </c>
      <c r="J244" s="32">
        <v>37496.800000000003</v>
      </c>
      <c r="K244" s="32">
        <v>211.5</v>
      </c>
      <c r="M244" s="32" t="s">
        <v>36</v>
      </c>
      <c r="N244" s="32">
        <v>6</v>
      </c>
      <c r="O244" s="32">
        <v>0</v>
      </c>
      <c r="P244" s="32">
        <v>0</v>
      </c>
    </row>
    <row r="245" spans="1:16" x14ac:dyDescent="0.25">
      <c r="A245" s="35">
        <v>44659.554861111108</v>
      </c>
      <c r="B245" s="32" t="s">
        <v>34</v>
      </c>
      <c r="C245" s="36">
        <v>44659</v>
      </c>
      <c r="D245" s="37">
        <v>0.55486111111111114</v>
      </c>
      <c r="E245" s="32">
        <v>37652.1</v>
      </c>
      <c r="F245" s="32">
        <v>37652.1</v>
      </c>
      <c r="G245" s="32">
        <v>37633.300000000003</v>
      </c>
      <c r="H245" s="32">
        <v>37638.85</v>
      </c>
      <c r="I245" s="32">
        <v>37708.300000000003</v>
      </c>
      <c r="J245" s="32">
        <v>37496.800000000003</v>
      </c>
      <c r="K245" s="32">
        <v>211.5</v>
      </c>
      <c r="M245" s="32" t="s">
        <v>36</v>
      </c>
      <c r="N245" s="32">
        <v>6</v>
      </c>
      <c r="O245" s="32">
        <v>0</v>
      </c>
      <c r="P245" s="32">
        <v>0</v>
      </c>
    </row>
    <row r="246" spans="1:16" x14ac:dyDescent="0.25">
      <c r="A246" s="35">
        <v>44659.555555555555</v>
      </c>
      <c r="B246" s="32" t="s">
        <v>34</v>
      </c>
      <c r="C246" s="36">
        <v>44659</v>
      </c>
      <c r="D246" s="37">
        <v>0.55555555555555558</v>
      </c>
      <c r="E246" s="32">
        <v>37638.949999999997</v>
      </c>
      <c r="F246" s="32">
        <v>37653.199999999997</v>
      </c>
      <c r="G246" s="32">
        <v>37631.300000000003</v>
      </c>
      <c r="H246" s="32">
        <v>37646.5</v>
      </c>
      <c r="I246" s="32">
        <v>37708.300000000003</v>
      </c>
      <c r="J246" s="32">
        <v>37496.800000000003</v>
      </c>
      <c r="K246" s="32">
        <v>211.5</v>
      </c>
      <c r="M246" s="32" t="s">
        <v>36</v>
      </c>
      <c r="N246" s="32">
        <v>6</v>
      </c>
      <c r="O246" s="32">
        <v>0</v>
      </c>
      <c r="P246" s="32">
        <v>0</v>
      </c>
    </row>
    <row r="247" spans="1:16" x14ac:dyDescent="0.25">
      <c r="A247" s="35">
        <v>44659.556250000001</v>
      </c>
      <c r="B247" s="32" t="s">
        <v>34</v>
      </c>
      <c r="C247" s="36">
        <v>44659</v>
      </c>
      <c r="D247" s="37">
        <v>0.55625000000000002</v>
      </c>
      <c r="E247" s="32">
        <v>37647.699999999997</v>
      </c>
      <c r="F247" s="32">
        <v>37674.550000000003</v>
      </c>
      <c r="G247" s="32">
        <v>37647.699999999997</v>
      </c>
      <c r="H247" s="32">
        <v>37661.599999999999</v>
      </c>
      <c r="I247" s="32">
        <v>37708.300000000003</v>
      </c>
      <c r="J247" s="32">
        <v>37496.800000000003</v>
      </c>
      <c r="K247" s="32">
        <v>211.5</v>
      </c>
      <c r="M247" s="32" t="s">
        <v>36</v>
      </c>
      <c r="N247" s="32">
        <v>6</v>
      </c>
      <c r="O247" s="32">
        <v>0</v>
      </c>
      <c r="P247" s="32">
        <v>0</v>
      </c>
    </row>
    <row r="248" spans="1:16" x14ac:dyDescent="0.25">
      <c r="A248" s="35">
        <v>44659.556944444441</v>
      </c>
      <c r="B248" s="32" t="s">
        <v>34</v>
      </c>
      <c r="C248" s="36">
        <v>44659</v>
      </c>
      <c r="D248" s="37">
        <v>0.55694444444444446</v>
      </c>
      <c r="E248" s="32">
        <v>37661.300000000003</v>
      </c>
      <c r="F248" s="32">
        <v>37692</v>
      </c>
      <c r="G248" s="32">
        <v>37656.800000000003</v>
      </c>
      <c r="H248" s="32">
        <v>37681.550000000003</v>
      </c>
      <c r="I248" s="32">
        <v>37708.300000000003</v>
      </c>
      <c r="J248" s="32">
        <v>37496.800000000003</v>
      </c>
      <c r="K248" s="32">
        <v>211.5</v>
      </c>
      <c r="M248" s="32" t="s">
        <v>36</v>
      </c>
      <c r="N248" s="32">
        <v>6</v>
      </c>
      <c r="O248" s="32">
        <v>0</v>
      </c>
      <c r="P248" s="32">
        <v>0</v>
      </c>
    </row>
    <row r="249" spans="1:16" x14ac:dyDescent="0.25">
      <c r="A249" s="35">
        <v>44659.557638888888</v>
      </c>
      <c r="B249" s="32" t="s">
        <v>34</v>
      </c>
      <c r="C249" s="36">
        <v>44659</v>
      </c>
      <c r="D249" s="37">
        <v>0.55763888888888891</v>
      </c>
      <c r="E249" s="32">
        <v>37684.25</v>
      </c>
      <c r="F249" s="32">
        <v>37685.25</v>
      </c>
      <c r="G249" s="32">
        <v>37653.449999999997</v>
      </c>
      <c r="H249" s="32">
        <v>37659.050000000003</v>
      </c>
      <c r="I249" s="32">
        <v>37708.300000000003</v>
      </c>
      <c r="J249" s="32">
        <v>37496.800000000003</v>
      </c>
      <c r="K249" s="32">
        <v>211.5</v>
      </c>
      <c r="M249" s="32" t="s">
        <v>36</v>
      </c>
      <c r="N249" s="32">
        <v>6</v>
      </c>
      <c r="O249" s="32">
        <v>0</v>
      </c>
      <c r="P249" s="32">
        <v>0</v>
      </c>
    </row>
    <row r="250" spans="1:16" x14ac:dyDescent="0.25">
      <c r="A250" s="35">
        <v>44659.558333333334</v>
      </c>
      <c r="B250" s="32" t="s">
        <v>34</v>
      </c>
      <c r="C250" s="36">
        <v>44659</v>
      </c>
      <c r="D250" s="37">
        <v>0.55833333333333335</v>
      </c>
      <c r="E250" s="32">
        <v>37658.550000000003</v>
      </c>
      <c r="F250" s="32">
        <v>37660.6</v>
      </c>
      <c r="G250" s="32">
        <v>37640.15</v>
      </c>
      <c r="H250" s="32">
        <v>37644.9</v>
      </c>
      <c r="I250" s="32">
        <v>37708.300000000003</v>
      </c>
      <c r="J250" s="32">
        <v>37496.800000000003</v>
      </c>
      <c r="K250" s="32">
        <v>211.5</v>
      </c>
      <c r="M250" s="32" t="s">
        <v>36</v>
      </c>
      <c r="N250" s="32">
        <v>6</v>
      </c>
      <c r="O250" s="32">
        <v>0</v>
      </c>
      <c r="P250" s="32">
        <v>0</v>
      </c>
    </row>
    <row r="251" spans="1:16" x14ac:dyDescent="0.25">
      <c r="A251" s="35">
        <v>44659.559027777781</v>
      </c>
      <c r="B251" s="32" t="s">
        <v>34</v>
      </c>
      <c r="C251" s="36">
        <v>44659</v>
      </c>
      <c r="D251" s="37">
        <v>0.55902777777777779</v>
      </c>
      <c r="E251" s="32">
        <v>37645.949999999997</v>
      </c>
      <c r="F251" s="32">
        <v>37663.35</v>
      </c>
      <c r="G251" s="32">
        <v>37643.1</v>
      </c>
      <c r="H251" s="32">
        <v>37646.85</v>
      </c>
      <c r="I251" s="32">
        <v>37708.300000000003</v>
      </c>
      <c r="J251" s="32">
        <v>37496.800000000003</v>
      </c>
      <c r="K251" s="32">
        <v>211.5</v>
      </c>
      <c r="M251" s="32" t="s">
        <v>36</v>
      </c>
      <c r="N251" s="32">
        <v>6</v>
      </c>
      <c r="O251" s="32">
        <v>0</v>
      </c>
      <c r="P251" s="32">
        <v>0</v>
      </c>
    </row>
    <row r="252" spans="1:16" x14ac:dyDescent="0.25">
      <c r="A252" s="35">
        <v>44659.55972222222</v>
      </c>
      <c r="B252" s="32" t="s">
        <v>34</v>
      </c>
      <c r="C252" s="36">
        <v>44659</v>
      </c>
      <c r="D252" s="37">
        <v>0.55972222222222223</v>
      </c>
      <c r="E252" s="32">
        <v>37646.800000000003</v>
      </c>
      <c r="F252" s="32">
        <v>37647.4</v>
      </c>
      <c r="G252" s="32">
        <v>37633.25</v>
      </c>
      <c r="H252" s="32">
        <v>37635.699999999997</v>
      </c>
      <c r="I252" s="32">
        <v>37708.300000000003</v>
      </c>
      <c r="J252" s="32">
        <v>37496.800000000003</v>
      </c>
      <c r="K252" s="32">
        <v>211.5</v>
      </c>
      <c r="M252" s="32" t="s">
        <v>36</v>
      </c>
      <c r="N252" s="32">
        <v>6</v>
      </c>
      <c r="O252" s="32">
        <v>0</v>
      </c>
      <c r="P252" s="32">
        <v>0</v>
      </c>
    </row>
    <row r="253" spans="1:16" x14ac:dyDescent="0.25">
      <c r="A253" s="35">
        <v>44659.560416666667</v>
      </c>
      <c r="B253" s="32" t="s">
        <v>34</v>
      </c>
      <c r="C253" s="36">
        <v>44659</v>
      </c>
      <c r="D253" s="37">
        <v>0.56041666666666667</v>
      </c>
      <c r="E253" s="32">
        <v>37636.15</v>
      </c>
      <c r="F253" s="32">
        <v>37667.199999999997</v>
      </c>
      <c r="G253" s="32">
        <v>37633.1</v>
      </c>
      <c r="H253" s="32">
        <v>37646.65</v>
      </c>
      <c r="I253" s="32">
        <v>37708.300000000003</v>
      </c>
      <c r="J253" s="32">
        <v>37496.800000000003</v>
      </c>
      <c r="K253" s="32">
        <v>211.5</v>
      </c>
      <c r="M253" s="32" t="s">
        <v>36</v>
      </c>
      <c r="N253" s="32">
        <v>6</v>
      </c>
      <c r="O253" s="32">
        <v>0</v>
      </c>
      <c r="P253" s="32">
        <v>0</v>
      </c>
    </row>
    <row r="254" spans="1:16" x14ac:dyDescent="0.25">
      <c r="A254" s="35">
        <v>44659.561111111114</v>
      </c>
      <c r="B254" s="32" t="s">
        <v>34</v>
      </c>
      <c r="C254" s="36">
        <v>44659</v>
      </c>
      <c r="D254" s="37">
        <v>0.56111111111111112</v>
      </c>
      <c r="E254" s="32">
        <v>37649.050000000003</v>
      </c>
      <c r="F254" s="32">
        <v>37662.15</v>
      </c>
      <c r="G254" s="32">
        <v>37644.800000000003</v>
      </c>
      <c r="H254" s="32">
        <v>37657.4</v>
      </c>
      <c r="I254" s="32">
        <v>37708.300000000003</v>
      </c>
      <c r="J254" s="32">
        <v>37496.800000000003</v>
      </c>
      <c r="K254" s="32">
        <v>211.5</v>
      </c>
      <c r="M254" s="32" t="s">
        <v>36</v>
      </c>
      <c r="N254" s="32">
        <v>6</v>
      </c>
      <c r="O254" s="32">
        <v>0</v>
      </c>
      <c r="P254" s="32">
        <v>0</v>
      </c>
    </row>
    <row r="255" spans="1:16" x14ac:dyDescent="0.25">
      <c r="A255" s="35">
        <v>44659.561805555553</v>
      </c>
      <c r="B255" s="32" t="s">
        <v>34</v>
      </c>
      <c r="C255" s="36">
        <v>44659</v>
      </c>
      <c r="D255" s="37">
        <v>0.56180555555555556</v>
      </c>
      <c r="E255" s="32">
        <v>37662.15</v>
      </c>
      <c r="F255" s="32">
        <v>37662.15</v>
      </c>
      <c r="G255" s="32">
        <v>37639.5</v>
      </c>
      <c r="H255" s="32">
        <v>37639.5</v>
      </c>
      <c r="I255" s="32">
        <v>37708.300000000003</v>
      </c>
      <c r="J255" s="32">
        <v>37496.800000000003</v>
      </c>
      <c r="K255" s="32">
        <v>211.5</v>
      </c>
      <c r="M255" s="32" t="s">
        <v>36</v>
      </c>
      <c r="N255" s="32">
        <v>6</v>
      </c>
      <c r="O255" s="32">
        <v>0</v>
      </c>
      <c r="P255" s="32">
        <v>0</v>
      </c>
    </row>
    <row r="256" spans="1:16" x14ac:dyDescent="0.25">
      <c r="A256" s="35">
        <v>44659.5625</v>
      </c>
      <c r="B256" s="32" t="s">
        <v>34</v>
      </c>
      <c r="C256" s="36">
        <v>44659</v>
      </c>
      <c r="D256" s="37">
        <v>0.5625</v>
      </c>
      <c r="E256" s="32">
        <v>37641.550000000003</v>
      </c>
      <c r="F256" s="32">
        <v>37657.35</v>
      </c>
      <c r="G256" s="32">
        <v>37636.400000000001</v>
      </c>
      <c r="H256" s="32">
        <v>37655.699999999997</v>
      </c>
      <c r="I256" s="32">
        <v>37708.300000000003</v>
      </c>
      <c r="J256" s="32">
        <v>37496.800000000003</v>
      </c>
      <c r="K256" s="32">
        <v>211.5</v>
      </c>
      <c r="M256" s="32" t="s">
        <v>36</v>
      </c>
      <c r="N256" s="32">
        <v>6</v>
      </c>
      <c r="O256" s="32">
        <v>0</v>
      </c>
      <c r="P256" s="32">
        <v>0</v>
      </c>
    </row>
    <row r="257" spans="1:16" x14ac:dyDescent="0.25">
      <c r="A257" s="35">
        <v>44659.563194444447</v>
      </c>
      <c r="B257" s="32" t="s">
        <v>34</v>
      </c>
      <c r="C257" s="36">
        <v>44659</v>
      </c>
      <c r="D257" s="37">
        <v>0.56319444444444444</v>
      </c>
      <c r="E257" s="32">
        <v>37655.25</v>
      </c>
      <c r="F257" s="32">
        <v>37675.1</v>
      </c>
      <c r="G257" s="32">
        <v>37651.5</v>
      </c>
      <c r="H257" s="32">
        <v>37652.65</v>
      </c>
      <c r="I257" s="32">
        <v>37708.300000000003</v>
      </c>
      <c r="J257" s="32">
        <v>37496.800000000003</v>
      </c>
      <c r="K257" s="32">
        <v>211.5</v>
      </c>
      <c r="M257" s="32" t="s">
        <v>36</v>
      </c>
      <c r="N257" s="32">
        <v>6</v>
      </c>
      <c r="O257" s="32">
        <v>0</v>
      </c>
      <c r="P257" s="32">
        <v>0</v>
      </c>
    </row>
    <row r="258" spans="1:16" x14ac:dyDescent="0.25">
      <c r="A258" s="35">
        <v>44659.563888888886</v>
      </c>
      <c r="B258" s="32" t="s">
        <v>34</v>
      </c>
      <c r="C258" s="36">
        <v>44659</v>
      </c>
      <c r="D258" s="37">
        <v>0.56388888888888888</v>
      </c>
      <c r="E258" s="32">
        <v>37654.400000000001</v>
      </c>
      <c r="F258" s="32">
        <v>37654.400000000001</v>
      </c>
      <c r="G258" s="32">
        <v>37638.6</v>
      </c>
      <c r="H258" s="32">
        <v>37640.9</v>
      </c>
      <c r="I258" s="32">
        <v>37708.300000000003</v>
      </c>
      <c r="J258" s="32">
        <v>37496.800000000003</v>
      </c>
      <c r="K258" s="32">
        <v>211.5</v>
      </c>
      <c r="M258" s="32" t="s">
        <v>36</v>
      </c>
      <c r="N258" s="32">
        <v>6</v>
      </c>
      <c r="O258" s="32">
        <v>0</v>
      </c>
      <c r="P258" s="32">
        <v>0</v>
      </c>
    </row>
    <row r="259" spans="1:16" x14ac:dyDescent="0.25">
      <c r="A259" s="35">
        <v>44659.564583333333</v>
      </c>
      <c r="B259" s="32" t="s">
        <v>34</v>
      </c>
      <c r="C259" s="36">
        <v>44659</v>
      </c>
      <c r="D259" s="37">
        <v>0.56458333333333333</v>
      </c>
      <c r="E259" s="32">
        <v>37641.599999999999</v>
      </c>
      <c r="F259" s="32">
        <v>37654.800000000003</v>
      </c>
      <c r="G259" s="32">
        <v>37632.699999999997</v>
      </c>
      <c r="H259" s="32">
        <v>37653.550000000003</v>
      </c>
      <c r="I259" s="32">
        <v>37708.300000000003</v>
      </c>
      <c r="J259" s="32">
        <v>37496.800000000003</v>
      </c>
      <c r="K259" s="32">
        <v>211.5</v>
      </c>
      <c r="M259" s="32" t="s">
        <v>36</v>
      </c>
      <c r="N259" s="32">
        <v>6</v>
      </c>
      <c r="O259" s="32">
        <v>0</v>
      </c>
      <c r="P259" s="32">
        <v>0</v>
      </c>
    </row>
    <row r="260" spans="1:16" x14ac:dyDescent="0.25">
      <c r="A260" s="35">
        <v>44659.56527777778</v>
      </c>
      <c r="B260" s="32" t="s">
        <v>34</v>
      </c>
      <c r="C260" s="36">
        <v>44659</v>
      </c>
      <c r="D260" s="37">
        <v>0.56527777777777777</v>
      </c>
      <c r="E260" s="32">
        <v>37660</v>
      </c>
      <c r="F260" s="32">
        <v>37667.449999999997</v>
      </c>
      <c r="G260" s="32">
        <v>37652.550000000003</v>
      </c>
      <c r="H260" s="32">
        <v>37654.15</v>
      </c>
      <c r="I260" s="32">
        <v>37708.300000000003</v>
      </c>
      <c r="J260" s="32">
        <v>37496.800000000003</v>
      </c>
      <c r="K260" s="32">
        <v>211.5</v>
      </c>
      <c r="M260" s="32" t="s">
        <v>36</v>
      </c>
      <c r="N260" s="32">
        <v>6</v>
      </c>
      <c r="O260" s="32">
        <v>0</v>
      </c>
      <c r="P260" s="32">
        <v>0</v>
      </c>
    </row>
    <row r="261" spans="1:16" x14ac:dyDescent="0.25">
      <c r="A261" s="35">
        <v>44659.565972222219</v>
      </c>
      <c r="B261" s="32" t="s">
        <v>34</v>
      </c>
      <c r="C261" s="36">
        <v>44659</v>
      </c>
      <c r="D261" s="37">
        <v>0.56597222222222221</v>
      </c>
      <c r="E261" s="32">
        <v>37656.300000000003</v>
      </c>
      <c r="F261" s="32">
        <v>37703.1</v>
      </c>
      <c r="G261" s="32">
        <v>37645.75</v>
      </c>
      <c r="H261" s="32">
        <v>37698.300000000003</v>
      </c>
      <c r="I261" s="32">
        <v>37708.300000000003</v>
      </c>
      <c r="J261" s="32">
        <v>37496.800000000003</v>
      </c>
      <c r="K261" s="32">
        <v>211.5</v>
      </c>
      <c r="M261" s="32" t="s">
        <v>36</v>
      </c>
      <c r="N261" s="32">
        <v>6</v>
      </c>
      <c r="O261" s="32">
        <v>0</v>
      </c>
      <c r="P261" s="32">
        <v>0</v>
      </c>
    </row>
    <row r="262" spans="1:16" x14ac:dyDescent="0.25">
      <c r="A262" s="35">
        <v>44659.566666666666</v>
      </c>
      <c r="B262" s="32" t="s">
        <v>34</v>
      </c>
      <c r="C262" s="36">
        <v>44659</v>
      </c>
      <c r="D262" s="37">
        <v>0.56666666666666665</v>
      </c>
      <c r="E262" s="32">
        <v>37700.949999999997</v>
      </c>
      <c r="F262" s="32">
        <v>37742.5</v>
      </c>
      <c r="G262" s="32">
        <v>37700.75</v>
      </c>
      <c r="H262" s="32">
        <v>37738.550000000003</v>
      </c>
      <c r="I262" s="32">
        <v>37708.300000000003</v>
      </c>
      <c r="J262" s="32">
        <v>37496.800000000003</v>
      </c>
      <c r="K262" s="32">
        <v>211.5</v>
      </c>
      <c r="L262" s="32" t="s">
        <v>36</v>
      </c>
      <c r="M262" s="32" t="s">
        <v>36</v>
      </c>
      <c r="N262" s="32">
        <v>6</v>
      </c>
      <c r="O262" s="32">
        <v>0</v>
      </c>
      <c r="P262" s="32">
        <v>0</v>
      </c>
    </row>
    <row r="263" spans="1:16" x14ac:dyDescent="0.25">
      <c r="A263" s="35">
        <v>44659.567361111112</v>
      </c>
      <c r="B263" s="32" t="s">
        <v>34</v>
      </c>
      <c r="C263" s="36">
        <v>44659</v>
      </c>
      <c r="D263" s="37">
        <v>0.56736111111111109</v>
      </c>
      <c r="E263" s="32">
        <v>37742.5</v>
      </c>
      <c r="F263" s="32">
        <v>37743.1</v>
      </c>
      <c r="G263" s="32">
        <v>37725.85</v>
      </c>
      <c r="H263" s="32">
        <v>37732.400000000001</v>
      </c>
      <c r="I263" s="32">
        <v>37708.300000000003</v>
      </c>
      <c r="J263" s="32">
        <v>37496.800000000003</v>
      </c>
      <c r="K263" s="32">
        <v>211.5</v>
      </c>
      <c r="L263" s="32" t="s">
        <v>36</v>
      </c>
      <c r="M263" s="32" t="s">
        <v>36</v>
      </c>
      <c r="N263" s="32">
        <v>6</v>
      </c>
      <c r="O263" s="32">
        <v>0</v>
      </c>
      <c r="P263" s="32">
        <v>0</v>
      </c>
    </row>
    <row r="264" spans="1:16" x14ac:dyDescent="0.25">
      <c r="A264" s="35">
        <v>44659.568055555559</v>
      </c>
      <c r="B264" s="32" t="s">
        <v>34</v>
      </c>
      <c r="C264" s="36">
        <v>44659</v>
      </c>
      <c r="D264" s="37">
        <v>0.56805555555555554</v>
      </c>
      <c r="E264" s="32">
        <v>37735</v>
      </c>
      <c r="F264" s="32">
        <v>37735</v>
      </c>
      <c r="G264" s="32">
        <v>37718.699999999997</v>
      </c>
      <c r="H264" s="32">
        <v>37729.550000000003</v>
      </c>
      <c r="I264" s="32">
        <v>37708.300000000003</v>
      </c>
      <c r="J264" s="32">
        <v>37496.800000000003</v>
      </c>
      <c r="K264" s="32">
        <v>211.5</v>
      </c>
      <c r="L264" s="32" t="s">
        <v>36</v>
      </c>
      <c r="M264" s="32" t="s">
        <v>36</v>
      </c>
      <c r="N264" s="32">
        <v>6</v>
      </c>
      <c r="O264" s="32">
        <v>0</v>
      </c>
      <c r="P264" s="32">
        <v>0</v>
      </c>
    </row>
    <row r="265" spans="1:16" x14ac:dyDescent="0.25">
      <c r="A265" s="35">
        <v>44659.568749999999</v>
      </c>
      <c r="B265" s="32" t="s">
        <v>34</v>
      </c>
      <c r="C265" s="36">
        <v>44659</v>
      </c>
      <c r="D265" s="37">
        <v>0.56874999999999998</v>
      </c>
      <c r="E265" s="32">
        <v>37731.35</v>
      </c>
      <c r="F265" s="32">
        <v>37736.85</v>
      </c>
      <c r="G265" s="32">
        <v>37727.5</v>
      </c>
      <c r="H265" s="32">
        <v>37731.050000000003</v>
      </c>
      <c r="I265" s="32">
        <v>37708.300000000003</v>
      </c>
      <c r="J265" s="32">
        <v>37496.800000000003</v>
      </c>
      <c r="K265" s="32">
        <v>211.5</v>
      </c>
      <c r="L265" s="32" t="s">
        <v>36</v>
      </c>
      <c r="M265" s="32" t="s">
        <v>36</v>
      </c>
      <c r="N265" s="32">
        <v>6</v>
      </c>
      <c r="O265" s="32">
        <v>0</v>
      </c>
      <c r="P265" s="32">
        <v>0</v>
      </c>
    </row>
    <row r="266" spans="1:16" x14ac:dyDescent="0.25">
      <c r="A266" s="35">
        <v>44659.569444444445</v>
      </c>
      <c r="B266" s="32" t="s">
        <v>34</v>
      </c>
      <c r="C266" s="36">
        <v>44659</v>
      </c>
      <c r="D266" s="37">
        <v>0.56944444444444442</v>
      </c>
      <c r="E266" s="32">
        <v>37731.75</v>
      </c>
      <c r="F266" s="32">
        <v>37774.6</v>
      </c>
      <c r="G266" s="32">
        <v>37731.75</v>
      </c>
      <c r="H266" s="32">
        <v>37761.4</v>
      </c>
      <c r="I266" s="32">
        <v>37708.300000000003</v>
      </c>
      <c r="J266" s="32">
        <v>37496.800000000003</v>
      </c>
      <c r="K266" s="32">
        <v>211.5</v>
      </c>
      <c r="L266" s="32" t="s">
        <v>36</v>
      </c>
      <c r="M266" s="32" t="s">
        <v>36</v>
      </c>
      <c r="N266" s="32">
        <v>6</v>
      </c>
      <c r="O266" s="32">
        <v>0</v>
      </c>
      <c r="P266" s="32">
        <v>0</v>
      </c>
    </row>
    <row r="267" spans="1:16" x14ac:dyDescent="0.25">
      <c r="A267" s="35">
        <v>44659.570138888892</v>
      </c>
      <c r="B267" s="32" t="s">
        <v>34</v>
      </c>
      <c r="C267" s="36">
        <v>44659</v>
      </c>
      <c r="D267" s="37">
        <v>0.57013888888888886</v>
      </c>
      <c r="E267" s="32">
        <v>37765.800000000003</v>
      </c>
      <c r="F267" s="32">
        <v>37774.25</v>
      </c>
      <c r="G267" s="32">
        <v>37760.85</v>
      </c>
      <c r="H267" s="32">
        <v>37764.6</v>
      </c>
      <c r="I267" s="32">
        <v>37708.300000000003</v>
      </c>
      <c r="J267" s="32">
        <v>37496.800000000003</v>
      </c>
      <c r="K267" s="32">
        <v>211.5</v>
      </c>
      <c r="L267" s="32" t="s">
        <v>36</v>
      </c>
      <c r="M267" s="32" t="s">
        <v>36</v>
      </c>
      <c r="N267" s="32">
        <v>6</v>
      </c>
      <c r="O267" s="32">
        <v>0</v>
      </c>
      <c r="P267" s="32">
        <v>0</v>
      </c>
    </row>
    <row r="268" spans="1:16" x14ac:dyDescent="0.25">
      <c r="A268" s="35">
        <v>44659.570833333331</v>
      </c>
      <c r="B268" s="32" t="s">
        <v>34</v>
      </c>
      <c r="C268" s="36">
        <v>44659</v>
      </c>
      <c r="D268" s="37">
        <v>0.5708333333333333</v>
      </c>
      <c r="E268" s="32">
        <v>37763.4</v>
      </c>
      <c r="F268" s="32">
        <v>37763.4</v>
      </c>
      <c r="G268" s="32">
        <v>37728.050000000003</v>
      </c>
      <c r="H268" s="32">
        <v>37736.199999999997</v>
      </c>
      <c r="I268" s="32">
        <v>37708.300000000003</v>
      </c>
      <c r="J268" s="32">
        <v>37496.800000000003</v>
      </c>
      <c r="K268" s="32">
        <v>211.5</v>
      </c>
      <c r="L268" s="32" t="s">
        <v>36</v>
      </c>
      <c r="M268" s="32" t="s">
        <v>36</v>
      </c>
      <c r="N268" s="32">
        <v>6</v>
      </c>
      <c r="O268" s="32">
        <v>0</v>
      </c>
      <c r="P268" s="32">
        <v>0</v>
      </c>
    </row>
    <row r="269" spans="1:16" x14ac:dyDescent="0.25">
      <c r="A269" s="35">
        <v>44659.571527777778</v>
      </c>
      <c r="B269" s="32" t="s">
        <v>34</v>
      </c>
      <c r="C269" s="36">
        <v>44659</v>
      </c>
      <c r="D269" s="37">
        <v>0.57152777777777775</v>
      </c>
      <c r="E269" s="32">
        <v>37735.85</v>
      </c>
      <c r="F269" s="32">
        <v>37737.1</v>
      </c>
      <c r="G269" s="32">
        <v>37720.800000000003</v>
      </c>
      <c r="H269" s="32">
        <v>37727.949999999997</v>
      </c>
      <c r="I269" s="32">
        <v>37708.300000000003</v>
      </c>
      <c r="J269" s="32">
        <v>37496.800000000003</v>
      </c>
      <c r="K269" s="32">
        <v>211.5</v>
      </c>
      <c r="L269" s="32" t="s">
        <v>36</v>
      </c>
      <c r="M269" s="32" t="s">
        <v>36</v>
      </c>
      <c r="N269" s="32">
        <v>6</v>
      </c>
      <c r="O269" s="32">
        <v>0</v>
      </c>
      <c r="P269" s="32">
        <v>0</v>
      </c>
    </row>
    <row r="270" spans="1:16" x14ac:dyDescent="0.25">
      <c r="A270" s="35">
        <v>44659.572222222225</v>
      </c>
      <c r="B270" s="32" t="s">
        <v>34</v>
      </c>
      <c r="C270" s="36">
        <v>44659</v>
      </c>
      <c r="D270" s="37">
        <v>0.57222222222222219</v>
      </c>
      <c r="E270" s="32">
        <v>37726.5</v>
      </c>
      <c r="F270" s="32">
        <v>37735.75</v>
      </c>
      <c r="G270" s="32">
        <v>37722.65</v>
      </c>
      <c r="H270" s="32">
        <v>37733.599999999999</v>
      </c>
      <c r="I270" s="32">
        <v>37708.300000000003</v>
      </c>
      <c r="J270" s="32">
        <v>37496.800000000003</v>
      </c>
      <c r="K270" s="32">
        <v>211.5</v>
      </c>
      <c r="L270" s="32" t="s">
        <v>36</v>
      </c>
      <c r="M270" s="32" t="s">
        <v>36</v>
      </c>
      <c r="N270" s="32">
        <v>6</v>
      </c>
      <c r="O270" s="32">
        <v>0</v>
      </c>
      <c r="P270" s="32">
        <v>0</v>
      </c>
    </row>
    <row r="271" spans="1:16" x14ac:dyDescent="0.25">
      <c r="A271" s="35">
        <v>44659.572916666664</v>
      </c>
      <c r="B271" s="32" t="s">
        <v>34</v>
      </c>
      <c r="C271" s="36">
        <v>44659</v>
      </c>
      <c r="D271" s="37">
        <v>0.57291666666666663</v>
      </c>
      <c r="E271" s="32">
        <v>37733.65</v>
      </c>
      <c r="F271" s="32">
        <v>37736.300000000003</v>
      </c>
      <c r="G271" s="32">
        <v>37728.1</v>
      </c>
      <c r="H271" s="32">
        <v>37732.5</v>
      </c>
      <c r="I271" s="32">
        <v>37708.300000000003</v>
      </c>
      <c r="J271" s="32">
        <v>37496.800000000003</v>
      </c>
      <c r="K271" s="32">
        <v>211.5</v>
      </c>
      <c r="L271" s="32" t="s">
        <v>36</v>
      </c>
      <c r="M271" s="32" t="s">
        <v>36</v>
      </c>
      <c r="N271" s="32">
        <v>6</v>
      </c>
      <c r="O271" s="32">
        <v>0</v>
      </c>
      <c r="P271" s="32">
        <v>0</v>
      </c>
    </row>
    <row r="272" spans="1:16" x14ac:dyDescent="0.25">
      <c r="A272" s="35">
        <v>44659.573611111111</v>
      </c>
      <c r="B272" s="32" t="s">
        <v>34</v>
      </c>
      <c r="C272" s="36">
        <v>44659</v>
      </c>
      <c r="D272" s="37">
        <v>0.57361111111111118</v>
      </c>
      <c r="E272" s="32">
        <v>37732.85</v>
      </c>
      <c r="F272" s="32">
        <v>37745.35</v>
      </c>
      <c r="G272" s="32">
        <v>37731.5</v>
      </c>
      <c r="H272" s="32">
        <v>37737.449999999997</v>
      </c>
      <c r="I272" s="32">
        <v>37708.300000000003</v>
      </c>
      <c r="J272" s="32">
        <v>37496.800000000003</v>
      </c>
      <c r="K272" s="32">
        <v>211.5</v>
      </c>
      <c r="L272" s="32" t="s">
        <v>36</v>
      </c>
      <c r="M272" s="32" t="s">
        <v>36</v>
      </c>
      <c r="N272" s="32">
        <v>6</v>
      </c>
      <c r="O272" s="32">
        <v>0</v>
      </c>
      <c r="P272" s="32">
        <v>0</v>
      </c>
    </row>
    <row r="273" spans="1:16" x14ac:dyDescent="0.25">
      <c r="A273" s="35">
        <v>44659.574305555558</v>
      </c>
      <c r="B273" s="32" t="s">
        <v>34</v>
      </c>
      <c r="C273" s="36">
        <v>44659</v>
      </c>
      <c r="D273" s="37">
        <v>0.57430555555555551</v>
      </c>
      <c r="E273" s="32">
        <v>37735.9</v>
      </c>
      <c r="F273" s="32">
        <v>37753.25</v>
      </c>
      <c r="G273" s="32">
        <v>37729.85</v>
      </c>
      <c r="H273" s="32">
        <v>37743.15</v>
      </c>
      <c r="I273" s="32">
        <v>37708.300000000003</v>
      </c>
      <c r="J273" s="32">
        <v>37496.800000000003</v>
      </c>
      <c r="K273" s="32">
        <v>211.5</v>
      </c>
      <c r="L273" s="32" t="s">
        <v>36</v>
      </c>
      <c r="M273" s="32" t="s">
        <v>36</v>
      </c>
      <c r="N273" s="32">
        <v>6</v>
      </c>
      <c r="O273" s="32">
        <v>0</v>
      </c>
      <c r="P273" s="32">
        <v>0</v>
      </c>
    </row>
    <row r="274" spans="1:16" x14ac:dyDescent="0.25">
      <c r="A274" s="35">
        <v>44659.574999999997</v>
      </c>
      <c r="B274" s="32" t="s">
        <v>34</v>
      </c>
      <c r="C274" s="36">
        <v>44659</v>
      </c>
      <c r="D274" s="37">
        <v>0.57500000000000007</v>
      </c>
      <c r="E274" s="32">
        <v>37744.15</v>
      </c>
      <c r="F274" s="32">
        <v>37745.599999999999</v>
      </c>
      <c r="G274" s="32">
        <v>37726.449999999997</v>
      </c>
      <c r="H274" s="32">
        <v>37728.85</v>
      </c>
      <c r="I274" s="32">
        <v>37708.300000000003</v>
      </c>
      <c r="J274" s="32">
        <v>37496.800000000003</v>
      </c>
      <c r="K274" s="32">
        <v>211.5</v>
      </c>
      <c r="L274" s="32" t="s">
        <v>36</v>
      </c>
      <c r="M274" s="32" t="s">
        <v>36</v>
      </c>
      <c r="N274" s="32">
        <v>6</v>
      </c>
      <c r="O274" s="32">
        <v>0</v>
      </c>
      <c r="P274" s="32">
        <v>0</v>
      </c>
    </row>
    <row r="275" spans="1:16" x14ac:dyDescent="0.25">
      <c r="A275" s="35">
        <v>44659.575694444444</v>
      </c>
      <c r="B275" s="32" t="s">
        <v>34</v>
      </c>
      <c r="C275" s="36">
        <v>44659</v>
      </c>
      <c r="D275" s="37">
        <v>0.5756944444444444</v>
      </c>
      <c r="E275" s="32">
        <v>37731.15</v>
      </c>
      <c r="F275" s="32">
        <v>37733.599999999999</v>
      </c>
      <c r="G275" s="32">
        <v>37678.6</v>
      </c>
      <c r="H275" s="32">
        <v>37685.199999999997</v>
      </c>
      <c r="I275" s="32">
        <v>37708.300000000003</v>
      </c>
      <c r="J275" s="32">
        <v>37496.800000000003</v>
      </c>
      <c r="K275" s="32">
        <v>211.5</v>
      </c>
      <c r="L275" s="32" t="s">
        <v>36</v>
      </c>
      <c r="M275" s="32" t="s">
        <v>36</v>
      </c>
      <c r="N275" s="32">
        <v>6</v>
      </c>
      <c r="O275" s="32">
        <v>0</v>
      </c>
      <c r="P275" s="32">
        <v>0</v>
      </c>
    </row>
    <row r="276" spans="1:16" x14ac:dyDescent="0.25">
      <c r="A276" s="35">
        <v>44659.576388888891</v>
      </c>
      <c r="B276" s="32" t="s">
        <v>34</v>
      </c>
      <c r="C276" s="36">
        <v>44659</v>
      </c>
      <c r="D276" s="37">
        <v>0.57638888888888895</v>
      </c>
      <c r="E276" s="32">
        <v>37691.550000000003</v>
      </c>
      <c r="F276" s="32">
        <v>37699.15</v>
      </c>
      <c r="G276" s="32">
        <v>37679.75</v>
      </c>
      <c r="H276" s="32">
        <v>37699</v>
      </c>
      <c r="I276" s="32">
        <v>37708.300000000003</v>
      </c>
      <c r="J276" s="32">
        <v>37496.800000000003</v>
      </c>
      <c r="K276" s="32">
        <v>211.5</v>
      </c>
      <c r="M276" s="32" t="s">
        <v>36</v>
      </c>
      <c r="N276" s="32">
        <v>6</v>
      </c>
      <c r="O276" s="32">
        <v>0</v>
      </c>
      <c r="P276" s="32">
        <v>0</v>
      </c>
    </row>
    <row r="277" spans="1:16" x14ac:dyDescent="0.25">
      <c r="A277" s="35">
        <v>44659.57708333333</v>
      </c>
      <c r="B277" s="32" t="s">
        <v>34</v>
      </c>
      <c r="C277" s="36">
        <v>44659</v>
      </c>
      <c r="D277" s="37">
        <v>0.57708333333333328</v>
      </c>
      <c r="E277" s="32">
        <v>37698.35</v>
      </c>
      <c r="F277" s="32">
        <v>37721.35</v>
      </c>
      <c r="G277" s="32">
        <v>37696.050000000003</v>
      </c>
      <c r="H277" s="32">
        <v>37711.9</v>
      </c>
      <c r="I277" s="32">
        <v>37708.300000000003</v>
      </c>
      <c r="J277" s="32">
        <v>37496.800000000003</v>
      </c>
      <c r="K277" s="32">
        <v>211.5</v>
      </c>
      <c r="L277" s="32" t="s">
        <v>36</v>
      </c>
      <c r="M277" s="32" t="s">
        <v>36</v>
      </c>
      <c r="N277" s="32">
        <v>6</v>
      </c>
      <c r="O277" s="32">
        <v>0</v>
      </c>
      <c r="P277" s="32">
        <v>0</v>
      </c>
    </row>
    <row r="278" spans="1:16" x14ac:dyDescent="0.25">
      <c r="A278" s="35">
        <v>44659.577777777777</v>
      </c>
      <c r="B278" s="32" t="s">
        <v>34</v>
      </c>
      <c r="C278" s="36">
        <v>44659</v>
      </c>
      <c r="D278" s="37">
        <v>0.57777777777777783</v>
      </c>
      <c r="E278" s="32">
        <v>37713.65</v>
      </c>
      <c r="F278" s="32">
        <v>37717.550000000003</v>
      </c>
      <c r="G278" s="32">
        <v>37703.75</v>
      </c>
      <c r="H278" s="32">
        <v>37717.550000000003</v>
      </c>
      <c r="I278" s="32">
        <v>37708.300000000003</v>
      </c>
      <c r="J278" s="32">
        <v>37496.800000000003</v>
      </c>
      <c r="K278" s="32">
        <v>211.5</v>
      </c>
      <c r="L278" s="32" t="s">
        <v>36</v>
      </c>
      <c r="M278" s="32" t="s">
        <v>36</v>
      </c>
      <c r="N278" s="32">
        <v>6</v>
      </c>
      <c r="O278" s="32">
        <v>0</v>
      </c>
      <c r="P278" s="32">
        <v>0</v>
      </c>
    </row>
    <row r="279" spans="1:16" x14ac:dyDescent="0.25">
      <c r="A279" s="35">
        <v>44659.578472222223</v>
      </c>
      <c r="B279" s="32" t="s">
        <v>34</v>
      </c>
      <c r="C279" s="36">
        <v>44659</v>
      </c>
      <c r="D279" s="37">
        <v>0.57847222222222217</v>
      </c>
      <c r="E279" s="32">
        <v>37720.6</v>
      </c>
      <c r="F279" s="32">
        <v>37723.25</v>
      </c>
      <c r="G279" s="32">
        <v>37700.550000000003</v>
      </c>
      <c r="H279" s="32">
        <v>37702.199999999997</v>
      </c>
      <c r="I279" s="32">
        <v>37708.300000000003</v>
      </c>
      <c r="J279" s="32">
        <v>37496.800000000003</v>
      </c>
      <c r="K279" s="32">
        <v>211.5</v>
      </c>
      <c r="L279" s="32" t="s">
        <v>36</v>
      </c>
      <c r="M279" s="32" t="s">
        <v>36</v>
      </c>
      <c r="N279" s="32">
        <v>6</v>
      </c>
      <c r="O279" s="32">
        <v>0</v>
      </c>
      <c r="P279" s="32">
        <v>0</v>
      </c>
    </row>
    <row r="280" spans="1:16" x14ac:dyDescent="0.25">
      <c r="A280" s="35">
        <v>44659.57916666667</v>
      </c>
      <c r="B280" s="32" t="s">
        <v>34</v>
      </c>
      <c r="C280" s="36">
        <v>44659</v>
      </c>
      <c r="D280" s="37">
        <v>0.57916666666666672</v>
      </c>
      <c r="E280" s="32">
        <v>37702.85</v>
      </c>
      <c r="F280" s="32">
        <v>37728.5</v>
      </c>
      <c r="G280" s="32">
        <v>37702.85</v>
      </c>
      <c r="H280" s="32">
        <v>37722.85</v>
      </c>
      <c r="I280" s="32">
        <v>37708.300000000003</v>
      </c>
      <c r="J280" s="32">
        <v>37496.800000000003</v>
      </c>
      <c r="K280" s="32">
        <v>211.5</v>
      </c>
      <c r="L280" s="32" t="s">
        <v>36</v>
      </c>
      <c r="M280" s="32" t="s">
        <v>36</v>
      </c>
      <c r="N280" s="32">
        <v>6</v>
      </c>
      <c r="O280" s="32">
        <v>0</v>
      </c>
      <c r="P280" s="32">
        <v>0</v>
      </c>
    </row>
    <row r="281" spans="1:16" x14ac:dyDescent="0.25">
      <c r="A281" s="35">
        <v>44659.579861111109</v>
      </c>
      <c r="B281" s="32" t="s">
        <v>34</v>
      </c>
      <c r="C281" s="36">
        <v>44659</v>
      </c>
      <c r="D281" s="37">
        <v>0.57986111111111105</v>
      </c>
      <c r="E281" s="32">
        <v>37721.449999999997</v>
      </c>
      <c r="F281" s="32">
        <v>37738.949999999997</v>
      </c>
      <c r="G281" s="32">
        <v>37721.449999999997</v>
      </c>
      <c r="H281" s="32">
        <v>37738.949999999997</v>
      </c>
      <c r="I281" s="32">
        <v>37708.300000000003</v>
      </c>
      <c r="J281" s="32">
        <v>37496.800000000003</v>
      </c>
      <c r="K281" s="32">
        <v>211.5</v>
      </c>
      <c r="L281" s="32" t="s">
        <v>36</v>
      </c>
      <c r="M281" s="32" t="s">
        <v>36</v>
      </c>
      <c r="N281" s="32">
        <v>6</v>
      </c>
      <c r="O281" s="32">
        <v>0</v>
      </c>
      <c r="P281" s="32">
        <v>0</v>
      </c>
    </row>
    <row r="282" spans="1:16" x14ac:dyDescent="0.25">
      <c r="A282" s="35">
        <v>44659.580555555556</v>
      </c>
      <c r="B282" s="32" t="s">
        <v>34</v>
      </c>
      <c r="C282" s="36">
        <v>44659</v>
      </c>
      <c r="D282" s="37">
        <v>0.5805555555555556</v>
      </c>
      <c r="E282" s="32">
        <v>37739.9</v>
      </c>
      <c r="F282" s="32">
        <v>37753.199999999997</v>
      </c>
      <c r="G282" s="32">
        <v>37731.75</v>
      </c>
      <c r="H282" s="32">
        <v>37748.9</v>
      </c>
      <c r="I282" s="32">
        <v>37708.300000000003</v>
      </c>
      <c r="J282" s="32">
        <v>37496.800000000003</v>
      </c>
      <c r="K282" s="32">
        <v>211.5</v>
      </c>
      <c r="L282" s="32" t="s">
        <v>36</v>
      </c>
      <c r="M282" s="32" t="s">
        <v>36</v>
      </c>
      <c r="N282" s="32">
        <v>6</v>
      </c>
      <c r="O282" s="32">
        <v>0</v>
      </c>
      <c r="P282" s="32">
        <v>0</v>
      </c>
    </row>
    <row r="283" spans="1:16" x14ac:dyDescent="0.25">
      <c r="A283" s="35">
        <v>44659.581250000003</v>
      </c>
      <c r="B283" s="32" t="s">
        <v>34</v>
      </c>
      <c r="C283" s="36">
        <v>44659</v>
      </c>
      <c r="D283" s="37">
        <v>0.58124999999999993</v>
      </c>
      <c r="E283" s="32">
        <v>37749.1</v>
      </c>
      <c r="F283" s="32">
        <v>37778.300000000003</v>
      </c>
      <c r="G283" s="32">
        <v>37749.1</v>
      </c>
      <c r="H283" s="32">
        <v>37764.65</v>
      </c>
      <c r="I283" s="32">
        <v>37708.300000000003</v>
      </c>
      <c r="J283" s="32">
        <v>37496.800000000003</v>
      </c>
      <c r="K283" s="32">
        <v>211.5</v>
      </c>
      <c r="L283" s="32" t="s">
        <v>36</v>
      </c>
      <c r="M283" s="32" t="s">
        <v>36</v>
      </c>
      <c r="N283" s="32">
        <v>6</v>
      </c>
      <c r="O283" s="32">
        <v>0</v>
      </c>
      <c r="P283" s="32">
        <v>0</v>
      </c>
    </row>
    <row r="284" spans="1:16" x14ac:dyDescent="0.25">
      <c r="A284" s="35">
        <v>44659.581944444442</v>
      </c>
      <c r="B284" s="32" t="s">
        <v>34</v>
      </c>
      <c r="C284" s="36">
        <v>44659</v>
      </c>
      <c r="D284" s="37">
        <v>0.58194444444444449</v>
      </c>
      <c r="E284" s="32">
        <v>37766.6</v>
      </c>
      <c r="F284" s="32">
        <v>37777.199999999997</v>
      </c>
      <c r="G284" s="32">
        <v>37760.35</v>
      </c>
      <c r="H284" s="32">
        <v>37765</v>
      </c>
      <c r="I284" s="32">
        <v>37708.300000000003</v>
      </c>
      <c r="J284" s="32">
        <v>37496.800000000003</v>
      </c>
      <c r="K284" s="32">
        <v>211.5</v>
      </c>
      <c r="L284" s="32" t="s">
        <v>36</v>
      </c>
      <c r="M284" s="32" t="s">
        <v>36</v>
      </c>
      <c r="N284" s="32">
        <v>6</v>
      </c>
      <c r="O284" s="32">
        <v>0</v>
      </c>
      <c r="P284" s="32">
        <v>0</v>
      </c>
    </row>
    <row r="285" spans="1:16" x14ac:dyDescent="0.25">
      <c r="A285" s="35">
        <v>44659.582638888889</v>
      </c>
      <c r="B285" s="32" t="s">
        <v>34</v>
      </c>
      <c r="C285" s="36">
        <v>44659</v>
      </c>
      <c r="D285" s="37">
        <v>0.58263888888888882</v>
      </c>
      <c r="E285" s="32">
        <v>37760.9</v>
      </c>
      <c r="F285" s="32">
        <v>37764.400000000001</v>
      </c>
      <c r="G285" s="32">
        <v>37736.400000000001</v>
      </c>
      <c r="H285" s="32">
        <v>37754.050000000003</v>
      </c>
      <c r="I285" s="32">
        <v>37708.300000000003</v>
      </c>
      <c r="J285" s="32">
        <v>37496.800000000003</v>
      </c>
      <c r="K285" s="32">
        <v>211.5</v>
      </c>
      <c r="L285" s="32" t="s">
        <v>36</v>
      </c>
      <c r="M285" s="32" t="s">
        <v>36</v>
      </c>
      <c r="N285" s="32">
        <v>6</v>
      </c>
      <c r="O285" s="32">
        <v>0</v>
      </c>
      <c r="P285" s="32">
        <v>0</v>
      </c>
    </row>
    <row r="286" spans="1:16" x14ac:dyDescent="0.25">
      <c r="A286" s="35">
        <v>44659.583333333336</v>
      </c>
      <c r="B286" s="32" t="s">
        <v>34</v>
      </c>
      <c r="C286" s="36">
        <v>44659</v>
      </c>
      <c r="D286" s="37">
        <v>0.58333333333333337</v>
      </c>
      <c r="E286" s="32">
        <v>37753.35</v>
      </c>
      <c r="F286" s="32">
        <v>37779.300000000003</v>
      </c>
      <c r="G286" s="32">
        <v>37750.1</v>
      </c>
      <c r="H286" s="32">
        <v>37779.300000000003</v>
      </c>
      <c r="I286" s="32">
        <v>37708.300000000003</v>
      </c>
      <c r="J286" s="32">
        <v>37496.800000000003</v>
      </c>
      <c r="K286" s="32">
        <v>211.5</v>
      </c>
      <c r="L286" s="32" t="s">
        <v>36</v>
      </c>
      <c r="M286" s="32" t="s">
        <v>36</v>
      </c>
      <c r="N286" s="32">
        <v>6</v>
      </c>
      <c r="O286" s="32">
        <v>0</v>
      </c>
      <c r="P286" s="32">
        <v>0</v>
      </c>
    </row>
    <row r="287" spans="1:16" x14ac:dyDescent="0.25">
      <c r="A287" s="35">
        <v>44659.584027777775</v>
      </c>
      <c r="B287" s="32" t="s">
        <v>34</v>
      </c>
      <c r="C287" s="36">
        <v>44659</v>
      </c>
      <c r="D287" s="37">
        <v>0.58402777777777781</v>
      </c>
      <c r="E287" s="32">
        <v>37778.35</v>
      </c>
      <c r="F287" s="32">
        <v>37800.15</v>
      </c>
      <c r="G287" s="32">
        <v>37778.35</v>
      </c>
      <c r="H287" s="32">
        <v>37797.75</v>
      </c>
      <c r="I287" s="32">
        <v>37708.300000000003</v>
      </c>
      <c r="J287" s="32">
        <v>37496.800000000003</v>
      </c>
      <c r="K287" s="32">
        <v>211.5</v>
      </c>
      <c r="L287" s="32" t="s">
        <v>36</v>
      </c>
      <c r="M287" s="32" t="s">
        <v>36</v>
      </c>
      <c r="N287" s="32">
        <v>6</v>
      </c>
      <c r="O287" s="32">
        <v>0</v>
      </c>
      <c r="P287" s="32">
        <v>0</v>
      </c>
    </row>
    <row r="288" spans="1:16" x14ac:dyDescent="0.25">
      <c r="A288" s="35">
        <v>44659.584722222222</v>
      </c>
      <c r="B288" s="32" t="s">
        <v>34</v>
      </c>
      <c r="C288" s="36">
        <v>44659</v>
      </c>
      <c r="D288" s="37">
        <v>0.58472222222222225</v>
      </c>
      <c r="E288" s="32">
        <v>37798.949999999997</v>
      </c>
      <c r="F288" s="32">
        <v>37815.15</v>
      </c>
      <c r="G288" s="32">
        <v>37798.949999999997</v>
      </c>
      <c r="H288" s="32">
        <v>37811.300000000003</v>
      </c>
      <c r="I288" s="32">
        <v>37708.300000000003</v>
      </c>
      <c r="J288" s="32">
        <v>37496.800000000003</v>
      </c>
      <c r="K288" s="32">
        <v>211.5</v>
      </c>
      <c r="L288" s="32" t="s">
        <v>36</v>
      </c>
      <c r="M288" s="32" t="s">
        <v>36</v>
      </c>
      <c r="N288" s="32">
        <v>6</v>
      </c>
      <c r="O288" s="32">
        <v>0</v>
      </c>
      <c r="P288" s="32">
        <v>0</v>
      </c>
    </row>
    <row r="289" spans="1:16" x14ac:dyDescent="0.25">
      <c r="A289" s="35">
        <v>44659.585416666669</v>
      </c>
      <c r="B289" s="32" t="s">
        <v>34</v>
      </c>
      <c r="C289" s="36">
        <v>44659</v>
      </c>
      <c r="D289" s="37">
        <v>0.5854166666666667</v>
      </c>
      <c r="E289" s="32">
        <v>37815.65</v>
      </c>
      <c r="F289" s="32">
        <v>37822.85</v>
      </c>
      <c r="G289" s="32">
        <v>37785.85</v>
      </c>
      <c r="H289" s="32">
        <v>37789</v>
      </c>
      <c r="I289" s="32">
        <v>37708.300000000003</v>
      </c>
      <c r="J289" s="32">
        <v>37496.800000000003</v>
      </c>
      <c r="K289" s="32">
        <v>211.5</v>
      </c>
      <c r="L289" s="32" t="s">
        <v>36</v>
      </c>
      <c r="M289" s="32" t="s">
        <v>36</v>
      </c>
      <c r="N289" s="32">
        <v>6</v>
      </c>
      <c r="O289" s="32">
        <v>0</v>
      </c>
      <c r="P289" s="32">
        <v>0</v>
      </c>
    </row>
    <row r="290" spans="1:16" x14ac:dyDescent="0.25">
      <c r="A290" s="35">
        <v>44659.586111111108</v>
      </c>
      <c r="B290" s="32" t="s">
        <v>34</v>
      </c>
      <c r="C290" s="36">
        <v>44659</v>
      </c>
      <c r="D290" s="37">
        <v>0.58611111111111114</v>
      </c>
      <c r="E290" s="32">
        <v>37789.449999999997</v>
      </c>
      <c r="F290" s="32">
        <v>37801</v>
      </c>
      <c r="G290" s="32">
        <v>37784.65</v>
      </c>
      <c r="H290" s="32">
        <v>37790.65</v>
      </c>
      <c r="I290" s="32">
        <v>37708.300000000003</v>
      </c>
      <c r="J290" s="32">
        <v>37496.800000000003</v>
      </c>
      <c r="K290" s="32">
        <v>211.5</v>
      </c>
      <c r="L290" s="32" t="s">
        <v>36</v>
      </c>
      <c r="M290" s="32" t="s">
        <v>36</v>
      </c>
      <c r="N290" s="32">
        <v>6</v>
      </c>
      <c r="O290" s="32">
        <v>0</v>
      </c>
      <c r="P290" s="32">
        <v>0</v>
      </c>
    </row>
    <row r="291" spans="1:16" x14ac:dyDescent="0.25">
      <c r="A291" s="35">
        <v>44659.586805555555</v>
      </c>
      <c r="B291" s="32" t="s">
        <v>34</v>
      </c>
      <c r="C291" s="36">
        <v>44659</v>
      </c>
      <c r="D291" s="37">
        <v>0.58680555555555558</v>
      </c>
      <c r="E291" s="32">
        <v>37791.050000000003</v>
      </c>
      <c r="F291" s="32">
        <v>37825.15</v>
      </c>
      <c r="G291" s="32">
        <v>37791.050000000003</v>
      </c>
      <c r="H291" s="32">
        <v>37814.65</v>
      </c>
      <c r="I291" s="32">
        <v>37708.300000000003</v>
      </c>
      <c r="J291" s="32">
        <v>37496.800000000003</v>
      </c>
      <c r="K291" s="32">
        <v>211.5</v>
      </c>
      <c r="L291" s="32" t="s">
        <v>36</v>
      </c>
      <c r="M291" s="32" t="s">
        <v>36</v>
      </c>
      <c r="N291" s="32">
        <v>6</v>
      </c>
      <c r="O291" s="32">
        <v>0</v>
      </c>
      <c r="P291" s="32">
        <v>0</v>
      </c>
    </row>
    <row r="292" spans="1:16" x14ac:dyDescent="0.25">
      <c r="A292" s="35">
        <v>44659.587500000001</v>
      </c>
      <c r="B292" s="32" t="s">
        <v>34</v>
      </c>
      <c r="C292" s="36">
        <v>44659</v>
      </c>
      <c r="D292" s="37">
        <v>0.58750000000000002</v>
      </c>
      <c r="E292" s="32">
        <v>37813.599999999999</v>
      </c>
      <c r="F292" s="32">
        <v>37816.85</v>
      </c>
      <c r="G292" s="32">
        <v>37798.9</v>
      </c>
      <c r="H292" s="32">
        <v>37804.800000000003</v>
      </c>
      <c r="I292" s="32">
        <v>37708.300000000003</v>
      </c>
      <c r="J292" s="32">
        <v>37496.800000000003</v>
      </c>
      <c r="K292" s="32">
        <v>211.5</v>
      </c>
      <c r="L292" s="32" t="s">
        <v>36</v>
      </c>
      <c r="M292" s="32" t="s">
        <v>36</v>
      </c>
      <c r="N292" s="32">
        <v>6</v>
      </c>
      <c r="O292" s="32">
        <v>0</v>
      </c>
      <c r="P292" s="32">
        <v>0</v>
      </c>
    </row>
    <row r="293" spans="1:16" x14ac:dyDescent="0.25">
      <c r="A293" s="35">
        <v>44659.588194444441</v>
      </c>
      <c r="B293" s="32" t="s">
        <v>34</v>
      </c>
      <c r="C293" s="36">
        <v>44659</v>
      </c>
      <c r="D293" s="37">
        <v>0.58819444444444446</v>
      </c>
      <c r="E293" s="32">
        <v>37803.4</v>
      </c>
      <c r="F293" s="32">
        <v>37805.15</v>
      </c>
      <c r="G293" s="32">
        <v>37777.050000000003</v>
      </c>
      <c r="H293" s="32">
        <v>37779.4</v>
      </c>
      <c r="I293" s="32">
        <v>37708.300000000003</v>
      </c>
      <c r="J293" s="32">
        <v>37496.800000000003</v>
      </c>
      <c r="K293" s="32">
        <v>211.5</v>
      </c>
      <c r="L293" s="32" t="s">
        <v>36</v>
      </c>
      <c r="M293" s="32" t="s">
        <v>36</v>
      </c>
      <c r="N293" s="32">
        <v>6</v>
      </c>
      <c r="O293" s="32">
        <v>0</v>
      </c>
      <c r="P293" s="32">
        <v>0</v>
      </c>
    </row>
    <row r="294" spans="1:16" x14ac:dyDescent="0.25">
      <c r="A294" s="35">
        <v>44659.588888888888</v>
      </c>
      <c r="B294" s="32" t="s">
        <v>34</v>
      </c>
      <c r="C294" s="36">
        <v>44659</v>
      </c>
      <c r="D294" s="37">
        <v>0.58888888888888891</v>
      </c>
      <c r="E294" s="32">
        <v>37779</v>
      </c>
      <c r="F294" s="32">
        <v>37813.800000000003</v>
      </c>
      <c r="G294" s="32">
        <v>37776.65</v>
      </c>
      <c r="H294" s="32">
        <v>37803.9</v>
      </c>
      <c r="I294" s="32">
        <v>37708.300000000003</v>
      </c>
      <c r="J294" s="32">
        <v>37496.800000000003</v>
      </c>
      <c r="K294" s="32">
        <v>211.5</v>
      </c>
      <c r="L294" s="32" t="s">
        <v>36</v>
      </c>
      <c r="M294" s="32" t="s">
        <v>36</v>
      </c>
      <c r="N294" s="32">
        <v>6</v>
      </c>
      <c r="O294" s="32">
        <v>0</v>
      </c>
      <c r="P294" s="32">
        <v>0</v>
      </c>
    </row>
    <row r="295" spans="1:16" x14ac:dyDescent="0.25">
      <c r="A295" s="35">
        <v>44659.589583333334</v>
      </c>
      <c r="B295" s="32" t="s">
        <v>34</v>
      </c>
      <c r="C295" s="36">
        <v>44659</v>
      </c>
      <c r="D295" s="37">
        <v>0.58958333333333335</v>
      </c>
      <c r="E295" s="32">
        <v>37804.699999999997</v>
      </c>
      <c r="F295" s="32">
        <v>37837.699999999997</v>
      </c>
      <c r="G295" s="32">
        <v>37804.699999999997</v>
      </c>
      <c r="H295" s="32">
        <v>37833.1</v>
      </c>
      <c r="I295" s="32">
        <v>37708.300000000003</v>
      </c>
      <c r="J295" s="32">
        <v>37496.800000000003</v>
      </c>
      <c r="K295" s="32">
        <v>211.5</v>
      </c>
      <c r="L295" s="32" t="s">
        <v>36</v>
      </c>
      <c r="M295" s="32" t="s">
        <v>36</v>
      </c>
      <c r="N295" s="32">
        <v>6</v>
      </c>
      <c r="O295" s="32">
        <v>0</v>
      </c>
      <c r="P295" s="32">
        <v>0</v>
      </c>
    </row>
    <row r="296" spans="1:16" x14ac:dyDescent="0.25">
      <c r="A296" s="35">
        <v>44659.590277777781</v>
      </c>
      <c r="B296" s="32" t="s">
        <v>34</v>
      </c>
      <c r="C296" s="36">
        <v>44659</v>
      </c>
      <c r="D296" s="37">
        <v>0.59027777777777779</v>
      </c>
      <c r="E296" s="32">
        <v>37831.15</v>
      </c>
      <c r="F296" s="32">
        <v>37854.1</v>
      </c>
      <c r="G296" s="32">
        <v>37828.949999999997</v>
      </c>
      <c r="H296" s="32">
        <v>37846.75</v>
      </c>
      <c r="I296" s="32">
        <v>37708.300000000003</v>
      </c>
      <c r="J296" s="32">
        <v>37496.800000000003</v>
      </c>
      <c r="K296" s="32">
        <v>211.5</v>
      </c>
      <c r="L296" s="32" t="s">
        <v>36</v>
      </c>
      <c r="M296" s="32" t="s">
        <v>36</v>
      </c>
      <c r="N296" s="32">
        <v>6</v>
      </c>
      <c r="O296" s="32">
        <v>0</v>
      </c>
      <c r="P296" s="32">
        <v>0</v>
      </c>
    </row>
    <row r="297" spans="1:16" x14ac:dyDescent="0.25">
      <c r="A297" s="35">
        <v>44659.59097222222</v>
      </c>
      <c r="B297" s="32" t="s">
        <v>34</v>
      </c>
      <c r="C297" s="36">
        <v>44659</v>
      </c>
      <c r="D297" s="37">
        <v>0.59097222222222223</v>
      </c>
      <c r="E297" s="32">
        <v>37846.9</v>
      </c>
      <c r="F297" s="32">
        <v>37859.35</v>
      </c>
      <c r="G297" s="32">
        <v>37838.75</v>
      </c>
      <c r="H297" s="32">
        <v>37855.599999999999</v>
      </c>
      <c r="I297" s="32">
        <v>37708.300000000003</v>
      </c>
      <c r="J297" s="32">
        <v>37496.800000000003</v>
      </c>
      <c r="K297" s="32">
        <v>211.5</v>
      </c>
      <c r="L297" s="32" t="s">
        <v>36</v>
      </c>
      <c r="M297" s="32" t="s">
        <v>36</v>
      </c>
      <c r="N297" s="32">
        <v>6</v>
      </c>
      <c r="O297" s="32">
        <v>0</v>
      </c>
      <c r="P297" s="32">
        <v>0</v>
      </c>
    </row>
    <row r="298" spans="1:16" x14ac:dyDescent="0.25">
      <c r="A298" s="35">
        <v>44659.591666666667</v>
      </c>
      <c r="B298" s="32" t="s">
        <v>34</v>
      </c>
      <c r="C298" s="36">
        <v>44659</v>
      </c>
      <c r="D298" s="37">
        <v>0.59166666666666667</v>
      </c>
      <c r="E298" s="32">
        <v>37854.85</v>
      </c>
      <c r="F298" s="32">
        <v>37865.15</v>
      </c>
      <c r="G298" s="32">
        <v>37848.550000000003</v>
      </c>
      <c r="H298" s="32">
        <v>37850.949999999997</v>
      </c>
      <c r="I298" s="32">
        <v>37708.300000000003</v>
      </c>
      <c r="J298" s="32">
        <v>37496.800000000003</v>
      </c>
      <c r="K298" s="32">
        <v>211.5</v>
      </c>
      <c r="L298" s="32" t="s">
        <v>36</v>
      </c>
      <c r="M298" s="32" t="s">
        <v>36</v>
      </c>
      <c r="N298" s="32">
        <v>6</v>
      </c>
      <c r="O298" s="32">
        <v>0</v>
      </c>
      <c r="P298" s="32">
        <v>0</v>
      </c>
    </row>
    <row r="299" spans="1:16" x14ac:dyDescent="0.25">
      <c r="A299" s="35">
        <v>44659.592361111114</v>
      </c>
      <c r="B299" s="32" t="s">
        <v>34</v>
      </c>
      <c r="C299" s="36">
        <v>44659</v>
      </c>
      <c r="D299" s="37">
        <v>0.59236111111111112</v>
      </c>
      <c r="E299" s="32">
        <v>37855.1</v>
      </c>
      <c r="F299" s="32">
        <v>37860.15</v>
      </c>
      <c r="G299" s="32">
        <v>37846.400000000001</v>
      </c>
      <c r="H299" s="32">
        <v>37852.199999999997</v>
      </c>
      <c r="I299" s="32">
        <v>37708.300000000003</v>
      </c>
      <c r="J299" s="32">
        <v>37496.800000000003</v>
      </c>
      <c r="K299" s="32">
        <v>211.5</v>
      </c>
      <c r="L299" s="32" t="s">
        <v>36</v>
      </c>
      <c r="M299" s="32" t="s">
        <v>36</v>
      </c>
      <c r="N299" s="32">
        <v>6</v>
      </c>
      <c r="O299" s="32">
        <v>0</v>
      </c>
      <c r="P299" s="32">
        <v>0</v>
      </c>
    </row>
    <row r="300" spans="1:16" x14ac:dyDescent="0.25">
      <c r="A300" s="35">
        <v>44659.593055555553</v>
      </c>
      <c r="B300" s="32" t="s">
        <v>34</v>
      </c>
      <c r="C300" s="36">
        <v>44659</v>
      </c>
      <c r="D300" s="37">
        <v>0.59305555555555556</v>
      </c>
      <c r="E300" s="32">
        <v>37856.65</v>
      </c>
      <c r="F300" s="32">
        <v>37884.199999999997</v>
      </c>
      <c r="G300" s="32">
        <v>37856.199999999997</v>
      </c>
      <c r="H300" s="32">
        <v>37872.85</v>
      </c>
      <c r="I300" s="32">
        <v>37708.300000000003</v>
      </c>
      <c r="J300" s="32">
        <v>37496.800000000003</v>
      </c>
      <c r="K300" s="32">
        <v>211.5</v>
      </c>
      <c r="L300" s="32" t="s">
        <v>36</v>
      </c>
      <c r="M300" s="32" t="s">
        <v>36</v>
      </c>
      <c r="N300" s="32">
        <v>6</v>
      </c>
      <c r="O300" s="32">
        <v>0</v>
      </c>
      <c r="P300" s="32">
        <v>0</v>
      </c>
    </row>
    <row r="301" spans="1:16" x14ac:dyDescent="0.25">
      <c r="A301" s="35">
        <v>44659.59375</v>
      </c>
      <c r="B301" s="32" t="s">
        <v>34</v>
      </c>
      <c r="C301" s="36">
        <v>44659</v>
      </c>
      <c r="D301" s="37">
        <v>0.59375</v>
      </c>
      <c r="E301" s="32">
        <v>37871.949999999997</v>
      </c>
      <c r="F301" s="32">
        <v>37873.5</v>
      </c>
      <c r="G301" s="32">
        <v>37846.050000000003</v>
      </c>
      <c r="H301" s="32">
        <v>37849.75</v>
      </c>
      <c r="I301" s="32">
        <v>37708.300000000003</v>
      </c>
      <c r="J301" s="32">
        <v>37496.800000000003</v>
      </c>
      <c r="K301" s="32">
        <v>211.5</v>
      </c>
      <c r="L301" s="32" t="s">
        <v>36</v>
      </c>
      <c r="M301" s="32" t="s">
        <v>36</v>
      </c>
      <c r="N301" s="32">
        <v>6</v>
      </c>
      <c r="O301" s="32">
        <v>0</v>
      </c>
      <c r="P301" s="32">
        <v>0</v>
      </c>
    </row>
    <row r="302" spans="1:16" x14ac:dyDescent="0.25">
      <c r="A302" s="35">
        <v>44659.594444444447</v>
      </c>
      <c r="B302" s="32" t="s">
        <v>34</v>
      </c>
      <c r="C302" s="36">
        <v>44659</v>
      </c>
      <c r="D302" s="37">
        <v>0.59444444444444444</v>
      </c>
      <c r="E302" s="32">
        <v>37849.300000000003</v>
      </c>
      <c r="F302" s="32">
        <v>37853.949999999997</v>
      </c>
      <c r="G302" s="32">
        <v>37815.199999999997</v>
      </c>
      <c r="H302" s="32">
        <v>37823.199999999997</v>
      </c>
      <c r="I302" s="32">
        <v>37708.300000000003</v>
      </c>
      <c r="J302" s="32">
        <v>37496.800000000003</v>
      </c>
      <c r="K302" s="32">
        <v>211.5</v>
      </c>
      <c r="L302" s="32" t="s">
        <v>36</v>
      </c>
      <c r="M302" s="32" t="s">
        <v>36</v>
      </c>
      <c r="N302" s="32">
        <v>6</v>
      </c>
      <c r="O302" s="32">
        <v>0</v>
      </c>
      <c r="P302" s="32">
        <v>0</v>
      </c>
    </row>
    <row r="303" spans="1:16" x14ac:dyDescent="0.25">
      <c r="A303" s="35">
        <v>44659.595138888886</v>
      </c>
      <c r="B303" s="32" t="s">
        <v>34</v>
      </c>
      <c r="C303" s="36">
        <v>44659</v>
      </c>
      <c r="D303" s="37">
        <v>0.59513888888888888</v>
      </c>
      <c r="E303" s="32">
        <v>37819.300000000003</v>
      </c>
      <c r="F303" s="32">
        <v>37827.5</v>
      </c>
      <c r="G303" s="32">
        <v>37801.199999999997</v>
      </c>
      <c r="H303" s="32">
        <v>37801.199999999997</v>
      </c>
      <c r="I303" s="32">
        <v>37708.300000000003</v>
      </c>
      <c r="J303" s="32">
        <v>37496.800000000003</v>
      </c>
      <c r="K303" s="32">
        <v>211.5</v>
      </c>
      <c r="L303" s="32" t="s">
        <v>36</v>
      </c>
      <c r="M303" s="32" t="s">
        <v>36</v>
      </c>
      <c r="N303" s="32">
        <v>6</v>
      </c>
      <c r="O303" s="32">
        <v>0</v>
      </c>
      <c r="P303" s="32">
        <v>0</v>
      </c>
    </row>
    <row r="304" spans="1:16" x14ac:dyDescent="0.25">
      <c r="A304" s="35">
        <v>44659.595833333333</v>
      </c>
      <c r="B304" s="32" t="s">
        <v>34</v>
      </c>
      <c r="C304" s="36">
        <v>44659</v>
      </c>
      <c r="D304" s="37">
        <v>0.59583333333333333</v>
      </c>
      <c r="E304" s="32">
        <v>37801.35</v>
      </c>
      <c r="F304" s="32">
        <v>37811.35</v>
      </c>
      <c r="G304" s="32">
        <v>37795.75</v>
      </c>
      <c r="H304" s="32">
        <v>37805.85</v>
      </c>
      <c r="I304" s="32">
        <v>37708.300000000003</v>
      </c>
      <c r="J304" s="32">
        <v>37496.800000000003</v>
      </c>
      <c r="K304" s="32">
        <v>211.5</v>
      </c>
      <c r="L304" s="32" t="s">
        <v>36</v>
      </c>
      <c r="M304" s="32" t="s">
        <v>36</v>
      </c>
      <c r="N304" s="32">
        <v>6</v>
      </c>
      <c r="O304" s="32">
        <v>0</v>
      </c>
      <c r="P304" s="32">
        <v>0</v>
      </c>
    </row>
    <row r="305" spans="1:16" x14ac:dyDescent="0.25">
      <c r="A305" s="35">
        <v>44659.59652777778</v>
      </c>
      <c r="B305" s="32" t="s">
        <v>34</v>
      </c>
      <c r="C305" s="36">
        <v>44659</v>
      </c>
      <c r="D305" s="37">
        <v>0.59652777777777777</v>
      </c>
      <c r="E305" s="32">
        <v>37809.15</v>
      </c>
      <c r="F305" s="32">
        <v>37809.15</v>
      </c>
      <c r="G305" s="32">
        <v>37773.550000000003</v>
      </c>
      <c r="H305" s="32">
        <v>37787.5</v>
      </c>
      <c r="I305" s="32">
        <v>37708.300000000003</v>
      </c>
      <c r="J305" s="32">
        <v>37496.800000000003</v>
      </c>
      <c r="K305" s="32">
        <v>211.5</v>
      </c>
      <c r="L305" s="32" t="s">
        <v>36</v>
      </c>
      <c r="M305" s="32" t="s">
        <v>36</v>
      </c>
      <c r="N305" s="32">
        <v>6</v>
      </c>
      <c r="O305" s="32">
        <v>0</v>
      </c>
      <c r="P305" s="32">
        <v>0</v>
      </c>
    </row>
    <row r="306" spans="1:16" x14ac:dyDescent="0.25">
      <c r="A306" s="35">
        <v>44659.597222222219</v>
      </c>
      <c r="B306" s="32" t="s">
        <v>34</v>
      </c>
      <c r="C306" s="36">
        <v>44659</v>
      </c>
      <c r="D306" s="37">
        <v>0.59722222222222221</v>
      </c>
      <c r="E306" s="32">
        <v>37789.199999999997</v>
      </c>
      <c r="F306" s="32">
        <v>37810.050000000003</v>
      </c>
      <c r="G306" s="32">
        <v>37787.050000000003</v>
      </c>
      <c r="H306" s="32">
        <v>37808.35</v>
      </c>
      <c r="I306" s="32">
        <v>37708.300000000003</v>
      </c>
      <c r="J306" s="32">
        <v>37496.800000000003</v>
      </c>
      <c r="K306" s="32">
        <v>211.5</v>
      </c>
      <c r="L306" s="32" t="s">
        <v>36</v>
      </c>
      <c r="M306" s="32" t="s">
        <v>36</v>
      </c>
      <c r="N306" s="32">
        <v>6</v>
      </c>
      <c r="O306" s="32">
        <v>0</v>
      </c>
      <c r="P306" s="32">
        <v>0</v>
      </c>
    </row>
    <row r="307" spans="1:16" x14ac:dyDescent="0.25">
      <c r="A307" s="35">
        <v>44659.597916666666</v>
      </c>
      <c r="B307" s="32" t="s">
        <v>34</v>
      </c>
      <c r="C307" s="36">
        <v>44659</v>
      </c>
      <c r="D307" s="37">
        <v>0.59791666666666665</v>
      </c>
      <c r="E307" s="32">
        <v>37807.949999999997</v>
      </c>
      <c r="F307" s="32">
        <v>37817.1</v>
      </c>
      <c r="G307" s="32">
        <v>37801.599999999999</v>
      </c>
      <c r="H307" s="32">
        <v>37803.300000000003</v>
      </c>
      <c r="I307" s="32">
        <v>37708.300000000003</v>
      </c>
      <c r="J307" s="32">
        <v>37496.800000000003</v>
      </c>
      <c r="K307" s="32">
        <v>211.5</v>
      </c>
      <c r="L307" s="32" t="s">
        <v>36</v>
      </c>
      <c r="M307" s="32" t="s">
        <v>36</v>
      </c>
      <c r="N307" s="32">
        <v>6</v>
      </c>
      <c r="O307" s="32">
        <v>0</v>
      </c>
      <c r="P307" s="32">
        <v>0</v>
      </c>
    </row>
    <row r="308" spans="1:16" x14ac:dyDescent="0.25">
      <c r="A308" s="35">
        <v>44659.598611111112</v>
      </c>
      <c r="B308" s="32" t="s">
        <v>34</v>
      </c>
      <c r="C308" s="36">
        <v>44659</v>
      </c>
      <c r="D308" s="37">
        <v>0.59861111111111109</v>
      </c>
      <c r="E308" s="32">
        <v>37804.15</v>
      </c>
      <c r="F308" s="32">
        <v>37805.65</v>
      </c>
      <c r="G308" s="32">
        <v>37800.1</v>
      </c>
      <c r="H308" s="32">
        <v>37801.199999999997</v>
      </c>
      <c r="I308" s="32">
        <v>37708.300000000003</v>
      </c>
      <c r="J308" s="32">
        <v>37496.800000000003</v>
      </c>
      <c r="K308" s="32">
        <v>211.5</v>
      </c>
      <c r="L308" s="32" t="s">
        <v>36</v>
      </c>
      <c r="M308" s="32" t="s">
        <v>36</v>
      </c>
      <c r="N308" s="32">
        <v>6</v>
      </c>
      <c r="O308" s="32">
        <v>0</v>
      </c>
      <c r="P308" s="32">
        <v>0</v>
      </c>
    </row>
    <row r="309" spans="1:16" x14ac:dyDescent="0.25">
      <c r="A309" s="35">
        <v>44659.599305555559</v>
      </c>
      <c r="B309" s="32" t="s">
        <v>34</v>
      </c>
      <c r="C309" s="36">
        <v>44659</v>
      </c>
      <c r="D309" s="37">
        <v>0.59930555555555554</v>
      </c>
      <c r="E309" s="32">
        <v>37799.199999999997</v>
      </c>
      <c r="F309" s="32">
        <v>37800.300000000003</v>
      </c>
      <c r="G309" s="32">
        <v>37759.15</v>
      </c>
      <c r="H309" s="32">
        <v>37759.550000000003</v>
      </c>
      <c r="I309" s="32">
        <v>37708.300000000003</v>
      </c>
      <c r="J309" s="32">
        <v>37496.800000000003</v>
      </c>
      <c r="K309" s="32">
        <v>211.5</v>
      </c>
      <c r="L309" s="32" t="s">
        <v>36</v>
      </c>
      <c r="M309" s="32" t="s">
        <v>36</v>
      </c>
      <c r="N309" s="32">
        <v>6</v>
      </c>
      <c r="O309" s="32">
        <v>0</v>
      </c>
      <c r="P309" s="32">
        <v>0</v>
      </c>
    </row>
    <row r="310" spans="1:16" x14ac:dyDescent="0.25">
      <c r="A310" s="35">
        <v>44659.6</v>
      </c>
      <c r="B310" s="32" t="s">
        <v>34</v>
      </c>
      <c r="C310" s="36">
        <v>44659</v>
      </c>
      <c r="D310" s="37">
        <v>0.6</v>
      </c>
      <c r="E310" s="32">
        <v>37755.800000000003</v>
      </c>
      <c r="F310" s="32">
        <v>37774.65</v>
      </c>
      <c r="G310" s="32">
        <v>37755.800000000003</v>
      </c>
      <c r="H310" s="32">
        <v>37763.800000000003</v>
      </c>
      <c r="I310" s="32">
        <v>37708.300000000003</v>
      </c>
      <c r="J310" s="32">
        <v>37496.800000000003</v>
      </c>
      <c r="K310" s="32">
        <v>211.5</v>
      </c>
      <c r="L310" s="32" t="s">
        <v>36</v>
      </c>
      <c r="M310" s="32" t="s">
        <v>36</v>
      </c>
      <c r="N310" s="32">
        <v>6</v>
      </c>
      <c r="O310" s="32">
        <v>0</v>
      </c>
      <c r="P310" s="32">
        <v>0</v>
      </c>
    </row>
    <row r="311" spans="1:16" x14ac:dyDescent="0.25">
      <c r="A311" s="35">
        <v>44659.600694444445</v>
      </c>
      <c r="B311" s="32" t="s">
        <v>34</v>
      </c>
      <c r="C311" s="36">
        <v>44659</v>
      </c>
      <c r="D311" s="37">
        <v>0.60069444444444442</v>
      </c>
      <c r="E311" s="32">
        <v>37762.949999999997</v>
      </c>
      <c r="F311" s="32">
        <v>37779.35</v>
      </c>
      <c r="G311" s="32">
        <v>37753.35</v>
      </c>
      <c r="H311" s="32">
        <v>37776.199999999997</v>
      </c>
      <c r="I311" s="32">
        <v>37708.300000000003</v>
      </c>
      <c r="J311" s="32">
        <v>37496.800000000003</v>
      </c>
      <c r="K311" s="32">
        <v>211.5</v>
      </c>
      <c r="L311" s="32" t="s">
        <v>36</v>
      </c>
      <c r="M311" s="32" t="s">
        <v>36</v>
      </c>
      <c r="N311" s="32">
        <v>6</v>
      </c>
      <c r="O311" s="32">
        <v>0</v>
      </c>
      <c r="P311" s="32">
        <v>0</v>
      </c>
    </row>
    <row r="312" spans="1:16" x14ac:dyDescent="0.25">
      <c r="A312" s="35">
        <v>44659.601388888892</v>
      </c>
      <c r="B312" s="32" t="s">
        <v>34</v>
      </c>
      <c r="C312" s="36">
        <v>44659</v>
      </c>
      <c r="D312" s="37">
        <v>0.60138888888888886</v>
      </c>
      <c r="E312" s="32">
        <v>37770.699999999997</v>
      </c>
      <c r="F312" s="32">
        <v>37771.949999999997</v>
      </c>
      <c r="G312" s="32">
        <v>37760.949999999997</v>
      </c>
      <c r="H312" s="32">
        <v>37769.300000000003</v>
      </c>
      <c r="I312" s="32">
        <v>37708.300000000003</v>
      </c>
      <c r="J312" s="32">
        <v>37496.800000000003</v>
      </c>
      <c r="K312" s="32">
        <v>211.5</v>
      </c>
      <c r="L312" s="32" t="s">
        <v>36</v>
      </c>
      <c r="M312" s="32" t="s">
        <v>36</v>
      </c>
      <c r="N312" s="32">
        <v>6</v>
      </c>
      <c r="O312" s="32">
        <v>0</v>
      </c>
      <c r="P312" s="32">
        <v>0</v>
      </c>
    </row>
    <row r="313" spans="1:16" x14ac:dyDescent="0.25">
      <c r="A313" s="35">
        <v>44659.602083333331</v>
      </c>
      <c r="B313" s="32" t="s">
        <v>34</v>
      </c>
      <c r="C313" s="36">
        <v>44659</v>
      </c>
      <c r="D313" s="37">
        <v>0.6020833333333333</v>
      </c>
      <c r="E313" s="32">
        <v>37766.699999999997</v>
      </c>
      <c r="F313" s="32">
        <v>37788.949999999997</v>
      </c>
      <c r="G313" s="32">
        <v>37764.9</v>
      </c>
      <c r="H313" s="32">
        <v>37777.25</v>
      </c>
      <c r="I313" s="32">
        <v>37708.300000000003</v>
      </c>
      <c r="J313" s="32">
        <v>37496.800000000003</v>
      </c>
      <c r="K313" s="32">
        <v>211.5</v>
      </c>
      <c r="L313" s="32" t="s">
        <v>36</v>
      </c>
      <c r="M313" s="32" t="s">
        <v>36</v>
      </c>
      <c r="N313" s="32">
        <v>6</v>
      </c>
      <c r="O313" s="32">
        <v>0</v>
      </c>
      <c r="P313" s="32">
        <v>0</v>
      </c>
    </row>
    <row r="314" spans="1:16" x14ac:dyDescent="0.25">
      <c r="A314" s="35">
        <v>44659.602777777778</v>
      </c>
      <c r="B314" s="32" t="s">
        <v>34</v>
      </c>
      <c r="C314" s="36">
        <v>44659</v>
      </c>
      <c r="D314" s="37">
        <v>0.60277777777777775</v>
      </c>
      <c r="E314" s="32">
        <v>37775.9</v>
      </c>
      <c r="F314" s="32">
        <v>37779</v>
      </c>
      <c r="G314" s="32">
        <v>37743.75</v>
      </c>
      <c r="H314" s="32">
        <v>37761.65</v>
      </c>
      <c r="I314" s="32">
        <v>37708.300000000003</v>
      </c>
      <c r="J314" s="32">
        <v>37496.800000000003</v>
      </c>
      <c r="K314" s="32">
        <v>211.5</v>
      </c>
      <c r="L314" s="32" t="s">
        <v>36</v>
      </c>
      <c r="M314" s="32" t="s">
        <v>36</v>
      </c>
      <c r="N314" s="32">
        <v>6</v>
      </c>
      <c r="O314" s="32">
        <v>0</v>
      </c>
      <c r="P314" s="32">
        <v>0</v>
      </c>
    </row>
    <row r="315" spans="1:16" x14ac:dyDescent="0.25">
      <c r="A315" s="35">
        <v>44659.603472222225</v>
      </c>
      <c r="B315" s="32" t="s">
        <v>34</v>
      </c>
      <c r="C315" s="36">
        <v>44659</v>
      </c>
      <c r="D315" s="37">
        <v>0.60347222222222219</v>
      </c>
      <c r="E315" s="32">
        <v>37758.550000000003</v>
      </c>
      <c r="F315" s="32">
        <v>37763.25</v>
      </c>
      <c r="G315" s="32">
        <v>37747.25</v>
      </c>
      <c r="H315" s="32">
        <v>37748.050000000003</v>
      </c>
      <c r="I315" s="32">
        <v>37708.300000000003</v>
      </c>
      <c r="J315" s="32">
        <v>37496.800000000003</v>
      </c>
      <c r="K315" s="32">
        <v>211.5</v>
      </c>
      <c r="L315" s="32" t="s">
        <v>36</v>
      </c>
      <c r="M315" s="32" t="s">
        <v>36</v>
      </c>
      <c r="N315" s="32">
        <v>6</v>
      </c>
      <c r="O315" s="32">
        <v>0</v>
      </c>
      <c r="P315" s="32">
        <v>0</v>
      </c>
    </row>
    <row r="316" spans="1:16" x14ac:dyDescent="0.25">
      <c r="A316" s="35">
        <v>44659.604166666664</v>
      </c>
      <c r="B316" s="32" t="s">
        <v>34</v>
      </c>
      <c r="C316" s="36">
        <v>44659</v>
      </c>
      <c r="D316" s="37">
        <v>0.60416666666666663</v>
      </c>
      <c r="E316" s="32">
        <v>37747.199999999997</v>
      </c>
      <c r="F316" s="32">
        <v>37747.199999999997</v>
      </c>
      <c r="G316" s="32">
        <v>37728.050000000003</v>
      </c>
      <c r="H316" s="32">
        <v>37742.949999999997</v>
      </c>
      <c r="I316" s="32">
        <v>37708.300000000003</v>
      </c>
      <c r="J316" s="32">
        <v>37496.800000000003</v>
      </c>
      <c r="K316" s="32">
        <v>211.5</v>
      </c>
      <c r="L316" s="32" t="s">
        <v>36</v>
      </c>
      <c r="M316" s="32" t="s">
        <v>36</v>
      </c>
      <c r="N316" s="32">
        <v>6</v>
      </c>
      <c r="O316" s="32">
        <v>0</v>
      </c>
      <c r="P316" s="32">
        <v>0</v>
      </c>
    </row>
    <row r="317" spans="1:16" x14ac:dyDescent="0.25">
      <c r="A317" s="35">
        <v>44659.604861111111</v>
      </c>
      <c r="B317" s="32" t="s">
        <v>34</v>
      </c>
      <c r="C317" s="36">
        <v>44659</v>
      </c>
      <c r="D317" s="37">
        <v>0.60486111111111118</v>
      </c>
      <c r="E317" s="32">
        <v>37743.25</v>
      </c>
      <c r="F317" s="32">
        <v>37771.599999999999</v>
      </c>
      <c r="G317" s="32">
        <v>37737.550000000003</v>
      </c>
      <c r="H317" s="32">
        <v>37768.800000000003</v>
      </c>
      <c r="I317" s="32">
        <v>37708.300000000003</v>
      </c>
      <c r="J317" s="32">
        <v>37496.800000000003</v>
      </c>
      <c r="K317" s="32">
        <v>211.5</v>
      </c>
      <c r="L317" s="32" t="s">
        <v>36</v>
      </c>
      <c r="M317" s="32" t="s">
        <v>36</v>
      </c>
      <c r="N317" s="32">
        <v>6</v>
      </c>
      <c r="O317" s="32">
        <v>0</v>
      </c>
      <c r="P317" s="32">
        <v>0</v>
      </c>
    </row>
    <row r="318" spans="1:16" x14ac:dyDescent="0.25">
      <c r="A318" s="35">
        <v>44659.605555555558</v>
      </c>
      <c r="B318" s="32" t="s">
        <v>34</v>
      </c>
      <c r="C318" s="36">
        <v>44659</v>
      </c>
      <c r="D318" s="37">
        <v>0.60555555555555551</v>
      </c>
      <c r="E318" s="32">
        <v>37765.5</v>
      </c>
      <c r="F318" s="32">
        <v>37765.5</v>
      </c>
      <c r="G318" s="32">
        <v>37722.1</v>
      </c>
      <c r="H318" s="32">
        <v>37731.300000000003</v>
      </c>
      <c r="I318" s="32">
        <v>37708.300000000003</v>
      </c>
      <c r="J318" s="32">
        <v>37496.800000000003</v>
      </c>
      <c r="K318" s="32">
        <v>211.5</v>
      </c>
      <c r="L318" s="32" t="s">
        <v>36</v>
      </c>
      <c r="M318" s="32" t="s">
        <v>36</v>
      </c>
      <c r="N318" s="32">
        <v>6</v>
      </c>
      <c r="O318" s="32">
        <v>0</v>
      </c>
      <c r="P318" s="32">
        <v>0</v>
      </c>
    </row>
    <row r="319" spans="1:16" x14ac:dyDescent="0.25">
      <c r="A319" s="35">
        <v>44659.606249999997</v>
      </c>
      <c r="B319" s="32" t="s">
        <v>34</v>
      </c>
      <c r="C319" s="36">
        <v>44659</v>
      </c>
      <c r="D319" s="37">
        <v>0.60625000000000007</v>
      </c>
      <c r="E319" s="32">
        <v>37731.449999999997</v>
      </c>
      <c r="F319" s="32">
        <v>37747.1</v>
      </c>
      <c r="G319" s="32">
        <v>37727.85</v>
      </c>
      <c r="H319" s="32">
        <v>37745.199999999997</v>
      </c>
      <c r="I319" s="32">
        <v>37708.300000000003</v>
      </c>
      <c r="J319" s="32">
        <v>37496.800000000003</v>
      </c>
      <c r="K319" s="32">
        <v>211.5</v>
      </c>
      <c r="L319" s="32" t="s">
        <v>36</v>
      </c>
      <c r="M319" s="32" t="s">
        <v>36</v>
      </c>
      <c r="N319" s="32">
        <v>6</v>
      </c>
      <c r="O319" s="32">
        <v>0</v>
      </c>
      <c r="P319" s="32">
        <v>0</v>
      </c>
    </row>
    <row r="320" spans="1:16" x14ac:dyDescent="0.25">
      <c r="A320" s="35">
        <v>44659.606944444444</v>
      </c>
      <c r="B320" s="32" t="s">
        <v>34</v>
      </c>
      <c r="C320" s="36">
        <v>44659</v>
      </c>
      <c r="D320" s="37">
        <v>0.6069444444444444</v>
      </c>
      <c r="E320" s="32">
        <v>37744.800000000003</v>
      </c>
      <c r="F320" s="32">
        <v>37746.699999999997</v>
      </c>
      <c r="G320" s="32">
        <v>37706.15</v>
      </c>
      <c r="H320" s="32">
        <v>37707.449999999997</v>
      </c>
      <c r="I320" s="32">
        <v>37708.300000000003</v>
      </c>
      <c r="J320" s="32">
        <v>37496.800000000003</v>
      </c>
      <c r="K320" s="32">
        <v>211.5</v>
      </c>
      <c r="L320" s="32" t="s">
        <v>36</v>
      </c>
      <c r="M320" s="32" t="s">
        <v>36</v>
      </c>
      <c r="N320" s="32">
        <v>6</v>
      </c>
      <c r="O320" s="32">
        <v>0</v>
      </c>
      <c r="P320" s="32">
        <v>0</v>
      </c>
    </row>
    <row r="321" spans="1:16" x14ac:dyDescent="0.25">
      <c r="A321" s="35">
        <v>44659.607638888891</v>
      </c>
      <c r="B321" s="32" t="s">
        <v>34</v>
      </c>
      <c r="C321" s="36">
        <v>44659</v>
      </c>
      <c r="D321" s="37">
        <v>0.60763888888888895</v>
      </c>
      <c r="E321" s="32">
        <v>37707.800000000003</v>
      </c>
      <c r="F321" s="32">
        <v>37745.199999999997</v>
      </c>
      <c r="G321" s="32">
        <v>37706.699999999997</v>
      </c>
      <c r="H321" s="32">
        <v>37741.050000000003</v>
      </c>
      <c r="I321" s="32">
        <v>37708.300000000003</v>
      </c>
      <c r="J321" s="32">
        <v>37496.800000000003</v>
      </c>
      <c r="K321" s="32">
        <v>211.5</v>
      </c>
      <c r="L321" s="32" t="s">
        <v>36</v>
      </c>
      <c r="M321" s="32" t="s">
        <v>36</v>
      </c>
      <c r="N321" s="32">
        <v>6</v>
      </c>
      <c r="O321" s="32">
        <v>0</v>
      </c>
      <c r="P321" s="32">
        <v>0</v>
      </c>
    </row>
    <row r="322" spans="1:16" x14ac:dyDescent="0.25">
      <c r="A322" s="35">
        <v>44659.60833333333</v>
      </c>
      <c r="B322" s="32" t="s">
        <v>34</v>
      </c>
      <c r="C322" s="36">
        <v>44659</v>
      </c>
      <c r="D322" s="37">
        <v>0.60833333333333328</v>
      </c>
      <c r="E322" s="32">
        <v>37739.949999999997</v>
      </c>
      <c r="F322" s="32">
        <v>37771.550000000003</v>
      </c>
      <c r="G322" s="32">
        <v>37739.949999999997</v>
      </c>
      <c r="H322" s="32">
        <v>37771.300000000003</v>
      </c>
      <c r="I322" s="32">
        <v>37708.300000000003</v>
      </c>
      <c r="J322" s="32">
        <v>37496.800000000003</v>
      </c>
      <c r="K322" s="32">
        <v>211.5</v>
      </c>
      <c r="L322" s="32" t="s">
        <v>36</v>
      </c>
      <c r="M322" s="32" t="s">
        <v>36</v>
      </c>
      <c r="N322" s="32">
        <v>6</v>
      </c>
      <c r="O322" s="32">
        <v>0</v>
      </c>
      <c r="P322" s="32">
        <v>0</v>
      </c>
    </row>
    <row r="323" spans="1:16" x14ac:dyDescent="0.25">
      <c r="A323" s="35">
        <v>44659.609027777777</v>
      </c>
      <c r="B323" s="32" t="s">
        <v>34</v>
      </c>
      <c r="C323" s="36">
        <v>44659</v>
      </c>
      <c r="D323" s="37">
        <v>0.60902777777777783</v>
      </c>
      <c r="E323" s="32">
        <v>37771.1</v>
      </c>
      <c r="F323" s="32">
        <v>37786.75</v>
      </c>
      <c r="G323" s="32">
        <v>37769.35</v>
      </c>
      <c r="H323" s="32">
        <v>37773.25</v>
      </c>
      <c r="I323" s="32">
        <v>37708.300000000003</v>
      </c>
      <c r="J323" s="32">
        <v>37496.800000000003</v>
      </c>
      <c r="K323" s="32">
        <v>211.5</v>
      </c>
      <c r="L323" s="32" t="s">
        <v>36</v>
      </c>
      <c r="M323" s="32" t="s">
        <v>36</v>
      </c>
      <c r="N323" s="32">
        <v>6</v>
      </c>
      <c r="O323" s="32">
        <v>0</v>
      </c>
      <c r="P323" s="32">
        <v>0</v>
      </c>
    </row>
    <row r="324" spans="1:16" x14ac:dyDescent="0.25">
      <c r="A324" s="35">
        <v>44659.609722222223</v>
      </c>
      <c r="B324" s="32" t="s">
        <v>34</v>
      </c>
      <c r="C324" s="36">
        <v>44659</v>
      </c>
      <c r="D324" s="37">
        <v>0.60972222222222217</v>
      </c>
      <c r="E324" s="32">
        <v>37772.300000000003</v>
      </c>
      <c r="F324" s="32">
        <v>37774.199999999997</v>
      </c>
      <c r="G324" s="32">
        <v>37752.85</v>
      </c>
      <c r="H324" s="32">
        <v>37752.85</v>
      </c>
      <c r="I324" s="32">
        <v>37708.300000000003</v>
      </c>
      <c r="J324" s="32">
        <v>37496.800000000003</v>
      </c>
      <c r="K324" s="32">
        <v>211.5</v>
      </c>
      <c r="L324" s="32" t="s">
        <v>36</v>
      </c>
      <c r="M324" s="32" t="s">
        <v>36</v>
      </c>
      <c r="N324" s="32">
        <v>6</v>
      </c>
      <c r="O324" s="32">
        <v>0</v>
      </c>
      <c r="P324" s="32">
        <v>0</v>
      </c>
    </row>
    <row r="325" spans="1:16" x14ac:dyDescent="0.25">
      <c r="A325" s="35">
        <v>44659.61041666667</v>
      </c>
      <c r="B325" s="32" t="s">
        <v>34</v>
      </c>
      <c r="C325" s="36">
        <v>44659</v>
      </c>
      <c r="D325" s="37">
        <v>0.61041666666666672</v>
      </c>
      <c r="E325" s="32">
        <v>37754.949999999997</v>
      </c>
      <c r="F325" s="32">
        <v>37768.050000000003</v>
      </c>
      <c r="G325" s="32">
        <v>37750.6</v>
      </c>
      <c r="H325" s="32">
        <v>37753.5</v>
      </c>
      <c r="I325" s="32">
        <v>37708.300000000003</v>
      </c>
      <c r="J325" s="32">
        <v>37496.800000000003</v>
      </c>
      <c r="K325" s="32">
        <v>211.5</v>
      </c>
      <c r="L325" s="32" t="s">
        <v>36</v>
      </c>
      <c r="M325" s="32" t="s">
        <v>36</v>
      </c>
      <c r="N325" s="32">
        <v>6</v>
      </c>
      <c r="O325" s="32">
        <v>0</v>
      </c>
      <c r="P325" s="32">
        <v>0</v>
      </c>
    </row>
    <row r="326" spans="1:16" x14ac:dyDescent="0.25">
      <c r="A326" s="35">
        <v>44659.611111111109</v>
      </c>
      <c r="B326" s="32" t="s">
        <v>34</v>
      </c>
      <c r="C326" s="36">
        <v>44659</v>
      </c>
      <c r="D326" s="37">
        <v>0.61111111111111105</v>
      </c>
      <c r="E326" s="32">
        <v>37753.9</v>
      </c>
      <c r="F326" s="32">
        <v>37754.5</v>
      </c>
      <c r="G326" s="32">
        <v>37725.75</v>
      </c>
      <c r="H326" s="32">
        <v>37733.699999999997</v>
      </c>
      <c r="I326" s="32">
        <v>37708.300000000003</v>
      </c>
      <c r="J326" s="32">
        <v>37496.800000000003</v>
      </c>
      <c r="K326" s="32">
        <v>211.5</v>
      </c>
      <c r="L326" s="32" t="s">
        <v>36</v>
      </c>
      <c r="M326" s="32" t="s">
        <v>36</v>
      </c>
      <c r="N326" s="32">
        <v>6</v>
      </c>
      <c r="O326" s="32">
        <v>0</v>
      </c>
      <c r="P326" s="32">
        <v>0</v>
      </c>
    </row>
    <row r="327" spans="1:16" x14ac:dyDescent="0.25">
      <c r="A327" s="35">
        <v>44659.611805555556</v>
      </c>
      <c r="B327" s="32" t="s">
        <v>34</v>
      </c>
      <c r="C327" s="36">
        <v>44659</v>
      </c>
      <c r="D327" s="37">
        <v>0.6118055555555556</v>
      </c>
      <c r="E327" s="32">
        <v>37733.199999999997</v>
      </c>
      <c r="F327" s="32">
        <v>37752.65</v>
      </c>
      <c r="G327" s="32">
        <v>37733.199999999997</v>
      </c>
      <c r="H327" s="32">
        <v>37741.4</v>
      </c>
      <c r="I327" s="32">
        <v>37708.300000000003</v>
      </c>
      <c r="J327" s="32">
        <v>37496.800000000003</v>
      </c>
      <c r="K327" s="32">
        <v>211.5</v>
      </c>
      <c r="L327" s="32" t="s">
        <v>36</v>
      </c>
      <c r="M327" s="32" t="s">
        <v>36</v>
      </c>
      <c r="N327" s="32">
        <v>6</v>
      </c>
      <c r="O327" s="32">
        <v>0</v>
      </c>
      <c r="P327" s="32">
        <v>0</v>
      </c>
    </row>
    <row r="328" spans="1:16" x14ac:dyDescent="0.25">
      <c r="A328" s="35">
        <v>44659.612500000003</v>
      </c>
      <c r="B328" s="32" t="s">
        <v>34</v>
      </c>
      <c r="C328" s="36">
        <v>44659</v>
      </c>
      <c r="D328" s="37">
        <v>0.61249999999999993</v>
      </c>
      <c r="E328" s="32">
        <v>37741.9</v>
      </c>
      <c r="F328" s="32">
        <v>37755.1</v>
      </c>
      <c r="G328" s="32">
        <v>37741.9</v>
      </c>
      <c r="H328" s="32">
        <v>37748.949999999997</v>
      </c>
      <c r="I328" s="32">
        <v>37708.300000000003</v>
      </c>
      <c r="J328" s="32">
        <v>37496.800000000003</v>
      </c>
      <c r="K328" s="32">
        <v>211.5</v>
      </c>
      <c r="L328" s="32" t="s">
        <v>36</v>
      </c>
      <c r="M328" s="32" t="s">
        <v>36</v>
      </c>
      <c r="N328" s="32">
        <v>6</v>
      </c>
      <c r="O328" s="32">
        <v>0</v>
      </c>
      <c r="P328" s="32">
        <v>0</v>
      </c>
    </row>
    <row r="329" spans="1:16" x14ac:dyDescent="0.25">
      <c r="A329" s="35">
        <v>44659.613194444442</v>
      </c>
      <c r="B329" s="32" t="s">
        <v>34</v>
      </c>
      <c r="C329" s="36">
        <v>44659</v>
      </c>
      <c r="D329" s="37">
        <v>0.61319444444444449</v>
      </c>
      <c r="E329" s="32">
        <v>37747.65</v>
      </c>
      <c r="F329" s="32">
        <v>37758.65</v>
      </c>
      <c r="G329" s="32">
        <v>37729.85</v>
      </c>
      <c r="H329" s="32">
        <v>37751.550000000003</v>
      </c>
      <c r="I329" s="32">
        <v>37708.300000000003</v>
      </c>
      <c r="J329" s="32">
        <v>37496.800000000003</v>
      </c>
      <c r="K329" s="32">
        <v>211.5</v>
      </c>
      <c r="L329" s="32" t="s">
        <v>36</v>
      </c>
      <c r="M329" s="32" t="s">
        <v>36</v>
      </c>
      <c r="N329" s="32">
        <v>6</v>
      </c>
      <c r="O329" s="32">
        <v>0</v>
      </c>
      <c r="P329" s="32">
        <v>0</v>
      </c>
    </row>
    <row r="330" spans="1:16" x14ac:dyDescent="0.25">
      <c r="A330" s="35">
        <v>44659.613888888889</v>
      </c>
      <c r="B330" s="32" t="s">
        <v>34</v>
      </c>
      <c r="C330" s="36">
        <v>44659</v>
      </c>
      <c r="D330" s="37">
        <v>0.61388888888888882</v>
      </c>
      <c r="E330" s="32">
        <v>37750.5</v>
      </c>
      <c r="F330" s="32">
        <v>37751.800000000003</v>
      </c>
      <c r="G330" s="32">
        <v>37734.35</v>
      </c>
      <c r="H330" s="32">
        <v>37739.85</v>
      </c>
      <c r="I330" s="32">
        <v>37708.300000000003</v>
      </c>
      <c r="J330" s="32">
        <v>37496.800000000003</v>
      </c>
      <c r="K330" s="32">
        <v>211.5</v>
      </c>
      <c r="L330" s="32" t="s">
        <v>36</v>
      </c>
      <c r="M330" s="32" t="s">
        <v>36</v>
      </c>
      <c r="N330" s="32">
        <v>6</v>
      </c>
      <c r="O330" s="32">
        <v>0</v>
      </c>
      <c r="P330" s="32">
        <v>0</v>
      </c>
    </row>
    <row r="331" spans="1:16" x14ac:dyDescent="0.25">
      <c r="A331" s="35">
        <v>44659.614583333336</v>
      </c>
      <c r="B331" s="32" t="s">
        <v>34</v>
      </c>
      <c r="C331" s="36">
        <v>44659</v>
      </c>
      <c r="D331" s="37">
        <v>0.61458333333333337</v>
      </c>
      <c r="E331" s="32">
        <v>37739</v>
      </c>
      <c r="F331" s="32">
        <v>37743.199999999997</v>
      </c>
      <c r="G331" s="32">
        <v>37728.85</v>
      </c>
      <c r="H331" s="32">
        <v>37736.050000000003</v>
      </c>
      <c r="I331" s="32">
        <v>37708.300000000003</v>
      </c>
      <c r="J331" s="32">
        <v>37496.800000000003</v>
      </c>
      <c r="K331" s="32">
        <v>211.5</v>
      </c>
      <c r="L331" s="32" t="s">
        <v>36</v>
      </c>
      <c r="M331" s="32" t="s">
        <v>36</v>
      </c>
      <c r="N331" s="32">
        <v>6</v>
      </c>
      <c r="O331" s="32">
        <v>0</v>
      </c>
      <c r="P331" s="32">
        <v>0</v>
      </c>
    </row>
    <row r="332" spans="1:16" x14ac:dyDescent="0.25">
      <c r="A332" s="35">
        <v>44659.615277777775</v>
      </c>
      <c r="B332" s="32" t="s">
        <v>34</v>
      </c>
      <c r="C332" s="36">
        <v>44659</v>
      </c>
      <c r="D332" s="37">
        <v>0.61527777777777781</v>
      </c>
      <c r="E332" s="32">
        <v>37738.050000000003</v>
      </c>
      <c r="F332" s="32">
        <v>37761</v>
      </c>
      <c r="G332" s="32">
        <v>37736.85</v>
      </c>
      <c r="H332" s="32">
        <v>37748.65</v>
      </c>
      <c r="I332" s="32">
        <v>37708.300000000003</v>
      </c>
      <c r="J332" s="32">
        <v>37496.800000000003</v>
      </c>
      <c r="K332" s="32">
        <v>211.5</v>
      </c>
      <c r="L332" s="32" t="s">
        <v>36</v>
      </c>
      <c r="M332" s="32" t="s">
        <v>36</v>
      </c>
      <c r="N332" s="32">
        <v>6</v>
      </c>
      <c r="O332" s="32">
        <v>0</v>
      </c>
      <c r="P332" s="32">
        <v>0</v>
      </c>
    </row>
    <row r="333" spans="1:16" x14ac:dyDescent="0.25">
      <c r="A333" s="35">
        <v>44659.615972222222</v>
      </c>
      <c r="B333" s="32" t="s">
        <v>34</v>
      </c>
      <c r="C333" s="36">
        <v>44659</v>
      </c>
      <c r="D333" s="37">
        <v>0.61597222222222225</v>
      </c>
      <c r="E333" s="32">
        <v>37748.9</v>
      </c>
      <c r="F333" s="32">
        <v>37750.400000000001</v>
      </c>
      <c r="G333" s="32">
        <v>37734.15</v>
      </c>
      <c r="H333" s="32">
        <v>37735.4</v>
      </c>
      <c r="I333" s="32">
        <v>37708.300000000003</v>
      </c>
      <c r="J333" s="32">
        <v>37496.800000000003</v>
      </c>
      <c r="K333" s="32">
        <v>211.5</v>
      </c>
      <c r="L333" s="32" t="s">
        <v>36</v>
      </c>
      <c r="M333" s="32" t="s">
        <v>36</v>
      </c>
      <c r="N333" s="32">
        <v>6</v>
      </c>
      <c r="O333" s="32">
        <v>0</v>
      </c>
      <c r="P333" s="32">
        <v>0</v>
      </c>
    </row>
    <row r="334" spans="1:16" x14ac:dyDescent="0.25">
      <c r="A334" s="35">
        <v>44659.616666666669</v>
      </c>
      <c r="B334" s="32" t="s">
        <v>34</v>
      </c>
      <c r="C334" s="36">
        <v>44659</v>
      </c>
      <c r="D334" s="37">
        <v>0.6166666666666667</v>
      </c>
      <c r="E334" s="32">
        <v>37736.400000000001</v>
      </c>
      <c r="F334" s="32">
        <v>37738.9</v>
      </c>
      <c r="G334" s="32">
        <v>37714.449999999997</v>
      </c>
      <c r="H334" s="32">
        <v>37732.1</v>
      </c>
      <c r="I334" s="32">
        <v>37708.300000000003</v>
      </c>
      <c r="J334" s="32">
        <v>37496.800000000003</v>
      </c>
      <c r="K334" s="32">
        <v>211.5</v>
      </c>
      <c r="L334" s="32" t="s">
        <v>36</v>
      </c>
      <c r="M334" s="32" t="s">
        <v>36</v>
      </c>
      <c r="N334" s="32">
        <v>6</v>
      </c>
      <c r="O334" s="32">
        <v>0</v>
      </c>
      <c r="P334" s="32">
        <v>0</v>
      </c>
    </row>
    <row r="335" spans="1:16" x14ac:dyDescent="0.25">
      <c r="A335" s="35">
        <v>44659.617361111108</v>
      </c>
      <c r="B335" s="32" t="s">
        <v>34</v>
      </c>
      <c r="C335" s="36">
        <v>44659</v>
      </c>
      <c r="D335" s="37">
        <v>0.61736111111111114</v>
      </c>
      <c r="E335" s="32">
        <v>37735.699999999997</v>
      </c>
      <c r="F335" s="32">
        <v>37781.199999999997</v>
      </c>
      <c r="G335" s="32">
        <v>37735.699999999997</v>
      </c>
      <c r="H335" s="32">
        <v>37777.699999999997</v>
      </c>
      <c r="I335" s="32">
        <v>37708.300000000003</v>
      </c>
      <c r="J335" s="32">
        <v>37496.800000000003</v>
      </c>
      <c r="K335" s="32">
        <v>211.5</v>
      </c>
      <c r="L335" s="32" t="s">
        <v>36</v>
      </c>
      <c r="M335" s="32" t="s">
        <v>36</v>
      </c>
      <c r="N335" s="32">
        <v>6</v>
      </c>
      <c r="O335" s="32">
        <v>0</v>
      </c>
      <c r="P335" s="32">
        <v>0</v>
      </c>
    </row>
    <row r="336" spans="1:16" x14ac:dyDescent="0.25">
      <c r="A336" s="35">
        <v>44659.618055555555</v>
      </c>
      <c r="B336" s="32" t="s">
        <v>34</v>
      </c>
      <c r="C336" s="36">
        <v>44659</v>
      </c>
      <c r="D336" s="37">
        <v>0.61805555555555558</v>
      </c>
      <c r="E336" s="32">
        <v>37779.449999999997</v>
      </c>
      <c r="F336" s="32">
        <v>37821.15</v>
      </c>
      <c r="G336" s="32">
        <v>37779.449999999997</v>
      </c>
      <c r="H336" s="32">
        <v>37819.5</v>
      </c>
      <c r="I336" s="32">
        <v>37708.300000000003</v>
      </c>
      <c r="J336" s="32">
        <v>37496.800000000003</v>
      </c>
      <c r="K336" s="32">
        <v>211.5</v>
      </c>
      <c r="L336" s="32" t="s">
        <v>36</v>
      </c>
      <c r="M336" s="32" t="s">
        <v>36</v>
      </c>
      <c r="N336" s="32">
        <v>6</v>
      </c>
      <c r="O336" s="32">
        <v>0</v>
      </c>
      <c r="P336" s="32">
        <v>0</v>
      </c>
    </row>
    <row r="337" spans="1:16" x14ac:dyDescent="0.25">
      <c r="A337" s="35">
        <v>44659.618750000001</v>
      </c>
      <c r="B337" s="32" t="s">
        <v>34</v>
      </c>
      <c r="C337" s="36">
        <v>44659</v>
      </c>
      <c r="D337" s="37">
        <v>0.61875000000000002</v>
      </c>
      <c r="E337" s="32">
        <v>37814.400000000001</v>
      </c>
      <c r="F337" s="32">
        <v>37819.4</v>
      </c>
      <c r="G337" s="32">
        <v>37800.050000000003</v>
      </c>
      <c r="H337" s="32">
        <v>37809.85</v>
      </c>
      <c r="I337" s="32">
        <v>37708.300000000003</v>
      </c>
      <c r="J337" s="32">
        <v>37496.800000000003</v>
      </c>
      <c r="K337" s="32">
        <v>211.5</v>
      </c>
      <c r="L337" s="32" t="s">
        <v>36</v>
      </c>
      <c r="M337" s="32" t="s">
        <v>36</v>
      </c>
      <c r="N337" s="32">
        <v>6</v>
      </c>
      <c r="O337" s="32">
        <v>0</v>
      </c>
      <c r="P337" s="32">
        <v>0</v>
      </c>
    </row>
    <row r="338" spans="1:16" x14ac:dyDescent="0.25">
      <c r="A338" s="35">
        <v>44659.619444444441</v>
      </c>
      <c r="B338" s="32" t="s">
        <v>34</v>
      </c>
      <c r="C338" s="36">
        <v>44659</v>
      </c>
      <c r="D338" s="37">
        <v>0.61944444444444446</v>
      </c>
      <c r="E338" s="32">
        <v>37811.85</v>
      </c>
      <c r="F338" s="32">
        <v>37816.6</v>
      </c>
      <c r="G338" s="32">
        <v>37799.75</v>
      </c>
      <c r="H338" s="32">
        <v>37809.35</v>
      </c>
      <c r="I338" s="32">
        <v>37708.300000000003</v>
      </c>
      <c r="J338" s="32">
        <v>37496.800000000003</v>
      </c>
      <c r="K338" s="32">
        <v>211.5</v>
      </c>
      <c r="L338" s="32" t="s">
        <v>36</v>
      </c>
      <c r="M338" s="32" t="s">
        <v>36</v>
      </c>
      <c r="N338" s="32">
        <v>6</v>
      </c>
      <c r="O338" s="32">
        <v>0</v>
      </c>
      <c r="P338" s="32">
        <v>0</v>
      </c>
    </row>
    <row r="339" spans="1:16" x14ac:dyDescent="0.25">
      <c r="A339" s="35">
        <v>44659.620138888888</v>
      </c>
      <c r="B339" s="32" t="s">
        <v>34</v>
      </c>
      <c r="C339" s="36">
        <v>44659</v>
      </c>
      <c r="D339" s="37">
        <v>0.62013888888888891</v>
      </c>
      <c r="E339" s="32">
        <v>37807.65</v>
      </c>
      <c r="F339" s="32">
        <v>37823.550000000003</v>
      </c>
      <c r="G339" s="32">
        <v>37805.9</v>
      </c>
      <c r="H339" s="32">
        <v>37816.050000000003</v>
      </c>
      <c r="I339" s="32">
        <v>37708.300000000003</v>
      </c>
      <c r="J339" s="32">
        <v>37496.800000000003</v>
      </c>
      <c r="K339" s="32">
        <v>211.5</v>
      </c>
      <c r="L339" s="32" t="s">
        <v>36</v>
      </c>
      <c r="M339" s="32" t="s">
        <v>36</v>
      </c>
      <c r="N339" s="32">
        <v>6</v>
      </c>
      <c r="O339" s="32">
        <v>0</v>
      </c>
      <c r="P339" s="32">
        <v>0</v>
      </c>
    </row>
    <row r="340" spans="1:16" x14ac:dyDescent="0.25">
      <c r="A340" s="35">
        <v>44659.620833333334</v>
      </c>
      <c r="B340" s="32" t="s">
        <v>34</v>
      </c>
      <c r="C340" s="36">
        <v>44659</v>
      </c>
      <c r="D340" s="37">
        <v>0.62083333333333335</v>
      </c>
      <c r="E340" s="32">
        <v>37816.65</v>
      </c>
      <c r="F340" s="32">
        <v>37819.800000000003</v>
      </c>
      <c r="G340" s="32">
        <v>37802.949999999997</v>
      </c>
      <c r="H340" s="32">
        <v>37802.949999999997</v>
      </c>
      <c r="I340" s="32">
        <v>37708.300000000003</v>
      </c>
      <c r="J340" s="32">
        <v>37496.800000000003</v>
      </c>
      <c r="K340" s="32">
        <v>211.5</v>
      </c>
      <c r="L340" s="32" t="s">
        <v>36</v>
      </c>
      <c r="M340" s="32" t="s">
        <v>36</v>
      </c>
      <c r="N340" s="32">
        <v>6</v>
      </c>
      <c r="O340" s="32">
        <v>0</v>
      </c>
      <c r="P340" s="32">
        <v>0</v>
      </c>
    </row>
    <row r="341" spans="1:16" x14ac:dyDescent="0.25">
      <c r="A341" s="35">
        <v>44659.621527777781</v>
      </c>
      <c r="B341" s="32" t="s">
        <v>34</v>
      </c>
      <c r="C341" s="36">
        <v>44659</v>
      </c>
      <c r="D341" s="37">
        <v>0.62152777777777779</v>
      </c>
      <c r="E341" s="32">
        <v>37803.449999999997</v>
      </c>
      <c r="F341" s="32">
        <v>37807.15</v>
      </c>
      <c r="G341" s="32">
        <v>37786.85</v>
      </c>
      <c r="H341" s="32">
        <v>37795.35</v>
      </c>
      <c r="I341" s="32">
        <v>37708.300000000003</v>
      </c>
      <c r="J341" s="32">
        <v>37496.800000000003</v>
      </c>
      <c r="K341" s="32">
        <v>211.5</v>
      </c>
      <c r="L341" s="32" t="s">
        <v>36</v>
      </c>
      <c r="M341" s="32" t="s">
        <v>36</v>
      </c>
      <c r="N341" s="32">
        <v>6</v>
      </c>
      <c r="O341" s="32">
        <v>0</v>
      </c>
      <c r="P341" s="32">
        <v>0</v>
      </c>
    </row>
    <row r="342" spans="1:16" x14ac:dyDescent="0.25">
      <c r="A342" s="35">
        <v>44659.62222222222</v>
      </c>
      <c r="B342" s="32" t="s">
        <v>34</v>
      </c>
      <c r="C342" s="36">
        <v>44659</v>
      </c>
      <c r="D342" s="37">
        <v>0.62222222222222223</v>
      </c>
      <c r="E342" s="32">
        <v>37794</v>
      </c>
      <c r="F342" s="32">
        <v>37802.65</v>
      </c>
      <c r="G342" s="32">
        <v>37784.15</v>
      </c>
      <c r="H342" s="32">
        <v>37785.699999999997</v>
      </c>
      <c r="I342" s="32">
        <v>37708.300000000003</v>
      </c>
      <c r="J342" s="32">
        <v>37496.800000000003</v>
      </c>
      <c r="K342" s="32">
        <v>211.5</v>
      </c>
      <c r="L342" s="32" t="s">
        <v>36</v>
      </c>
      <c r="M342" s="32" t="s">
        <v>36</v>
      </c>
      <c r="N342" s="32">
        <v>6</v>
      </c>
      <c r="O342" s="32">
        <v>0</v>
      </c>
      <c r="P342" s="32">
        <v>0</v>
      </c>
    </row>
    <row r="343" spans="1:16" x14ac:dyDescent="0.25">
      <c r="A343" s="35">
        <v>44659.622916666667</v>
      </c>
      <c r="B343" s="32" t="s">
        <v>34</v>
      </c>
      <c r="C343" s="36">
        <v>44659</v>
      </c>
      <c r="D343" s="37">
        <v>0.62291666666666667</v>
      </c>
      <c r="E343" s="32">
        <v>37785.1</v>
      </c>
      <c r="F343" s="32">
        <v>37793.75</v>
      </c>
      <c r="G343" s="32">
        <v>37781.9</v>
      </c>
      <c r="H343" s="32">
        <v>37788.199999999997</v>
      </c>
      <c r="I343" s="32">
        <v>37708.300000000003</v>
      </c>
      <c r="J343" s="32">
        <v>37496.800000000003</v>
      </c>
      <c r="K343" s="32">
        <v>211.5</v>
      </c>
      <c r="L343" s="32" t="s">
        <v>36</v>
      </c>
      <c r="M343" s="32" t="s">
        <v>36</v>
      </c>
      <c r="N343" s="32">
        <v>6</v>
      </c>
      <c r="O343" s="32">
        <v>0</v>
      </c>
      <c r="P343" s="32">
        <v>0</v>
      </c>
    </row>
    <row r="344" spans="1:16" x14ac:dyDescent="0.25">
      <c r="A344" s="35">
        <v>44659.623611111114</v>
      </c>
      <c r="B344" s="32" t="s">
        <v>34</v>
      </c>
      <c r="C344" s="36">
        <v>44659</v>
      </c>
      <c r="D344" s="37">
        <v>0.62361111111111112</v>
      </c>
      <c r="E344" s="32">
        <v>37788.25</v>
      </c>
      <c r="F344" s="32">
        <v>37805.25</v>
      </c>
      <c r="G344" s="32">
        <v>37788.25</v>
      </c>
      <c r="H344" s="32">
        <v>37801.550000000003</v>
      </c>
      <c r="I344" s="32">
        <v>37708.300000000003</v>
      </c>
      <c r="J344" s="32">
        <v>37496.800000000003</v>
      </c>
      <c r="K344" s="32">
        <v>211.5</v>
      </c>
      <c r="L344" s="32" t="s">
        <v>36</v>
      </c>
      <c r="M344" s="32" t="s">
        <v>36</v>
      </c>
      <c r="N344" s="32">
        <v>6</v>
      </c>
      <c r="O344" s="32">
        <v>0</v>
      </c>
      <c r="P344" s="32">
        <v>0</v>
      </c>
    </row>
    <row r="345" spans="1:16" x14ac:dyDescent="0.25">
      <c r="A345" s="35">
        <v>44659.624305555553</v>
      </c>
      <c r="B345" s="32" t="s">
        <v>34</v>
      </c>
      <c r="C345" s="36">
        <v>44659</v>
      </c>
      <c r="D345" s="37">
        <v>0.62430555555555556</v>
      </c>
      <c r="E345" s="32">
        <v>37798.75</v>
      </c>
      <c r="F345" s="32">
        <v>37804.449999999997</v>
      </c>
      <c r="G345" s="32">
        <v>37791.949999999997</v>
      </c>
      <c r="H345" s="32">
        <v>37793.199999999997</v>
      </c>
      <c r="I345" s="32">
        <v>37708.300000000003</v>
      </c>
      <c r="J345" s="32">
        <v>37496.800000000003</v>
      </c>
      <c r="K345" s="32">
        <v>211.5</v>
      </c>
      <c r="L345" s="32" t="s">
        <v>36</v>
      </c>
      <c r="M345" s="32" t="s">
        <v>36</v>
      </c>
      <c r="N345" s="32">
        <v>6</v>
      </c>
      <c r="O345" s="32">
        <v>0</v>
      </c>
      <c r="P345" s="32">
        <v>0</v>
      </c>
    </row>
    <row r="346" spans="1:16" x14ac:dyDescent="0.25">
      <c r="A346" s="35">
        <v>44659.625</v>
      </c>
      <c r="B346" s="32" t="s">
        <v>34</v>
      </c>
      <c r="C346" s="36">
        <v>44659</v>
      </c>
      <c r="D346" s="37">
        <v>0.625</v>
      </c>
      <c r="E346" s="32">
        <v>37794.300000000003</v>
      </c>
      <c r="F346" s="32">
        <v>37801.5</v>
      </c>
      <c r="G346" s="32">
        <v>37781.800000000003</v>
      </c>
      <c r="H346" s="32">
        <v>37781.800000000003</v>
      </c>
      <c r="I346" s="32">
        <v>37708.300000000003</v>
      </c>
      <c r="J346" s="32">
        <v>37496.800000000003</v>
      </c>
      <c r="K346" s="32">
        <v>211.5</v>
      </c>
      <c r="L346" s="32" t="s">
        <v>36</v>
      </c>
      <c r="M346" s="32" t="s">
        <v>36</v>
      </c>
      <c r="N346" s="32">
        <v>6</v>
      </c>
      <c r="O346" s="32">
        <v>0</v>
      </c>
      <c r="P346" s="32">
        <v>0</v>
      </c>
    </row>
    <row r="347" spans="1:16" x14ac:dyDescent="0.25">
      <c r="A347" s="35">
        <v>44659.625694444447</v>
      </c>
      <c r="B347" s="32" t="s">
        <v>34</v>
      </c>
      <c r="C347" s="36">
        <v>44659</v>
      </c>
      <c r="D347" s="37">
        <v>0.62569444444444444</v>
      </c>
      <c r="E347" s="32">
        <v>37779.1</v>
      </c>
      <c r="F347" s="32">
        <v>37785</v>
      </c>
      <c r="G347" s="32">
        <v>37744.15</v>
      </c>
      <c r="H347" s="32">
        <v>37766.699999999997</v>
      </c>
      <c r="I347" s="32">
        <v>37708.300000000003</v>
      </c>
      <c r="J347" s="32">
        <v>37496.800000000003</v>
      </c>
      <c r="K347" s="32">
        <v>211.5</v>
      </c>
      <c r="L347" s="32" t="s">
        <v>36</v>
      </c>
      <c r="M347" s="32" t="s">
        <v>36</v>
      </c>
      <c r="N347" s="32">
        <v>6</v>
      </c>
      <c r="O347" s="32">
        <v>0</v>
      </c>
      <c r="P347" s="32">
        <v>0</v>
      </c>
    </row>
    <row r="348" spans="1:16" x14ac:dyDescent="0.25">
      <c r="A348" s="35">
        <v>44659.626388888886</v>
      </c>
      <c r="B348" s="32" t="s">
        <v>34</v>
      </c>
      <c r="C348" s="36">
        <v>44659</v>
      </c>
      <c r="D348" s="37">
        <v>0.62638888888888888</v>
      </c>
      <c r="E348" s="32">
        <v>37767.25</v>
      </c>
      <c r="F348" s="32">
        <v>37782.6</v>
      </c>
      <c r="G348" s="32">
        <v>37758.449999999997</v>
      </c>
      <c r="H348" s="32">
        <v>37781.5</v>
      </c>
      <c r="I348" s="32">
        <v>37708.300000000003</v>
      </c>
      <c r="J348" s="32">
        <v>37496.800000000003</v>
      </c>
      <c r="K348" s="32">
        <v>211.5</v>
      </c>
      <c r="L348" s="32" t="s">
        <v>36</v>
      </c>
      <c r="M348" s="32" t="s">
        <v>36</v>
      </c>
      <c r="N348" s="32">
        <v>6</v>
      </c>
      <c r="O348" s="32">
        <v>0</v>
      </c>
      <c r="P348" s="32">
        <v>0</v>
      </c>
    </row>
    <row r="349" spans="1:16" x14ac:dyDescent="0.25">
      <c r="A349" s="35">
        <v>44659.627083333333</v>
      </c>
      <c r="B349" s="32" t="s">
        <v>34</v>
      </c>
      <c r="C349" s="36">
        <v>44659</v>
      </c>
      <c r="D349" s="37">
        <v>0.62708333333333333</v>
      </c>
      <c r="E349" s="32">
        <v>37781.85</v>
      </c>
      <c r="F349" s="32">
        <v>37783.599999999999</v>
      </c>
      <c r="G349" s="32">
        <v>37746.400000000001</v>
      </c>
      <c r="H349" s="32">
        <v>37760.550000000003</v>
      </c>
      <c r="I349" s="32">
        <v>37708.300000000003</v>
      </c>
      <c r="J349" s="32">
        <v>37496.800000000003</v>
      </c>
      <c r="K349" s="32">
        <v>211.5</v>
      </c>
      <c r="L349" s="32" t="s">
        <v>36</v>
      </c>
      <c r="M349" s="32" t="s">
        <v>36</v>
      </c>
      <c r="N349" s="32">
        <v>6</v>
      </c>
      <c r="O349" s="32">
        <v>0</v>
      </c>
      <c r="P349" s="32">
        <v>0</v>
      </c>
    </row>
    <row r="350" spans="1:16" x14ac:dyDescent="0.25">
      <c r="A350" s="35">
        <v>44659.62777777778</v>
      </c>
      <c r="B350" s="32" t="s">
        <v>34</v>
      </c>
      <c r="C350" s="36">
        <v>44659</v>
      </c>
      <c r="D350" s="37">
        <v>0.62777777777777777</v>
      </c>
      <c r="E350" s="32">
        <v>37763.1</v>
      </c>
      <c r="F350" s="32">
        <v>37763.1</v>
      </c>
      <c r="G350" s="32">
        <v>37735.300000000003</v>
      </c>
      <c r="H350" s="32">
        <v>37740.800000000003</v>
      </c>
      <c r="I350" s="32">
        <v>37708.300000000003</v>
      </c>
      <c r="J350" s="32">
        <v>37496.800000000003</v>
      </c>
      <c r="K350" s="32">
        <v>211.5</v>
      </c>
      <c r="L350" s="32" t="s">
        <v>36</v>
      </c>
      <c r="M350" s="32" t="s">
        <v>36</v>
      </c>
      <c r="N350" s="32">
        <v>6</v>
      </c>
      <c r="O350" s="32">
        <v>0</v>
      </c>
      <c r="P350" s="32">
        <v>0</v>
      </c>
    </row>
    <row r="351" spans="1:16" x14ac:dyDescent="0.25">
      <c r="A351" s="35">
        <v>44659.628472222219</v>
      </c>
      <c r="B351" s="32" t="s">
        <v>34</v>
      </c>
      <c r="C351" s="36">
        <v>44659</v>
      </c>
      <c r="D351" s="37">
        <v>0.62847222222222221</v>
      </c>
      <c r="E351" s="32">
        <v>37736.65</v>
      </c>
      <c r="F351" s="32">
        <v>37745.5</v>
      </c>
      <c r="G351" s="32">
        <v>37726.25</v>
      </c>
      <c r="H351" s="32">
        <v>37740.5</v>
      </c>
      <c r="I351" s="32">
        <v>37708.300000000003</v>
      </c>
      <c r="J351" s="32">
        <v>37496.800000000003</v>
      </c>
      <c r="K351" s="32">
        <v>211.5</v>
      </c>
      <c r="L351" s="32" t="s">
        <v>36</v>
      </c>
      <c r="M351" s="32" t="s">
        <v>36</v>
      </c>
      <c r="N351" s="32">
        <v>6</v>
      </c>
      <c r="O351" s="32">
        <v>0</v>
      </c>
      <c r="P351" s="32">
        <v>0</v>
      </c>
    </row>
    <row r="352" spans="1:16" x14ac:dyDescent="0.25">
      <c r="A352" s="35">
        <v>44659.629166666666</v>
      </c>
      <c r="B352" s="32" t="s">
        <v>34</v>
      </c>
      <c r="C352" s="36">
        <v>44659</v>
      </c>
      <c r="D352" s="37">
        <v>0.62916666666666665</v>
      </c>
      <c r="E352" s="32">
        <v>37739.4</v>
      </c>
      <c r="F352" s="32">
        <v>37739.4</v>
      </c>
      <c r="G352" s="32">
        <v>37718.1</v>
      </c>
      <c r="H352" s="32">
        <v>37722.699999999997</v>
      </c>
      <c r="I352" s="32">
        <v>37708.300000000003</v>
      </c>
      <c r="J352" s="32">
        <v>37496.800000000003</v>
      </c>
      <c r="K352" s="32">
        <v>211.5</v>
      </c>
      <c r="L352" s="32" t="s">
        <v>36</v>
      </c>
      <c r="M352" s="32" t="s">
        <v>36</v>
      </c>
      <c r="N352" s="32">
        <v>6</v>
      </c>
      <c r="O352" s="32">
        <v>0</v>
      </c>
      <c r="P352" s="32">
        <v>0</v>
      </c>
    </row>
    <row r="353" spans="1:16" x14ac:dyDescent="0.25">
      <c r="A353" s="35">
        <v>44659.629861111112</v>
      </c>
      <c r="B353" s="32" t="s">
        <v>34</v>
      </c>
      <c r="C353" s="36">
        <v>44659</v>
      </c>
      <c r="D353" s="37">
        <v>0.62986111111111109</v>
      </c>
      <c r="E353" s="32">
        <v>37724.1</v>
      </c>
      <c r="F353" s="32">
        <v>37726.300000000003</v>
      </c>
      <c r="G353" s="32">
        <v>37695.9</v>
      </c>
      <c r="H353" s="32">
        <v>37712.5</v>
      </c>
      <c r="I353" s="32">
        <v>37708.300000000003</v>
      </c>
      <c r="J353" s="32">
        <v>37496.800000000003</v>
      </c>
      <c r="K353" s="32">
        <v>211.5</v>
      </c>
      <c r="L353" s="32" t="s">
        <v>36</v>
      </c>
      <c r="M353" s="32" t="s">
        <v>36</v>
      </c>
      <c r="N353" s="32">
        <v>6</v>
      </c>
      <c r="O353" s="32">
        <v>0</v>
      </c>
      <c r="P353" s="32">
        <v>0</v>
      </c>
    </row>
    <row r="354" spans="1:16" x14ac:dyDescent="0.25">
      <c r="A354" s="35">
        <v>44659.630555555559</v>
      </c>
      <c r="B354" s="32" t="s">
        <v>34</v>
      </c>
      <c r="C354" s="36">
        <v>44659</v>
      </c>
      <c r="D354" s="37">
        <v>0.63055555555555554</v>
      </c>
      <c r="E354" s="32">
        <v>37713.15</v>
      </c>
      <c r="F354" s="32">
        <v>37749.949999999997</v>
      </c>
      <c r="G354" s="32">
        <v>37708.35</v>
      </c>
      <c r="H354" s="32">
        <v>37743.65</v>
      </c>
      <c r="I354" s="32">
        <v>37708.300000000003</v>
      </c>
      <c r="J354" s="32">
        <v>37496.800000000003</v>
      </c>
      <c r="K354" s="32">
        <v>211.5</v>
      </c>
      <c r="L354" s="32" t="s">
        <v>36</v>
      </c>
      <c r="M354" s="32" t="s">
        <v>36</v>
      </c>
      <c r="N354" s="32">
        <v>6</v>
      </c>
      <c r="O354" s="32">
        <v>0</v>
      </c>
      <c r="P354" s="32">
        <v>0</v>
      </c>
    </row>
    <row r="355" spans="1:16" x14ac:dyDescent="0.25">
      <c r="A355" s="35">
        <v>44659.631249999999</v>
      </c>
      <c r="B355" s="32" t="s">
        <v>34</v>
      </c>
      <c r="C355" s="36">
        <v>44659</v>
      </c>
      <c r="D355" s="37">
        <v>0.63124999999999998</v>
      </c>
      <c r="E355" s="32">
        <v>37743.25</v>
      </c>
      <c r="F355" s="32">
        <v>37745.199999999997</v>
      </c>
      <c r="G355" s="32">
        <v>37714.65</v>
      </c>
      <c r="H355" s="32">
        <v>37723.599999999999</v>
      </c>
      <c r="I355" s="32">
        <v>37708.300000000003</v>
      </c>
      <c r="J355" s="32">
        <v>37496.800000000003</v>
      </c>
      <c r="K355" s="32">
        <v>211.5</v>
      </c>
      <c r="L355" s="32" t="s">
        <v>36</v>
      </c>
      <c r="M355" s="32" t="s">
        <v>36</v>
      </c>
      <c r="N355" s="32">
        <v>6</v>
      </c>
      <c r="O355" s="32">
        <v>0</v>
      </c>
      <c r="P355" s="32">
        <v>0</v>
      </c>
    </row>
    <row r="356" spans="1:16" x14ac:dyDescent="0.25">
      <c r="A356" s="35">
        <v>44659.631944444445</v>
      </c>
      <c r="B356" s="32" t="s">
        <v>34</v>
      </c>
      <c r="C356" s="36">
        <v>44659</v>
      </c>
      <c r="D356" s="37">
        <v>0.63194444444444442</v>
      </c>
      <c r="E356" s="32">
        <v>37723.699999999997</v>
      </c>
      <c r="F356" s="32">
        <v>37727</v>
      </c>
      <c r="G356" s="32">
        <v>37704.65</v>
      </c>
      <c r="H356" s="32">
        <v>37710.449999999997</v>
      </c>
      <c r="I356" s="32">
        <v>37708.300000000003</v>
      </c>
      <c r="J356" s="32">
        <v>37496.800000000003</v>
      </c>
      <c r="K356" s="32">
        <v>211.5</v>
      </c>
      <c r="L356" s="32" t="s">
        <v>36</v>
      </c>
      <c r="M356" s="32" t="s">
        <v>36</v>
      </c>
      <c r="N356" s="32">
        <v>6</v>
      </c>
      <c r="O356" s="32">
        <v>0</v>
      </c>
      <c r="P356" s="32">
        <v>0</v>
      </c>
    </row>
    <row r="357" spans="1:16" x14ac:dyDescent="0.25">
      <c r="A357" s="35">
        <v>44659.632638888892</v>
      </c>
      <c r="B357" s="32" t="s">
        <v>34</v>
      </c>
      <c r="C357" s="36">
        <v>44659</v>
      </c>
      <c r="D357" s="37">
        <v>0.63263888888888886</v>
      </c>
      <c r="E357" s="32">
        <v>37711.300000000003</v>
      </c>
      <c r="F357" s="32">
        <v>37716.400000000001</v>
      </c>
      <c r="G357" s="32">
        <v>37703.300000000003</v>
      </c>
      <c r="H357" s="32">
        <v>37707.550000000003</v>
      </c>
      <c r="I357" s="32">
        <v>37708.300000000003</v>
      </c>
      <c r="J357" s="32">
        <v>37496.800000000003</v>
      </c>
      <c r="K357" s="32">
        <v>211.5</v>
      </c>
      <c r="L357" s="32" t="s">
        <v>36</v>
      </c>
      <c r="M357" s="32" t="s">
        <v>36</v>
      </c>
      <c r="N357" s="32">
        <v>6</v>
      </c>
      <c r="O357" s="32">
        <v>0</v>
      </c>
      <c r="P357" s="32">
        <v>0</v>
      </c>
    </row>
    <row r="358" spans="1:16" x14ac:dyDescent="0.25">
      <c r="A358" s="35">
        <v>44659.633333333331</v>
      </c>
      <c r="B358" s="32" t="s">
        <v>34</v>
      </c>
      <c r="C358" s="36">
        <v>44659</v>
      </c>
      <c r="D358" s="37">
        <v>0.6333333333333333</v>
      </c>
      <c r="E358" s="32">
        <v>37708.050000000003</v>
      </c>
      <c r="F358" s="32">
        <v>37717.35</v>
      </c>
      <c r="G358" s="32">
        <v>37693.65</v>
      </c>
      <c r="H358" s="32">
        <v>37695.449999999997</v>
      </c>
      <c r="I358" s="32">
        <v>37708.300000000003</v>
      </c>
      <c r="J358" s="32">
        <v>37496.800000000003</v>
      </c>
      <c r="K358" s="32">
        <v>211.5</v>
      </c>
      <c r="L358" s="32" t="s">
        <v>36</v>
      </c>
      <c r="M358" s="32" t="s">
        <v>36</v>
      </c>
      <c r="N358" s="32">
        <v>6</v>
      </c>
      <c r="O358" s="32">
        <v>0</v>
      </c>
      <c r="P358" s="32">
        <v>0</v>
      </c>
    </row>
    <row r="359" spans="1:16" x14ac:dyDescent="0.25">
      <c r="A359" s="35">
        <v>44659.634027777778</v>
      </c>
      <c r="B359" s="32" t="s">
        <v>34</v>
      </c>
      <c r="C359" s="36">
        <v>44659</v>
      </c>
      <c r="D359" s="37">
        <v>0.63402777777777775</v>
      </c>
      <c r="E359" s="32">
        <v>37693</v>
      </c>
      <c r="F359" s="32">
        <v>37717.85</v>
      </c>
      <c r="G359" s="32">
        <v>37691.300000000003</v>
      </c>
      <c r="H359" s="32">
        <v>37713.949999999997</v>
      </c>
      <c r="I359" s="32">
        <v>37708.300000000003</v>
      </c>
      <c r="J359" s="32">
        <v>37496.800000000003</v>
      </c>
      <c r="K359" s="32">
        <v>211.5</v>
      </c>
      <c r="L359" s="32" t="s">
        <v>36</v>
      </c>
      <c r="M359" s="32" t="s">
        <v>36</v>
      </c>
      <c r="N359" s="32">
        <v>6</v>
      </c>
      <c r="O359" s="32">
        <v>0</v>
      </c>
      <c r="P359" s="32">
        <v>0</v>
      </c>
    </row>
    <row r="360" spans="1:16" x14ac:dyDescent="0.25">
      <c r="A360" s="35">
        <v>44659.634722222225</v>
      </c>
      <c r="B360" s="32" t="s">
        <v>34</v>
      </c>
      <c r="C360" s="36">
        <v>44659</v>
      </c>
      <c r="D360" s="37">
        <v>0.63472222222222219</v>
      </c>
      <c r="E360" s="32">
        <v>37713.4</v>
      </c>
      <c r="F360" s="32">
        <v>37728.75</v>
      </c>
      <c r="G360" s="32">
        <v>37703.1</v>
      </c>
      <c r="H360" s="32">
        <v>37723.35</v>
      </c>
      <c r="I360" s="32">
        <v>37708.300000000003</v>
      </c>
      <c r="J360" s="32">
        <v>37496.800000000003</v>
      </c>
      <c r="K360" s="32">
        <v>211.5</v>
      </c>
      <c r="L360" s="32" t="s">
        <v>36</v>
      </c>
      <c r="M360" s="32" t="s">
        <v>36</v>
      </c>
      <c r="N360" s="32">
        <v>6</v>
      </c>
      <c r="O360" s="32">
        <v>0</v>
      </c>
      <c r="P360" s="32">
        <v>0</v>
      </c>
    </row>
    <row r="361" spans="1:16" x14ac:dyDescent="0.25">
      <c r="A361" s="35">
        <v>44659.635416666664</v>
      </c>
      <c r="B361" s="32" t="s">
        <v>34</v>
      </c>
      <c r="C361" s="36">
        <v>44659</v>
      </c>
      <c r="D361" s="37">
        <v>0.63541666666666663</v>
      </c>
      <c r="E361" s="32">
        <v>37723.699999999997</v>
      </c>
      <c r="F361" s="32">
        <v>37723.800000000003</v>
      </c>
      <c r="G361" s="32">
        <v>37706</v>
      </c>
      <c r="H361" s="32">
        <v>37710.699999999997</v>
      </c>
      <c r="I361" s="32">
        <v>37708.300000000003</v>
      </c>
      <c r="J361" s="32">
        <v>37496.800000000003</v>
      </c>
      <c r="K361" s="32">
        <v>211.5</v>
      </c>
      <c r="L361" s="32" t="s">
        <v>36</v>
      </c>
      <c r="M361" s="32" t="s">
        <v>36</v>
      </c>
      <c r="N361" s="32">
        <v>6</v>
      </c>
      <c r="O361" s="32">
        <v>0</v>
      </c>
      <c r="P361" s="32">
        <v>0</v>
      </c>
    </row>
    <row r="362" spans="1:16" x14ac:dyDescent="0.25">
      <c r="A362" s="35">
        <v>44659.636111111111</v>
      </c>
      <c r="B362" s="32" t="s">
        <v>34</v>
      </c>
      <c r="C362" s="36">
        <v>44659</v>
      </c>
      <c r="D362" s="37">
        <v>0.63611111111111118</v>
      </c>
      <c r="E362" s="32">
        <v>37709.550000000003</v>
      </c>
      <c r="F362" s="32">
        <v>37753.85</v>
      </c>
      <c r="G362" s="32">
        <v>37709.550000000003</v>
      </c>
      <c r="H362" s="32">
        <v>37753.85</v>
      </c>
      <c r="I362" s="32">
        <v>37708.300000000003</v>
      </c>
      <c r="J362" s="32">
        <v>37496.800000000003</v>
      </c>
      <c r="K362" s="32">
        <v>211.5</v>
      </c>
      <c r="L362" s="32" t="s">
        <v>36</v>
      </c>
      <c r="M362" s="32" t="s">
        <v>36</v>
      </c>
      <c r="N362" s="32">
        <v>6</v>
      </c>
      <c r="O362" s="32">
        <v>0</v>
      </c>
      <c r="P362" s="32">
        <v>0</v>
      </c>
    </row>
    <row r="363" spans="1:16" x14ac:dyDescent="0.25">
      <c r="A363" s="35">
        <v>44659.636805555558</v>
      </c>
      <c r="B363" s="32" t="s">
        <v>34</v>
      </c>
      <c r="C363" s="36">
        <v>44659</v>
      </c>
      <c r="D363" s="37">
        <v>0.63680555555555551</v>
      </c>
      <c r="E363" s="32">
        <v>37755.85</v>
      </c>
      <c r="F363" s="32">
        <v>37790.1</v>
      </c>
      <c r="G363" s="32">
        <v>37752.300000000003</v>
      </c>
      <c r="H363" s="32">
        <v>37777.5</v>
      </c>
      <c r="I363" s="32">
        <v>37708.300000000003</v>
      </c>
      <c r="J363" s="32">
        <v>37496.800000000003</v>
      </c>
      <c r="K363" s="32">
        <v>211.5</v>
      </c>
      <c r="L363" s="32" t="s">
        <v>36</v>
      </c>
      <c r="M363" s="32" t="s">
        <v>36</v>
      </c>
      <c r="N363" s="32">
        <v>6</v>
      </c>
      <c r="O363" s="32">
        <v>0</v>
      </c>
      <c r="P363" s="32">
        <v>0</v>
      </c>
    </row>
    <row r="364" spans="1:16" x14ac:dyDescent="0.25">
      <c r="A364" s="35">
        <v>44659.637499999997</v>
      </c>
      <c r="B364" s="32" t="s">
        <v>34</v>
      </c>
      <c r="C364" s="36">
        <v>44659</v>
      </c>
      <c r="D364" s="37">
        <v>0.63750000000000007</v>
      </c>
      <c r="E364" s="32">
        <v>37778.300000000003</v>
      </c>
      <c r="F364" s="32">
        <v>37779.5</v>
      </c>
      <c r="G364" s="32">
        <v>37765.1</v>
      </c>
      <c r="H364" s="32">
        <v>37773.599999999999</v>
      </c>
      <c r="I364" s="32">
        <v>37708.300000000003</v>
      </c>
      <c r="J364" s="32">
        <v>37496.800000000003</v>
      </c>
      <c r="K364" s="32">
        <v>211.5</v>
      </c>
      <c r="L364" s="32" t="s">
        <v>36</v>
      </c>
      <c r="M364" s="32" t="s">
        <v>36</v>
      </c>
      <c r="N364" s="32">
        <v>6</v>
      </c>
      <c r="O364" s="32">
        <v>0</v>
      </c>
      <c r="P364" s="32">
        <v>0</v>
      </c>
    </row>
    <row r="365" spans="1:16" x14ac:dyDescent="0.25">
      <c r="A365" s="35">
        <v>44659.638194444444</v>
      </c>
      <c r="B365" s="32" t="s">
        <v>34</v>
      </c>
      <c r="C365" s="36">
        <v>44659</v>
      </c>
      <c r="D365" s="37">
        <v>0.6381944444444444</v>
      </c>
      <c r="E365" s="32">
        <v>37771.550000000003</v>
      </c>
      <c r="F365" s="32">
        <v>37773.550000000003</v>
      </c>
      <c r="G365" s="32">
        <v>37750.400000000001</v>
      </c>
      <c r="H365" s="32">
        <v>37754.449999999997</v>
      </c>
      <c r="I365" s="32">
        <v>37708.300000000003</v>
      </c>
      <c r="J365" s="32">
        <v>37496.800000000003</v>
      </c>
      <c r="K365" s="32">
        <v>211.5</v>
      </c>
      <c r="L365" s="32" t="s">
        <v>36</v>
      </c>
      <c r="M365" s="32" t="s">
        <v>36</v>
      </c>
      <c r="N365" s="32">
        <v>6</v>
      </c>
      <c r="O365" s="32">
        <v>0</v>
      </c>
      <c r="P365" s="32">
        <v>0</v>
      </c>
    </row>
    <row r="366" spans="1:16" x14ac:dyDescent="0.25">
      <c r="A366" s="35">
        <v>44659.638888888891</v>
      </c>
      <c r="B366" s="32" t="s">
        <v>34</v>
      </c>
      <c r="C366" s="36">
        <v>44659</v>
      </c>
      <c r="D366" s="37">
        <v>0.63888888888888895</v>
      </c>
      <c r="E366" s="32">
        <v>37755.050000000003</v>
      </c>
      <c r="F366" s="32">
        <v>37765.35</v>
      </c>
      <c r="G366" s="32">
        <v>37750.15</v>
      </c>
      <c r="H366" s="32">
        <v>37764.6</v>
      </c>
      <c r="I366" s="32">
        <v>37708.300000000003</v>
      </c>
      <c r="J366" s="32">
        <v>37496.800000000003</v>
      </c>
      <c r="K366" s="32">
        <v>211.5</v>
      </c>
      <c r="L366" s="32" t="s">
        <v>36</v>
      </c>
      <c r="M366" s="32" t="s">
        <v>36</v>
      </c>
      <c r="N366" s="32">
        <v>6</v>
      </c>
      <c r="O366" s="32">
        <v>0</v>
      </c>
      <c r="P366" s="32">
        <v>0</v>
      </c>
    </row>
    <row r="367" spans="1:16" x14ac:dyDescent="0.25">
      <c r="A367" s="35">
        <v>44659.63958333333</v>
      </c>
      <c r="B367" s="32" t="s">
        <v>34</v>
      </c>
      <c r="C367" s="36">
        <v>44659</v>
      </c>
      <c r="D367" s="37">
        <v>0.63958333333333328</v>
      </c>
      <c r="E367" s="32">
        <v>37764.699999999997</v>
      </c>
      <c r="F367" s="32">
        <v>37774.949999999997</v>
      </c>
      <c r="G367" s="32">
        <v>37743.199999999997</v>
      </c>
      <c r="H367" s="32">
        <v>37750.25</v>
      </c>
      <c r="I367" s="32">
        <v>37708.300000000003</v>
      </c>
      <c r="J367" s="32">
        <v>37496.800000000003</v>
      </c>
      <c r="K367" s="32">
        <v>211.5</v>
      </c>
      <c r="L367" s="32" t="s">
        <v>36</v>
      </c>
      <c r="M367" s="32" t="s">
        <v>36</v>
      </c>
      <c r="N367" s="32">
        <v>6</v>
      </c>
      <c r="O367" s="32">
        <v>0</v>
      </c>
      <c r="P367" s="32">
        <v>0</v>
      </c>
    </row>
    <row r="368" spans="1:16" x14ac:dyDescent="0.25">
      <c r="A368" s="35">
        <v>44659.640277777777</v>
      </c>
      <c r="B368" s="32" t="s">
        <v>34</v>
      </c>
      <c r="C368" s="36">
        <v>44659</v>
      </c>
      <c r="D368" s="37">
        <v>0.64027777777777783</v>
      </c>
      <c r="E368" s="32">
        <v>37756.449999999997</v>
      </c>
      <c r="F368" s="32">
        <v>37766.75</v>
      </c>
      <c r="G368" s="32">
        <v>37747.85</v>
      </c>
      <c r="H368" s="32">
        <v>37765</v>
      </c>
      <c r="I368" s="32">
        <v>37708.300000000003</v>
      </c>
      <c r="J368" s="32">
        <v>37496.800000000003</v>
      </c>
      <c r="K368" s="32">
        <v>211.5</v>
      </c>
      <c r="L368" s="32" t="s">
        <v>36</v>
      </c>
      <c r="M368" s="32" t="s">
        <v>36</v>
      </c>
      <c r="N368" s="32">
        <v>6</v>
      </c>
      <c r="O368" s="32">
        <v>0</v>
      </c>
      <c r="P368" s="32">
        <v>0</v>
      </c>
    </row>
    <row r="369" spans="1:16" x14ac:dyDescent="0.25">
      <c r="A369" s="35">
        <v>44659.640972222223</v>
      </c>
      <c r="B369" s="32" t="s">
        <v>34</v>
      </c>
      <c r="C369" s="36">
        <v>44659</v>
      </c>
      <c r="D369" s="37">
        <v>0.64097222222222217</v>
      </c>
      <c r="E369" s="32">
        <v>37765.199999999997</v>
      </c>
      <c r="F369" s="32">
        <v>37771.85</v>
      </c>
      <c r="G369" s="32">
        <v>37760.65</v>
      </c>
      <c r="H369" s="32">
        <v>37764.300000000003</v>
      </c>
      <c r="I369" s="32">
        <v>37708.300000000003</v>
      </c>
      <c r="J369" s="32">
        <v>37496.800000000003</v>
      </c>
      <c r="K369" s="32">
        <v>211.5</v>
      </c>
      <c r="L369" s="32" t="s">
        <v>36</v>
      </c>
      <c r="M369" s="32" t="s">
        <v>36</v>
      </c>
      <c r="N369" s="32">
        <v>6</v>
      </c>
      <c r="O369" s="32">
        <v>0</v>
      </c>
      <c r="P369" s="32">
        <v>0</v>
      </c>
    </row>
    <row r="370" spans="1:16" x14ac:dyDescent="0.25">
      <c r="A370" s="35">
        <v>44659.64166666667</v>
      </c>
      <c r="B370" s="32" t="s">
        <v>34</v>
      </c>
      <c r="C370" s="36">
        <v>44659</v>
      </c>
      <c r="D370" s="37">
        <v>0.64166666666666672</v>
      </c>
      <c r="E370" s="32">
        <v>37766.949999999997</v>
      </c>
      <c r="F370" s="32">
        <v>37772.25</v>
      </c>
      <c r="G370" s="32">
        <v>37762.6</v>
      </c>
      <c r="H370" s="32">
        <v>37765.949999999997</v>
      </c>
      <c r="I370" s="32">
        <v>37708.300000000003</v>
      </c>
      <c r="J370" s="32">
        <v>37496.800000000003</v>
      </c>
      <c r="K370" s="32">
        <v>211.5</v>
      </c>
      <c r="L370" s="32" t="s">
        <v>36</v>
      </c>
      <c r="M370" s="32" t="s">
        <v>36</v>
      </c>
      <c r="N370" s="32">
        <v>6</v>
      </c>
      <c r="O370" s="32">
        <v>0</v>
      </c>
      <c r="P370" s="32">
        <v>0</v>
      </c>
    </row>
    <row r="371" spans="1:16" x14ac:dyDescent="0.25">
      <c r="A371" s="35">
        <v>44659.642361111109</v>
      </c>
      <c r="B371" s="32" t="s">
        <v>34</v>
      </c>
      <c r="C371" s="36">
        <v>44659</v>
      </c>
      <c r="D371" s="37">
        <v>0.64236111111111105</v>
      </c>
      <c r="E371" s="32">
        <v>37763.4</v>
      </c>
      <c r="F371" s="32">
        <v>37782.85</v>
      </c>
      <c r="G371" s="32">
        <v>37763.4</v>
      </c>
      <c r="H371" s="32">
        <v>37782.85</v>
      </c>
      <c r="I371" s="32">
        <v>37708.300000000003</v>
      </c>
      <c r="J371" s="32">
        <v>37496.800000000003</v>
      </c>
      <c r="K371" s="32">
        <v>211.5</v>
      </c>
      <c r="L371" s="32" t="s">
        <v>36</v>
      </c>
      <c r="M371" s="32" t="s">
        <v>36</v>
      </c>
      <c r="N371" s="32">
        <v>6</v>
      </c>
      <c r="O371" s="32">
        <v>0</v>
      </c>
      <c r="P371" s="32">
        <v>0</v>
      </c>
    </row>
    <row r="372" spans="1:16" x14ac:dyDescent="0.25">
      <c r="A372" s="35">
        <v>44659.643055555556</v>
      </c>
      <c r="B372" s="32" t="s">
        <v>34</v>
      </c>
      <c r="C372" s="36">
        <v>44659</v>
      </c>
      <c r="D372" s="37">
        <v>0.6430555555555556</v>
      </c>
      <c r="E372" s="32">
        <v>37782.35</v>
      </c>
      <c r="F372" s="32">
        <v>37799.5</v>
      </c>
      <c r="G372" s="32">
        <v>37782.35</v>
      </c>
      <c r="H372" s="32">
        <v>37789.25</v>
      </c>
      <c r="I372" s="32">
        <v>37708.300000000003</v>
      </c>
      <c r="J372" s="32">
        <v>37496.800000000003</v>
      </c>
      <c r="K372" s="32">
        <v>211.5</v>
      </c>
      <c r="L372" s="32" t="s">
        <v>36</v>
      </c>
      <c r="M372" s="32" t="s">
        <v>36</v>
      </c>
      <c r="N372" s="32">
        <v>6</v>
      </c>
      <c r="O372" s="32">
        <v>0</v>
      </c>
      <c r="P372" s="32">
        <v>0</v>
      </c>
    </row>
    <row r="373" spans="1:16" x14ac:dyDescent="0.25">
      <c r="A373" s="35">
        <v>44659.643750000003</v>
      </c>
      <c r="B373" s="32" t="s">
        <v>34</v>
      </c>
      <c r="C373" s="36">
        <v>44659</v>
      </c>
      <c r="D373" s="37">
        <v>0.64374999999999993</v>
      </c>
      <c r="E373" s="32">
        <v>37788.550000000003</v>
      </c>
      <c r="F373" s="32">
        <v>37796.400000000001</v>
      </c>
      <c r="G373" s="32">
        <v>37784.449999999997</v>
      </c>
      <c r="H373" s="32">
        <v>37790.800000000003</v>
      </c>
      <c r="I373" s="32">
        <v>37708.300000000003</v>
      </c>
      <c r="J373" s="32">
        <v>37496.800000000003</v>
      </c>
      <c r="K373" s="32">
        <v>211.5</v>
      </c>
      <c r="L373" s="32" t="s">
        <v>36</v>
      </c>
      <c r="M373" s="32" t="s">
        <v>36</v>
      </c>
      <c r="N373" s="32">
        <v>6</v>
      </c>
      <c r="O373" s="32">
        <v>0</v>
      </c>
      <c r="P373" s="32">
        <v>0</v>
      </c>
    </row>
    <row r="374" spans="1:16" x14ac:dyDescent="0.25">
      <c r="A374" s="35">
        <v>44659.644444444442</v>
      </c>
      <c r="B374" s="32" t="s">
        <v>34</v>
      </c>
      <c r="C374" s="36">
        <v>44659</v>
      </c>
      <c r="D374" s="37">
        <v>0.64444444444444449</v>
      </c>
      <c r="E374" s="32">
        <v>37792.050000000003</v>
      </c>
      <c r="F374" s="32">
        <v>37796.15</v>
      </c>
      <c r="G374" s="32">
        <v>37787.75</v>
      </c>
      <c r="H374" s="32">
        <v>37791.25</v>
      </c>
      <c r="I374" s="32">
        <v>37708.300000000003</v>
      </c>
      <c r="J374" s="32">
        <v>37496.800000000003</v>
      </c>
      <c r="K374" s="32">
        <v>211.5</v>
      </c>
      <c r="L374" s="32" t="s">
        <v>36</v>
      </c>
      <c r="M374" s="32" t="s">
        <v>36</v>
      </c>
      <c r="N374" s="32">
        <v>6</v>
      </c>
      <c r="O374" s="32">
        <v>0</v>
      </c>
      <c r="P374" s="32">
        <v>0</v>
      </c>
    </row>
    <row r="375" spans="1:16" x14ac:dyDescent="0.25">
      <c r="A375" s="35">
        <v>44659.645138888889</v>
      </c>
      <c r="B375" s="32" t="s">
        <v>34</v>
      </c>
      <c r="C375" s="36">
        <v>44659</v>
      </c>
      <c r="D375" s="37">
        <v>0.64513888888888882</v>
      </c>
      <c r="E375" s="32">
        <v>37791.550000000003</v>
      </c>
      <c r="F375" s="32">
        <v>37793.449999999997</v>
      </c>
      <c r="G375" s="32">
        <v>37780.800000000003</v>
      </c>
      <c r="H375" s="32">
        <v>37789.199999999997</v>
      </c>
      <c r="I375" s="32">
        <v>37708.300000000003</v>
      </c>
      <c r="J375" s="32">
        <v>37496.800000000003</v>
      </c>
      <c r="K375" s="32">
        <v>211.5</v>
      </c>
      <c r="L375" s="32" t="s">
        <v>36</v>
      </c>
      <c r="M375" s="32" t="s">
        <v>36</v>
      </c>
      <c r="N375" s="32">
        <v>6</v>
      </c>
      <c r="O375" s="32">
        <v>0</v>
      </c>
      <c r="P375" s="32">
        <v>0</v>
      </c>
    </row>
    <row r="376" spans="1:16" x14ac:dyDescent="0.25">
      <c r="A376" s="35">
        <v>44659.645833333336</v>
      </c>
      <c r="B376" s="32" t="s">
        <v>34</v>
      </c>
      <c r="C376" s="36">
        <v>44659</v>
      </c>
      <c r="D376" s="37">
        <v>0.64583333333333337</v>
      </c>
      <c r="E376" s="32">
        <v>37788.449999999997</v>
      </c>
      <c r="F376" s="32">
        <v>37803.1</v>
      </c>
      <c r="G376" s="32">
        <v>37783.9</v>
      </c>
      <c r="H376" s="32">
        <v>37803.1</v>
      </c>
      <c r="I376" s="32">
        <v>37708.300000000003</v>
      </c>
      <c r="J376" s="32">
        <v>37496.800000000003</v>
      </c>
      <c r="K376" s="32">
        <v>211.5</v>
      </c>
      <c r="L376" s="32" t="s">
        <v>36</v>
      </c>
      <c r="M376" s="32" t="s">
        <v>36</v>
      </c>
      <c r="N376" s="32">
        <v>6</v>
      </c>
      <c r="O376" s="32">
        <v>0</v>
      </c>
      <c r="P376" s="3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76"/>
  <sheetViews>
    <sheetView zoomScale="85" zoomScaleNormal="8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M23" sqref="M23"/>
    </sheetView>
  </sheetViews>
  <sheetFormatPr defaultRowHeight="15" x14ac:dyDescent="0.25"/>
  <cols>
    <col min="1" max="1" width="15.5703125" bestFit="1" customWidth="1"/>
    <col min="3" max="3" width="10.42578125" bestFit="1" customWidth="1"/>
    <col min="4" max="6" width="9.28515625" bestFit="1" customWidth="1"/>
    <col min="7" max="7" width="9.28515625" style="19" bestFit="1" customWidth="1"/>
    <col min="8" max="9" width="9.28515625" bestFit="1" customWidth="1"/>
    <col min="10" max="10" width="10.42578125" style="19" bestFit="1" customWidth="1"/>
    <col min="11" max="11" width="9.28515625" bestFit="1" customWidth="1"/>
    <col min="13" max="13" width="9.140625" style="18"/>
    <col min="14" max="14" width="15.28515625" style="18" customWidth="1"/>
    <col min="15" max="15" width="9.28515625" style="18" bestFit="1" customWidth="1"/>
    <col min="16" max="16" width="9.28515625" style="19" bestFit="1" customWidth="1"/>
    <col min="18" max="18" width="9.28515625" style="6" bestFit="1" customWidth="1"/>
    <col min="23" max="23" width="12.7109375" style="30" customWidth="1"/>
    <col min="24" max="24" width="11.28515625" style="7" customWidth="1"/>
    <col min="25" max="25" width="15.42578125" style="30" customWidth="1"/>
    <col min="26" max="26" width="14.140625" style="9" customWidth="1"/>
    <col min="27" max="27" width="9.28515625" style="9" bestFit="1" customWidth="1"/>
    <col min="28" max="29" width="9.28515625" style="19" bestFit="1" customWidth="1"/>
    <col min="30" max="30" width="9.28515625" style="5" bestFit="1" customWidth="1"/>
    <col min="31" max="31" width="12.5703125" style="5" customWidth="1"/>
    <col min="32" max="34" width="9.28515625" style="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9" t="s">
        <v>6</v>
      </c>
      <c r="H1" t="s">
        <v>7</v>
      </c>
      <c r="I1" t="s">
        <v>37</v>
      </c>
      <c r="J1" s="19" t="s">
        <v>38</v>
      </c>
      <c r="K1" t="s">
        <v>10</v>
      </c>
      <c r="L1" t="s">
        <v>11</v>
      </c>
      <c r="M1" s="18" t="s">
        <v>39</v>
      </c>
      <c r="N1" s="18" t="s">
        <v>40</v>
      </c>
      <c r="O1" s="18" t="s">
        <v>41</v>
      </c>
      <c r="P1" s="19" t="s">
        <v>42</v>
      </c>
      <c r="Q1" t="s">
        <v>43</v>
      </c>
      <c r="R1" s="6" t="s">
        <v>44</v>
      </c>
      <c r="S1" t="s">
        <v>45</v>
      </c>
      <c r="T1" t="s">
        <v>46</v>
      </c>
      <c r="U1" t="s">
        <v>47</v>
      </c>
      <c r="V1" t="s">
        <v>48</v>
      </c>
      <c r="W1" s="30" t="s">
        <v>22</v>
      </c>
      <c r="X1" s="7" t="s">
        <v>23</v>
      </c>
      <c r="Y1" s="30" t="s">
        <v>24</v>
      </c>
      <c r="Z1" s="9" t="s">
        <v>25</v>
      </c>
      <c r="AA1" s="9" t="s">
        <v>26</v>
      </c>
      <c r="AB1" s="19" t="s">
        <v>27</v>
      </c>
      <c r="AC1" s="19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49</v>
      </c>
    </row>
    <row r="2" spans="1:35" x14ac:dyDescent="0.25">
      <c r="A2" s="1">
        <v>44658.386111111111</v>
      </c>
      <c r="B2" t="s">
        <v>34</v>
      </c>
      <c r="C2" s="2">
        <v>44658</v>
      </c>
      <c r="D2" s="3">
        <v>0.38611111111111113</v>
      </c>
      <c r="E2">
        <v>37500.9</v>
      </c>
      <c r="F2">
        <v>37500.9</v>
      </c>
      <c r="G2" s="19">
        <v>37391.050000000003</v>
      </c>
      <c r="H2">
        <v>37454.35</v>
      </c>
      <c r="I2">
        <v>37537.599999999999</v>
      </c>
      <c r="J2" s="19">
        <v>37346.800000000003</v>
      </c>
      <c r="K2">
        <v>190.79999999999501</v>
      </c>
      <c r="N2" s="18">
        <v>0</v>
      </c>
      <c r="O2" s="18">
        <v>0</v>
      </c>
      <c r="P2" s="19">
        <v>0</v>
      </c>
      <c r="W2" s="30">
        <f t="shared" ref="W2:W45" si="0">IF(AND(M1="Buy",W1=1),1,IF(AND(M1="Buy",O1=1),IF(G2&lt;=R1,1,0),0))</f>
        <v>0</v>
      </c>
      <c r="Y2" s="30">
        <f t="shared" ref="Y2:Y57" si="1">IF(D2&gt;=$AK$50,0,IF(AND(M2="Buy",O2=1,W2=0,X2=0),1,0))</f>
        <v>0</v>
      </c>
      <c r="Z2" s="9">
        <f t="shared" ref="Z2:Z45" si="2">IF(AND(Y1=1,Y2=0),IF(W2=1,R1,IF(X2=1,S2,H2)),0)</f>
        <v>0</v>
      </c>
      <c r="AA2" s="9">
        <f t="shared" ref="AA2:AA50" si="3">IF(Y2=1,H2-Q2,0)</f>
        <v>0</v>
      </c>
      <c r="AB2" s="19">
        <f>IF(AND(Y1=1,Y2=0),Z2-Q1,0)</f>
        <v>0</v>
      </c>
      <c r="AC2" s="19">
        <f t="shared" ref="AC2:AC45" si="4">IF(AND(M1="Sell",AC1=1),1,IF(AND(M1="Sell",O1=1),IF(F2&gt;=U1,1,0),0))</f>
        <v>0</v>
      </c>
      <c r="AD2" s="5">
        <f t="shared" ref="AD2:AD51" si="5">IF(AND(M1="Sell",AD1=1),1,IF(AND(M1="Sell",O1=1,P1=0),IF(G2&lt;=V1,1,0),0))</f>
        <v>0</v>
      </c>
      <c r="AE2" s="5">
        <f t="shared" ref="AE2:AE51" si="6">IF(D2&gt;=$AK$50,0,IF(AND(M2="Sell",O2=1,AC2=0,AD2=0),1,0))</f>
        <v>0</v>
      </c>
      <c r="AF2" s="5">
        <f t="shared" ref="AF2:AF33" si="7">IF(AND(AE1=1,AE2=0),IF(AC2=1,U1,IF(AD2=1,V1,H2)),0)</f>
        <v>0</v>
      </c>
      <c r="AG2" s="5">
        <f t="shared" ref="AG2:AG22" si="8">IF(AE2=1,T2-H2,0)</f>
        <v>0</v>
      </c>
      <c r="AH2" s="5">
        <f t="shared" ref="AH2:AH57" si="9">IF(AND(AE1=1,AE2=0),T1-AF2,0)</f>
        <v>0</v>
      </c>
    </row>
    <row r="3" spans="1:35" x14ac:dyDescent="0.25">
      <c r="A3" s="1">
        <v>44658.386805555558</v>
      </c>
      <c r="B3" t="s">
        <v>34</v>
      </c>
      <c r="C3" s="2">
        <v>44658</v>
      </c>
      <c r="D3" s="3">
        <v>0.38680555555555557</v>
      </c>
      <c r="E3">
        <v>37453.550000000003</v>
      </c>
      <c r="F3">
        <v>37453.550000000003</v>
      </c>
      <c r="G3" s="19">
        <v>37346.800000000003</v>
      </c>
      <c r="H3">
        <v>37422.9</v>
      </c>
      <c r="I3">
        <v>37537.599999999999</v>
      </c>
      <c r="J3" s="19">
        <v>37346.800000000003</v>
      </c>
      <c r="K3">
        <v>190.79999999999501</v>
      </c>
      <c r="N3" s="18">
        <v>0</v>
      </c>
      <c r="O3" s="18">
        <v>0</v>
      </c>
      <c r="P3" s="19">
        <v>0</v>
      </c>
      <c r="W3" s="30">
        <f t="shared" si="0"/>
        <v>0</v>
      </c>
      <c r="Y3" s="30">
        <f t="shared" si="1"/>
        <v>0</v>
      </c>
      <c r="Z3" s="9">
        <f t="shared" si="2"/>
        <v>0</v>
      </c>
      <c r="AA3" s="9">
        <f t="shared" si="3"/>
        <v>0</v>
      </c>
      <c r="AB3" s="19">
        <f t="shared" ref="AB3:AB62" si="10">IF(AND(Y2=1,Y3=0),Z3-Q2,0)</f>
        <v>0</v>
      </c>
      <c r="AC3" s="19">
        <f t="shared" si="4"/>
        <v>0</v>
      </c>
      <c r="AD3" s="5">
        <f t="shared" si="5"/>
        <v>0</v>
      </c>
      <c r="AE3" s="5">
        <f t="shared" si="6"/>
        <v>0</v>
      </c>
      <c r="AF3" s="5">
        <f t="shared" si="7"/>
        <v>0</v>
      </c>
      <c r="AG3" s="5">
        <f t="shared" si="8"/>
        <v>0</v>
      </c>
      <c r="AH3" s="5">
        <f t="shared" si="9"/>
        <v>0</v>
      </c>
    </row>
    <row r="4" spans="1:35" x14ac:dyDescent="0.25">
      <c r="A4" s="1">
        <v>44658.387499999997</v>
      </c>
      <c r="B4" t="s">
        <v>34</v>
      </c>
      <c r="C4" s="2">
        <v>44658</v>
      </c>
      <c r="D4" s="3">
        <v>0.38750000000000001</v>
      </c>
      <c r="E4">
        <v>37416.85</v>
      </c>
      <c r="F4">
        <v>37447.449999999997</v>
      </c>
      <c r="G4" s="19">
        <v>37412.050000000003</v>
      </c>
      <c r="H4">
        <v>37444.35</v>
      </c>
      <c r="I4">
        <v>37537.599999999999</v>
      </c>
      <c r="J4" s="19">
        <v>37346.800000000003</v>
      </c>
      <c r="K4">
        <v>190.79999999999501</v>
      </c>
      <c r="N4" s="18">
        <v>0</v>
      </c>
      <c r="O4" s="18">
        <v>0</v>
      </c>
      <c r="P4" s="19">
        <v>0</v>
      </c>
      <c r="W4" s="30">
        <f t="shared" si="0"/>
        <v>0</v>
      </c>
      <c r="Y4" s="30">
        <f t="shared" si="1"/>
        <v>0</v>
      </c>
      <c r="Z4" s="9">
        <f t="shared" si="2"/>
        <v>0</v>
      </c>
      <c r="AA4" s="9">
        <f t="shared" si="3"/>
        <v>0</v>
      </c>
      <c r="AB4" s="19">
        <f t="shared" si="10"/>
        <v>0</v>
      </c>
      <c r="AC4" s="19">
        <f t="shared" si="4"/>
        <v>0</v>
      </c>
      <c r="AD4" s="5">
        <f t="shared" si="5"/>
        <v>0</v>
      </c>
      <c r="AE4" s="5">
        <f t="shared" si="6"/>
        <v>0</v>
      </c>
      <c r="AF4" s="5">
        <f t="shared" si="7"/>
        <v>0</v>
      </c>
      <c r="AG4" s="5">
        <f t="shared" si="8"/>
        <v>0</v>
      </c>
      <c r="AH4" s="5">
        <f t="shared" si="9"/>
        <v>0</v>
      </c>
    </row>
    <row r="5" spans="1:35" x14ac:dyDescent="0.25">
      <c r="A5" s="1">
        <v>44658.388194444444</v>
      </c>
      <c r="B5" t="s">
        <v>34</v>
      </c>
      <c r="C5" s="2">
        <v>44658</v>
      </c>
      <c r="D5" s="3">
        <v>0.38819444444444445</v>
      </c>
      <c r="E5">
        <v>37446.35</v>
      </c>
      <c r="F5">
        <v>37476.800000000003</v>
      </c>
      <c r="G5" s="19">
        <v>37428.15</v>
      </c>
      <c r="H5">
        <v>37471.199999999997</v>
      </c>
      <c r="I5">
        <v>37537.599999999999</v>
      </c>
      <c r="J5" s="19">
        <v>37346.800000000003</v>
      </c>
      <c r="K5">
        <v>190.79999999999501</v>
      </c>
      <c r="N5" s="18">
        <v>0</v>
      </c>
      <c r="O5" s="18">
        <v>0</v>
      </c>
      <c r="P5" s="19">
        <v>0</v>
      </c>
      <c r="W5" s="30">
        <f t="shared" si="0"/>
        <v>0</v>
      </c>
      <c r="X5" s="7">
        <f t="shared" ref="X5:X51" si="11">IF(AND(M4="Buy",X4=1),1,IF(AND(M4="Buy",O4=1,P4=0),IF(F5&gt;=S4,1,0),0))</f>
        <v>0</v>
      </c>
      <c r="Y5" s="30">
        <f t="shared" si="1"/>
        <v>0</v>
      </c>
      <c r="Z5" s="9">
        <f t="shared" si="2"/>
        <v>0</v>
      </c>
      <c r="AA5" s="9">
        <f t="shared" si="3"/>
        <v>0</v>
      </c>
      <c r="AB5" s="19">
        <f t="shared" si="10"/>
        <v>0</v>
      </c>
      <c r="AC5" s="19">
        <f t="shared" si="4"/>
        <v>0</v>
      </c>
      <c r="AD5" s="5">
        <f t="shared" si="5"/>
        <v>0</v>
      </c>
      <c r="AE5" s="5">
        <f t="shared" si="6"/>
        <v>0</v>
      </c>
      <c r="AF5" s="5">
        <f t="shared" si="7"/>
        <v>0</v>
      </c>
      <c r="AG5" s="5">
        <f t="shared" si="8"/>
        <v>0</v>
      </c>
      <c r="AH5" s="5">
        <f t="shared" si="9"/>
        <v>0</v>
      </c>
    </row>
    <row r="6" spans="1:35" x14ac:dyDescent="0.25">
      <c r="A6" s="1">
        <v>44658.388888888891</v>
      </c>
      <c r="B6" t="s">
        <v>34</v>
      </c>
      <c r="C6" s="2">
        <v>44658</v>
      </c>
      <c r="D6" s="3">
        <v>0.3888888888888889</v>
      </c>
      <c r="E6">
        <v>37474.25</v>
      </c>
      <c r="F6">
        <v>37490.1</v>
      </c>
      <c r="G6" s="19">
        <v>37461</v>
      </c>
      <c r="H6">
        <v>37471.800000000003</v>
      </c>
      <c r="I6">
        <v>37537.599999999999</v>
      </c>
      <c r="J6" s="19">
        <v>37346.800000000003</v>
      </c>
      <c r="K6">
        <v>190.79999999999501</v>
      </c>
      <c r="N6" s="18">
        <v>0</v>
      </c>
      <c r="O6" s="18">
        <v>0</v>
      </c>
      <c r="P6" s="19">
        <v>0</v>
      </c>
      <c r="W6" s="30">
        <f t="shared" si="0"/>
        <v>0</v>
      </c>
      <c r="X6" s="7">
        <f t="shared" si="11"/>
        <v>0</v>
      </c>
      <c r="Y6" s="30">
        <f t="shared" si="1"/>
        <v>0</v>
      </c>
      <c r="Z6" s="9">
        <f t="shared" si="2"/>
        <v>0</v>
      </c>
      <c r="AA6" s="9">
        <f t="shared" si="3"/>
        <v>0</v>
      </c>
      <c r="AB6" s="19">
        <f t="shared" si="10"/>
        <v>0</v>
      </c>
      <c r="AC6" s="19">
        <f t="shared" si="4"/>
        <v>0</v>
      </c>
      <c r="AD6" s="5">
        <f t="shared" si="5"/>
        <v>0</v>
      </c>
      <c r="AE6" s="5">
        <f t="shared" si="6"/>
        <v>0</v>
      </c>
      <c r="AF6" s="5">
        <f t="shared" si="7"/>
        <v>0</v>
      </c>
      <c r="AG6" s="5">
        <f t="shared" si="8"/>
        <v>0</v>
      </c>
      <c r="AH6" s="5">
        <f t="shared" si="9"/>
        <v>0</v>
      </c>
    </row>
    <row r="7" spans="1:35" x14ac:dyDescent="0.25">
      <c r="A7" s="1">
        <v>44658.38958333333</v>
      </c>
      <c r="B7" t="s">
        <v>34</v>
      </c>
      <c r="C7" s="2">
        <v>44658</v>
      </c>
      <c r="D7" s="3">
        <v>0.38958333333333334</v>
      </c>
      <c r="E7">
        <v>37474.199999999997</v>
      </c>
      <c r="F7">
        <v>37487.1</v>
      </c>
      <c r="G7" s="19">
        <v>37450.699999999997</v>
      </c>
      <c r="H7">
        <v>37466.300000000003</v>
      </c>
      <c r="I7">
        <v>37537.599999999999</v>
      </c>
      <c r="J7" s="19">
        <v>37346.800000000003</v>
      </c>
      <c r="K7">
        <v>190.79999999999501</v>
      </c>
      <c r="N7" s="18">
        <v>0</v>
      </c>
      <c r="O7" s="18">
        <v>0</v>
      </c>
      <c r="P7" s="19">
        <v>0</v>
      </c>
      <c r="W7" s="30">
        <f t="shared" si="0"/>
        <v>0</v>
      </c>
      <c r="X7" s="7">
        <f t="shared" si="11"/>
        <v>0</v>
      </c>
      <c r="Y7" s="30">
        <f t="shared" si="1"/>
        <v>0</v>
      </c>
      <c r="Z7" s="9">
        <f t="shared" si="2"/>
        <v>0</v>
      </c>
      <c r="AA7" s="9">
        <f t="shared" si="3"/>
        <v>0</v>
      </c>
      <c r="AB7" s="19">
        <f t="shared" si="10"/>
        <v>0</v>
      </c>
      <c r="AC7" s="19">
        <f t="shared" si="4"/>
        <v>0</v>
      </c>
      <c r="AD7" s="5">
        <f t="shared" si="5"/>
        <v>0</v>
      </c>
      <c r="AE7" s="5">
        <f t="shared" si="6"/>
        <v>0</v>
      </c>
      <c r="AF7" s="5">
        <f t="shared" si="7"/>
        <v>0</v>
      </c>
      <c r="AG7" s="5">
        <f t="shared" si="8"/>
        <v>0</v>
      </c>
      <c r="AH7" s="5">
        <f t="shared" si="9"/>
        <v>0</v>
      </c>
    </row>
    <row r="8" spans="1:35" x14ac:dyDescent="0.25">
      <c r="A8" s="1">
        <v>44658.390277777777</v>
      </c>
      <c r="B8" t="s">
        <v>34</v>
      </c>
      <c r="C8" s="2">
        <v>44658</v>
      </c>
      <c r="D8" s="3">
        <v>0.39027777777777778</v>
      </c>
      <c r="E8">
        <v>37460.65</v>
      </c>
      <c r="F8">
        <v>37469.800000000003</v>
      </c>
      <c r="G8" s="19">
        <v>37446.050000000003</v>
      </c>
      <c r="H8">
        <v>37455.35</v>
      </c>
      <c r="I8">
        <v>37537.599999999999</v>
      </c>
      <c r="J8" s="19">
        <v>37346.800000000003</v>
      </c>
      <c r="K8">
        <v>190.79999999999501</v>
      </c>
      <c r="N8" s="18">
        <v>0</v>
      </c>
      <c r="O8" s="18">
        <v>0</v>
      </c>
      <c r="P8" s="19">
        <v>0</v>
      </c>
      <c r="W8" s="30">
        <f t="shared" si="0"/>
        <v>0</v>
      </c>
      <c r="X8" s="7">
        <f t="shared" si="11"/>
        <v>0</v>
      </c>
      <c r="Y8" s="30">
        <f t="shared" si="1"/>
        <v>0</v>
      </c>
      <c r="Z8" s="9">
        <f t="shared" si="2"/>
        <v>0</v>
      </c>
      <c r="AA8" s="9">
        <f t="shared" si="3"/>
        <v>0</v>
      </c>
      <c r="AB8" s="19">
        <f t="shared" si="10"/>
        <v>0</v>
      </c>
      <c r="AC8" s="19">
        <f t="shared" si="4"/>
        <v>0</v>
      </c>
      <c r="AD8" s="5">
        <f t="shared" si="5"/>
        <v>0</v>
      </c>
      <c r="AE8" s="5">
        <f t="shared" si="6"/>
        <v>0</v>
      </c>
      <c r="AF8" s="5">
        <f t="shared" si="7"/>
        <v>0</v>
      </c>
      <c r="AG8" s="5">
        <f t="shared" si="8"/>
        <v>0</v>
      </c>
      <c r="AH8" s="5">
        <f t="shared" si="9"/>
        <v>0</v>
      </c>
    </row>
    <row r="9" spans="1:35" x14ac:dyDescent="0.25">
      <c r="A9" s="1">
        <v>44658.390972222223</v>
      </c>
      <c r="B9" t="s">
        <v>34</v>
      </c>
      <c r="C9" s="2">
        <v>44658</v>
      </c>
      <c r="D9" s="3">
        <v>0.39097222222222222</v>
      </c>
      <c r="E9">
        <v>37445.85</v>
      </c>
      <c r="F9">
        <v>37470.199999999997</v>
      </c>
      <c r="G9" s="19">
        <v>37441.699999999997</v>
      </c>
      <c r="H9">
        <v>37461.25</v>
      </c>
      <c r="I9">
        <v>37537.599999999999</v>
      </c>
      <c r="J9" s="19">
        <v>37346.800000000003</v>
      </c>
      <c r="K9">
        <v>190.79999999999501</v>
      </c>
      <c r="N9" s="18">
        <v>0</v>
      </c>
      <c r="O9" s="18">
        <v>0</v>
      </c>
      <c r="P9" s="19">
        <v>0</v>
      </c>
      <c r="W9" s="30">
        <f t="shared" si="0"/>
        <v>0</v>
      </c>
      <c r="X9" s="7">
        <f t="shared" si="11"/>
        <v>0</v>
      </c>
      <c r="Y9" s="30">
        <f t="shared" si="1"/>
        <v>0</v>
      </c>
      <c r="Z9" s="9">
        <f t="shared" si="2"/>
        <v>0</v>
      </c>
      <c r="AA9" s="9">
        <f t="shared" si="3"/>
        <v>0</v>
      </c>
      <c r="AB9" s="19">
        <f t="shared" si="10"/>
        <v>0</v>
      </c>
      <c r="AC9" s="19">
        <f t="shared" si="4"/>
        <v>0</v>
      </c>
      <c r="AD9" s="5">
        <f t="shared" si="5"/>
        <v>0</v>
      </c>
      <c r="AE9" s="5">
        <f t="shared" si="6"/>
        <v>0</v>
      </c>
      <c r="AF9" s="5">
        <f t="shared" si="7"/>
        <v>0</v>
      </c>
      <c r="AG9" s="5">
        <f t="shared" si="8"/>
        <v>0</v>
      </c>
      <c r="AH9" s="5">
        <f t="shared" si="9"/>
        <v>0</v>
      </c>
    </row>
    <row r="10" spans="1:35" x14ac:dyDescent="0.25">
      <c r="A10" s="1">
        <v>44658.39166666667</v>
      </c>
      <c r="B10" t="s">
        <v>34</v>
      </c>
      <c r="C10" s="2">
        <v>44658</v>
      </c>
      <c r="D10" s="3">
        <v>0.39166666666666666</v>
      </c>
      <c r="E10">
        <v>37462.300000000003</v>
      </c>
      <c r="F10">
        <v>37491.1</v>
      </c>
      <c r="G10" s="19">
        <v>37450.25</v>
      </c>
      <c r="H10">
        <v>37491.1</v>
      </c>
      <c r="I10">
        <v>37537.599999999999</v>
      </c>
      <c r="J10" s="19">
        <v>37346.800000000003</v>
      </c>
      <c r="K10">
        <v>190.79999999999501</v>
      </c>
      <c r="N10" s="18">
        <v>0</v>
      </c>
      <c r="O10" s="18">
        <v>0</v>
      </c>
      <c r="P10" s="19">
        <v>0</v>
      </c>
      <c r="W10" s="30">
        <f t="shared" si="0"/>
        <v>0</v>
      </c>
      <c r="X10" s="7">
        <f t="shared" si="11"/>
        <v>0</v>
      </c>
      <c r="Y10" s="30">
        <f t="shared" si="1"/>
        <v>0</v>
      </c>
      <c r="Z10" s="9">
        <f t="shared" si="2"/>
        <v>0</v>
      </c>
      <c r="AA10" s="9">
        <f t="shared" si="3"/>
        <v>0</v>
      </c>
      <c r="AB10" s="19">
        <f t="shared" si="10"/>
        <v>0</v>
      </c>
      <c r="AC10" s="19">
        <f t="shared" si="4"/>
        <v>0</v>
      </c>
      <c r="AD10" s="5">
        <f t="shared" si="5"/>
        <v>0</v>
      </c>
      <c r="AE10" s="5">
        <f t="shared" si="6"/>
        <v>0</v>
      </c>
      <c r="AF10" s="5">
        <f t="shared" si="7"/>
        <v>0</v>
      </c>
      <c r="AG10" s="5">
        <f t="shared" si="8"/>
        <v>0</v>
      </c>
      <c r="AH10" s="5">
        <f t="shared" si="9"/>
        <v>0</v>
      </c>
    </row>
    <row r="11" spans="1:35" x14ac:dyDescent="0.25">
      <c r="A11" s="1">
        <v>44658.392361111109</v>
      </c>
      <c r="B11" t="s">
        <v>34</v>
      </c>
      <c r="C11" s="2">
        <v>44658</v>
      </c>
      <c r="D11" s="3">
        <v>0.3923611111111111</v>
      </c>
      <c r="E11">
        <v>37489.699999999997</v>
      </c>
      <c r="F11">
        <v>37537.599999999999</v>
      </c>
      <c r="G11" s="19">
        <v>37462.85</v>
      </c>
      <c r="H11">
        <v>37464.65</v>
      </c>
      <c r="I11">
        <v>37537.599999999999</v>
      </c>
      <c r="J11" s="19">
        <v>37346.800000000003</v>
      </c>
      <c r="K11">
        <v>190.79999999999501</v>
      </c>
      <c r="N11" s="18">
        <v>0</v>
      </c>
      <c r="O11" s="18">
        <v>0</v>
      </c>
      <c r="P11" s="19">
        <v>0</v>
      </c>
      <c r="W11" s="30">
        <f t="shared" si="0"/>
        <v>0</v>
      </c>
      <c r="X11" s="7">
        <f t="shared" si="11"/>
        <v>0</v>
      </c>
      <c r="Y11" s="30">
        <f t="shared" si="1"/>
        <v>0</v>
      </c>
      <c r="Z11" s="9">
        <f t="shared" si="2"/>
        <v>0</v>
      </c>
      <c r="AA11" s="9">
        <f t="shared" si="3"/>
        <v>0</v>
      </c>
      <c r="AB11" s="19">
        <f t="shared" si="10"/>
        <v>0</v>
      </c>
      <c r="AC11" s="19">
        <f t="shared" si="4"/>
        <v>0</v>
      </c>
      <c r="AD11" s="5">
        <f t="shared" si="5"/>
        <v>0</v>
      </c>
      <c r="AE11" s="5">
        <f t="shared" si="6"/>
        <v>0</v>
      </c>
      <c r="AF11" s="5">
        <f t="shared" si="7"/>
        <v>0</v>
      </c>
      <c r="AG11" s="5">
        <f t="shared" si="8"/>
        <v>0</v>
      </c>
      <c r="AH11" s="5">
        <f t="shared" si="9"/>
        <v>0</v>
      </c>
    </row>
    <row r="12" spans="1:35" x14ac:dyDescent="0.25">
      <c r="A12" s="1">
        <v>44658.393055555556</v>
      </c>
      <c r="B12" t="s">
        <v>34</v>
      </c>
      <c r="C12" s="2">
        <v>44658</v>
      </c>
      <c r="D12" s="3">
        <v>0.39305555555555555</v>
      </c>
      <c r="E12">
        <v>37465.050000000003</v>
      </c>
      <c r="F12">
        <v>37465.5</v>
      </c>
      <c r="G12" s="19">
        <v>37435.699999999997</v>
      </c>
      <c r="H12">
        <v>37439.599999999999</v>
      </c>
      <c r="I12">
        <v>37537.599999999999</v>
      </c>
      <c r="J12" s="19">
        <v>37346.800000000003</v>
      </c>
      <c r="K12">
        <v>190.79999999999501</v>
      </c>
      <c r="N12" s="18">
        <v>0</v>
      </c>
      <c r="O12" s="18">
        <v>0</v>
      </c>
      <c r="P12" s="19">
        <v>0</v>
      </c>
      <c r="W12" s="30">
        <f t="shared" si="0"/>
        <v>0</v>
      </c>
      <c r="X12" s="7">
        <f t="shared" si="11"/>
        <v>0</v>
      </c>
      <c r="Y12" s="30">
        <f t="shared" si="1"/>
        <v>0</v>
      </c>
      <c r="Z12" s="9">
        <f t="shared" si="2"/>
        <v>0</v>
      </c>
      <c r="AA12" s="9">
        <f t="shared" si="3"/>
        <v>0</v>
      </c>
      <c r="AB12" s="19">
        <f t="shared" si="10"/>
        <v>0</v>
      </c>
      <c r="AC12" s="19">
        <f t="shared" si="4"/>
        <v>0</v>
      </c>
      <c r="AD12" s="5">
        <f t="shared" si="5"/>
        <v>0</v>
      </c>
      <c r="AE12" s="5">
        <f t="shared" si="6"/>
        <v>0</v>
      </c>
      <c r="AF12" s="5">
        <f t="shared" si="7"/>
        <v>0</v>
      </c>
      <c r="AG12" s="5">
        <f t="shared" si="8"/>
        <v>0</v>
      </c>
      <c r="AH12" s="5">
        <f t="shared" si="9"/>
        <v>0</v>
      </c>
    </row>
    <row r="13" spans="1:35" x14ac:dyDescent="0.25">
      <c r="A13" s="1">
        <v>44658.393750000003</v>
      </c>
      <c r="B13" t="s">
        <v>34</v>
      </c>
      <c r="C13" s="2">
        <v>44658</v>
      </c>
      <c r="D13" s="3">
        <v>0.39374999999999999</v>
      </c>
      <c r="E13">
        <v>37441</v>
      </c>
      <c r="F13">
        <v>37441</v>
      </c>
      <c r="G13" s="19">
        <v>37417.65</v>
      </c>
      <c r="H13">
        <v>37424.9</v>
      </c>
      <c r="I13">
        <v>37537.599999999999</v>
      </c>
      <c r="J13" s="19">
        <v>37346.800000000003</v>
      </c>
      <c r="K13">
        <v>190.79999999999501</v>
      </c>
      <c r="N13" s="18">
        <v>0</v>
      </c>
      <c r="O13" s="18">
        <v>0</v>
      </c>
      <c r="P13" s="19">
        <v>0</v>
      </c>
      <c r="W13" s="30">
        <f t="shared" si="0"/>
        <v>0</v>
      </c>
      <c r="X13" s="7">
        <f t="shared" si="11"/>
        <v>0</v>
      </c>
      <c r="Y13" s="30">
        <f t="shared" si="1"/>
        <v>0</v>
      </c>
      <c r="Z13" s="9">
        <f t="shared" si="2"/>
        <v>0</v>
      </c>
      <c r="AA13" s="9">
        <f t="shared" si="3"/>
        <v>0</v>
      </c>
      <c r="AB13" s="19">
        <f t="shared" si="10"/>
        <v>0</v>
      </c>
      <c r="AC13" s="19">
        <f t="shared" si="4"/>
        <v>0</v>
      </c>
      <c r="AD13" s="5">
        <f t="shared" si="5"/>
        <v>0</v>
      </c>
      <c r="AE13" s="5">
        <f t="shared" si="6"/>
        <v>0</v>
      </c>
      <c r="AF13" s="5">
        <f t="shared" si="7"/>
        <v>0</v>
      </c>
      <c r="AG13" s="5">
        <f t="shared" si="8"/>
        <v>0</v>
      </c>
      <c r="AH13" s="5">
        <f t="shared" si="9"/>
        <v>0</v>
      </c>
    </row>
    <row r="14" spans="1:35" x14ac:dyDescent="0.25">
      <c r="A14" s="1">
        <v>44658.394444444442</v>
      </c>
      <c r="B14" t="s">
        <v>34</v>
      </c>
      <c r="C14" s="2">
        <v>44658</v>
      </c>
      <c r="D14" s="3">
        <v>0.39444444444444443</v>
      </c>
      <c r="E14">
        <v>37425.599999999999</v>
      </c>
      <c r="F14">
        <v>37442.35</v>
      </c>
      <c r="G14" s="19">
        <v>37417.9</v>
      </c>
      <c r="H14">
        <v>37429.949999999997</v>
      </c>
      <c r="I14">
        <v>37537.599999999999</v>
      </c>
      <c r="J14" s="19">
        <v>37346.800000000003</v>
      </c>
      <c r="K14">
        <v>190.79999999999501</v>
      </c>
      <c r="N14" s="18">
        <v>0</v>
      </c>
      <c r="O14" s="18">
        <v>0</v>
      </c>
      <c r="P14" s="19">
        <v>0</v>
      </c>
      <c r="W14" s="30">
        <f t="shared" si="0"/>
        <v>0</v>
      </c>
      <c r="X14" s="7">
        <f t="shared" si="11"/>
        <v>0</v>
      </c>
      <c r="Y14" s="30">
        <f t="shared" si="1"/>
        <v>0</v>
      </c>
      <c r="Z14" s="9">
        <f t="shared" si="2"/>
        <v>0</v>
      </c>
      <c r="AA14" s="9">
        <f t="shared" si="3"/>
        <v>0</v>
      </c>
      <c r="AB14" s="19">
        <f t="shared" si="10"/>
        <v>0</v>
      </c>
      <c r="AC14" s="19">
        <f t="shared" si="4"/>
        <v>0</v>
      </c>
      <c r="AD14" s="5">
        <f t="shared" si="5"/>
        <v>0</v>
      </c>
      <c r="AE14" s="5">
        <f t="shared" si="6"/>
        <v>0</v>
      </c>
      <c r="AF14" s="5">
        <f t="shared" si="7"/>
        <v>0</v>
      </c>
      <c r="AG14" s="5">
        <f t="shared" si="8"/>
        <v>0</v>
      </c>
      <c r="AH14" s="5">
        <f t="shared" si="9"/>
        <v>0</v>
      </c>
    </row>
    <row r="15" spans="1:35" x14ac:dyDescent="0.25">
      <c r="A15" s="1">
        <v>44658.395138888889</v>
      </c>
      <c r="B15" t="s">
        <v>34</v>
      </c>
      <c r="C15" s="2">
        <v>44658</v>
      </c>
      <c r="D15" s="3">
        <v>0.39513888888888887</v>
      </c>
      <c r="E15">
        <v>37430.400000000001</v>
      </c>
      <c r="F15">
        <v>37439.550000000003</v>
      </c>
      <c r="G15" s="19">
        <v>37415</v>
      </c>
      <c r="H15">
        <v>37434</v>
      </c>
      <c r="I15">
        <v>37537.599999999999</v>
      </c>
      <c r="J15" s="19">
        <v>37346.800000000003</v>
      </c>
      <c r="K15">
        <v>190.79999999999501</v>
      </c>
      <c r="N15" s="18">
        <v>0</v>
      </c>
      <c r="O15" s="18">
        <v>0</v>
      </c>
      <c r="P15" s="19">
        <v>0</v>
      </c>
      <c r="W15" s="30">
        <f t="shared" si="0"/>
        <v>0</v>
      </c>
      <c r="X15" s="7">
        <f t="shared" si="11"/>
        <v>0</v>
      </c>
      <c r="Y15" s="30">
        <f t="shared" si="1"/>
        <v>0</v>
      </c>
      <c r="Z15" s="9">
        <f t="shared" si="2"/>
        <v>0</v>
      </c>
      <c r="AA15" s="9">
        <f t="shared" si="3"/>
        <v>0</v>
      </c>
      <c r="AB15" s="19">
        <f t="shared" si="10"/>
        <v>0</v>
      </c>
      <c r="AC15" s="19">
        <f t="shared" si="4"/>
        <v>0</v>
      </c>
      <c r="AD15" s="5">
        <f t="shared" si="5"/>
        <v>0</v>
      </c>
      <c r="AE15" s="5">
        <f t="shared" si="6"/>
        <v>0</v>
      </c>
      <c r="AF15" s="5">
        <f t="shared" si="7"/>
        <v>0</v>
      </c>
      <c r="AG15" s="5">
        <f t="shared" si="8"/>
        <v>0</v>
      </c>
      <c r="AH15" s="5">
        <f t="shared" si="9"/>
        <v>0</v>
      </c>
    </row>
    <row r="16" spans="1:35" x14ac:dyDescent="0.25">
      <c r="A16" s="1">
        <v>44658.395833333336</v>
      </c>
      <c r="B16" t="s">
        <v>34</v>
      </c>
      <c r="C16" s="2">
        <v>44658</v>
      </c>
      <c r="D16" s="3">
        <v>0.39583333333333331</v>
      </c>
      <c r="E16">
        <v>37434.85</v>
      </c>
      <c r="F16">
        <v>37441.050000000003</v>
      </c>
      <c r="G16" s="19">
        <v>37416.5</v>
      </c>
      <c r="H16">
        <v>37426.199999999997</v>
      </c>
      <c r="I16">
        <v>37537.599999999999</v>
      </c>
      <c r="J16" s="19">
        <v>37346.800000000003</v>
      </c>
      <c r="K16">
        <v>190.79999999999501</v>
      </c>
      <c r="N16" s="18">
        <v>0</v>
      </c>
      <c r="O16" s="18">
        <v>0</v>
      </c>
      <c r="P16" s="19">
        <v>0</v>
      </c>
      <c r="W16" s="30">
        <f t="shared" si="0"/>
        <v>0</v>
      </c>
      <c r="X16" s="7">
        <f t="shared" si="11"/>
        <v>0</v>
      </c>
      <c r="Y16" s="30">
        <f t="shared" si="1"/>
        <v>0</v>
      </c>
      <c r="Z16" s="9">
        <f t="shared" si="2"/>
        <v>0</v>
      </c>
      <c r="AA16" s="9">
        <f t="shared" si="3"/>
        <v>0</v>
      </c>
      <c r="AB16" s="19">
        <f t="shared" si="10"/>
        <v>0</v>
      </c>
      <c r="AC16" s="19">
        <f t="shared" si="4"/>
        <v>0</v>
      </c>
      <c r="AD16" s="5">
        <f t="shared" si="5"/>
        <v>0</v>
      </c>
      <c r="AE16" s="5">
        <f t="shared" si="6"/>
        <v>0</v>
      </c>
      <c r="AF16" s="5">
        <f t="shared" si="7"/>
        <v>0</v>
      </c>
      <c r="AG16" s="5">
        <f t="shared" si="8"/>
        <v>0</v>
      </c>
      <c r="AH16" s="5">
        <f t="shared" si="9"/>
        <v>0</v>
      </c>
    </row>
    <row r="17" spans="1:34" x14ac:dyDescent="0.25">
      <c r="A17" s="1">
        <v>44658.396527777775</v>
      </c>
      <c r="B17" t="s">
        <v>34</v>
      </c>
      <c r="C17" s="2">
        <v>44658</v>
      </c>
      <c r="D17" s="3">
        <v>0.39652777777777781</v>
      </c>
      <c r="E17">
        <v>37427</v>
      </c>
      <c r="F17">
        <v>37436.5</v>
      </c>
      <c r="G17" s="19">
        <v>37418.6</v>
      </c>
      <c r="H17">
        <v>37428.5</v>
      </c>
      <c r="I17">
        <v>37537.599999999999</v>
      </c>
      <c r="J17" s="19">
        <v>37346.800000000003</v>
      </c>
      <c r="K17">
        <v>190.79999999999501</v>
      </c>
      <c r="N17" s="18">
        <v>0</v>
      </c>
      <c r="O17" s="18">
        <v>0</v>
      </c>
      <c r="P17" s="19">
        <v>0</v>
      </c>
      <c r="W17" s="30">
        <f t="shared" si="0"/>
        <v>0</v>
      </c>
      <c r="X17" s="7">
        <f t="shared" si="11"/>
        <v>0</v>
      </c>
      <c r="Y17" s="30">
        <f t="shared" si="1"/>
        <v>0</v>
      </c>
      <c r="Z17" s="9">
        <f t="shared" si="2"/>
        <v>0</v>
      </c>
      <c r="AA17" s="9">
        <f t="shared" si="3"/>
        <v>0</v>
      </c>
      <c r="AB17" s="19">
        <f t="shared" si="10"/>
        <v>0</v>
      </c>
      <c r="AC17" s="19">
        <f t="shared" si="4"/>
        <v>0</v>
      </c>
      <c r="AD17" s="5">
        <f t="shared" si="5"/>
        <v>0</v>
      </c>
      <c r="AE17" s="5">
        <f t="shared" si="6"/>
        <v>0</v>
      </c>
      <c r="AF17" s="5">
        <f t="shared" si="7"/>
        <v>0</v>
      </c>
      <c r="AG17" s="5">
        <f t="shared" si="8"/>
        <v>0</v>
      </c>
      <c r="AH17" s="5">
        <f t="shared" si="9"/>
        <v>0</v>
      </c>
    </row>
    <row r="18" spans="1:34" x14ac:dyDescent="0.25">
      <c r="A18" s="1">
        <v>44658.397222222222</v>
      </c>
      <c r="B18" t="s">
        <v>34</v>
      </c>
      <c r="C18" s="2">
        <v>44658</v>
      </c>
      <c r="D18" s="3">
        <v>0.3972222222222222</v>
      </c>
      <c r="E18">
        <v>37426.1</v>
      </c>
      <c r="F18">
        <v>37452.9</v>
      </c>
      <c r="G18" s="19">
        <v>37421.1</v>
      </c>
      <c r="H18">
        <v>37452.6</v>
      </c>
      <c r="I18">
        <v>37537.599999999999</v>
      </c>
      <c r="J18" s="19">
        <v>37346.800000000003</v>
      </c>
      <c r="K18">
        <v>190.79999999999501</v>
      </c>
      <c r="N18" s="18">
        <v>0</v>
      </c>
      <c r="O18" s="18">
        <v>0</v>
      </c>
      <c r="P18" s="19">
        <v>0</v>
      </c>
      <c r="W18" s="30">
        <f t="shared" si="0"/>
        <v>0</v>
      </c>
      <c r="X18" s="7">
        <f t="shared" si="11"/>
        <v>0</v>
      </c>
      <c r="Y18" s="30">
        <f t="shared" si="1"/>
        <v>0</v>
      </c>
      <c r="Z18" s="9">
        <f t="shared" si="2"/>
        <v>0</v>
      </c>
      <c r="AA18" s="9">
        <f t="shared" si="3"/>
        <v>0</v>
      </c>
      <c r="AB18" s="19">
        <f t="shared" si="10"/>
        <v>0</v>
      </c>
      <c r="AC18" s="19">
        <f t="shared" si="4"/>
        <v>0</v>
      </c>
      <c r="AD18" s="5">
        <f t="shared" si="5"/>
        <v>0</v>
      </c>
      <c r="AE18" s="5">
        <f t="shared" si="6"/>
        <v>0</v>
      </c>
      <c r="AF18" s="5">
        <f t="shared" si="7"/>
        <v>0</v>
      </c>
      <c r="AG18" s="5">
        <f t="shared" si="8"/>
        <v>0</v>
      </c>
      <c r="AH18" s="5">
        <f t="shared" si="9"/>
        <v>0</v>
      </c>
    </row>
    <row r="19" spans="1:34" x14ac:dyDescent="0.25">
      <c r="A19" s="1">
        <v>44658.397916666669</v>
      </c>
      <c r="B19" t="s">
        <v>34</v>
      </c>
      <c r="C19" s="2">
        <v>44658</v>
      </c>
      <c r="D19" s="3">
        <v>0.3979166666666667</v>
      </c>
      <c r="E19">
        <v>37463.199999999997</v>
      </c>
      <c r="F19">
        <v>37489.75</v>
      </c>
      <c r="G19" s="19">
        <v>37453.5</v>
      </c>
      <c r="H19">
        <v>37486.300000000003</v>
      </c>
      <c r="I19">
        <v>37537.599999999999</v>
      </c>
      <c r="J19" s="19">
        <v>37346.800000000003</v>
      </c>
      <c r="K19">
        <v>190.79999999999501</v>
      </c>
      <c r="N19" s="18">
        <v>0</v>
      </c>
      <c r="O19" s="18">
        <v>0</v>
      </c>
      <c r="P19" s="19">
        <v>0</v>
      </c>
      <c r="W19" s="30">
        <f t="shared" si="0"/>
        <v>0</v>
      </c>
      <c r="X19" s="7">
        <f t="shared" si="11"/>
        <v>0</v>
      </c>
      <c r="Y19" s="30">
        <f t="shared" si="1"/>
        <v>0</v>
      </c>
      <c r="Z19" s="9">
        <f t="shared" si="2"/>
        <v>0</v>
      </c>
      <c r="AA19" s="9">
        <f t="shared" si="3"/>
        <v>0</v>
      </c>
      <c r="AB19" s="19">
        <f t="shared" si="10"/>
        <v>0</v>
      </c>
      <c r="AC19" s="19">
        <f t="shared" si="4"/>
        <v>0</v>
      </c>
      <c r="AD19" s="5">
        <f t="shared" si="5"/>
        <v>0</v>
      </c>
      <c r="AE19" s="5">
        <f t="shared" si="6"/>
        <v>0</v>
      </c>
      <c r="AF19" s="5">
        <f t="shared" si="7"/>
        <v>0</v>
      </c>
      <c r="AG19" s="5">
        <f t="shared" si="8"/>
        <v>0</v>
      </c>
      <c r="AH19" s="5">
        <f t="shared" si="9"/>
        <v>0</v>
      </c>
    </row>
    <row r="20" spans="1:34" x14ac:dyDescent="0.25">
      <c r="A20" s="1">
        <v>44658.398611111108</v>
      </c>
      <c r="B20" t="s">
        <v>34</v>
      </c>
      <c r="C20" s="2">
        <v>44658</v>
      </c>
      <c r="D20" s="3">
        <v>0.39861111111111108</v>
      </c>
      <c r="E20">
        <v>37489.25</v>
      </c>
      <c r="F20">
        <v>37499.449999999997</v>
      </c>
      <c r="G20" s="19">
        <v>37472.199999999997</v>
      </c>
      <c r="H20">
        <v>37499</v>
      </c>
      <c r="I20">
        <v>37537.599999999999</v>
      </c>
      <c r="J20" s="19">
        <v>37346.800000000003</v>
      </c>
      <c r="K20">
        <v>190.79999999999501</v>
      </c>
      <c r="N20" s="18">
        <v>0</v>
      </c>
      <c r="O20" s="18">
        <v>0</v>
      </c>
      <c r="P20" s="19">
        <v>0</v>
      </c>
      <c r="W20" s="30">
        <f t="shared" si="0"/>
        <v>0</v>
      </c>
      <c r="X20" s="7">
        <f t="shared" si="11"/>
        <v>0</v>
      </c>
      <c r="Y20" s="30">
        <f t="shared" si="1"/>
        <v>0</v>
      </c>
      <c r="Z20" s="9">
        <f t="shared" si="2"/>
        <v>0</v>
      </c>
      <c r="AA20" s="9">
        <f t="shared" si="3"/>
        <v>0</v>
      </c>
      <c r="AB20" s="19">
        <f t="shared" si="10"/>
        <v>0</v>
      </c>
      <c r="AC20" s="19">
        <f t="shared" si="4"/>
        <v>0</v>
      </c>
      <c r="AD20" s="5">
        <f t="shared" si="5"/>
        <v>0</v>
      </c>
      <c r="AE20" s="5">
        <f t="shared" si="6"/>
        <v>0</v>
      </c>
      <c r="AF20" s="5">
        <f t="shared" si="7"/>
        <v>0</v>
      </c>
      <c r="AG20" s="5">
        <f t="shared" si="8"/>
        <v>0</v>
      </c>
      <c r="AH20" s="5">
        <f t="shared" si="9"/>
        <v>0</v>
      </c>
    </row>
    <row r="21" spans="1:34" s="14" customFormat="1" x14ac:dyDescent="0.25">
      <c r="A21" s="15">
        <v>44658.399305555555</v>
      </c>
      <c r="B21" s="14" t="s">
        <v>34</v>
      </c>
      <c r="C21" s="16">
        <v>44658</v>
      </c>
      <c r="D21" s="17">
        <v>0.39930555555555558</v>
      </c>
      <c r="E21" s="14">
        <v>37496.9</v>
      </c>
      <c r="F21" s="14">
        <v>37498.25</v>
      </c>
      <c r="G21" s="6">
        <v>37477.550000000003</v>
      </c>
      <c r="H21" s="14">
        <v>37479.199999999997</v>
      </c>
      <c r="I21" s="14">
        <v>37537.599999999999</v>
      </c>
      <c r="J21" s="6">
        <v>37346.800000000003</v>
      </c>
      <c r="K21" s="14">
        <v>190.79999999999501</v>
      </c>
      <c r="M21" s="18"/>
      <c r="N21" s="18">
        <v>0</v>
      </c>
      <c r="O21" s="18">
        <v>0</v>
      </c>
      <c r="P21" s="19">
        <v>0</v>
      </c>
      <c r="R21" s="6"/>
      <c r="W21" s="30">
        <f t="shared" si="0"/>
        <v>0</v>
      </c>
      <c r="X21" s="7">
        <f t="shared" si="11"/>
        <v>0</v>
      </c>
      <c r="Y21" s="30">
        <f t="shared" si="1"/>
        <v>0</v>
      </c>
      <c r="Z21" s="14">
        <f t="shared" si="2"/>
        <v>0</v>
      </c>
      <c r="AA21" s="14">
        <f t="shared" si="3"/>
        <v>0</v>
      </c>
      <c r="AB21" s="19">
        <f t="shared" si="10"/>
        <v>0</v>
      </c>
      <c r="AC21" s="19">
        <f t="shared" si="4"/>
        <v>0</v>
      </c>
      <c r="AD21" s="14">
        <f t="shared" si="5"/>
        <v>0</v>
      </c>
      <c r="AE21" s="14">
        <f t="shared" si="6"/>
        <v>0</v>
      </c>
      <c r="AF21" s="14">
        <f t="shared" si="7"/>
        <v>0</v>
      </c>
      <c r="AG21" s="14">
        <f t="shared" si="8"/>
        <v>0</v>
      </c>
      <c r="AH21" s="14">
        <f t="shared" si="9"/>
        <v>0</v>
      </c>
    </row>
    <row r="22" spans="1:34" x14ac:dyDescent="0.25">
      <c r="A22" s="1">
        <v>44658.400000000001</v>
      </c>
      <c r="B22" t="s">
        <v>34</v>
      </c>
      <c r="C22" s="2">
        <v>44658</v>
      </c>
      <c r="D22" s="3">
        <v>0.39999999999999997</v>
      </c>
      <c r="E22">
        <v>37478.050000000003</v>
      </c>
      <c r="F22">
        <v>37532.400000000001</v>
      </c>
      <c r="G22" s="19">
        <v>37475.599999999999</v>
      </c>
      <c r="H22">
        <v>37529.15</v>
      </c>
      <c r="I22">
        <v>37537.599999999999</v>
      </c>
      <c r="J22" s="19">
        <v>37346.800000000003</v>
      </c>
      <c r="K22">
        <v>190.79999999999501</v>
      </c>
      <c r="N22" s="18">
        <v>0</v>
      </c>
      <c r="O22" s="18">
        <v>0</v>
      </c>
      <c r="P22" s="19">
        <v>0</v>
      </c>
      <c r="W22" s="30">
        <f t="shared" si="0"/>
        <v>0</v>
      </c>
      <c r="X22" s="7">
        <f t="shared" si="11"/>
        <v>0</v>
      </c>
      <c r="Y22" s="30">
        <f t="shared" si="1"/>
        <v>0</v>
      </c>
      <c r="Z22" s="9">
        <f t="shared" si="2"/>
        <v>0</v>
      </c>
      <c r="AA22" s="9">
        <f t="shared" si="3"/>
        <v>0</v>
      </c>
      <c r="AB22" s="19">
        <f t="shared" si="10"/>
        <v>0</v>
      </c>
      <c r="AC22" s="19">
        <f t="shared" si="4"/>
        <v>0</v>
      </c>
      <c r="AD22" s="5">
        <f t="shared" si="5"/>
        <v>0</v>
      </c>
      <c r="AE22" s="5">
        <f t="shared" si="6"/>
        <v>0</v>
      </c>
      <c r="AF22" s="5">
        <f t="shared" si="7"/>
        <v>0</v>
      </c>
      <c r="AG22" s="5">
        <f t="shared" si="8"/>
        <v>0</v>
      </c>
      <c r="AH22" s="5">
        <f t="shared" si="9"/>
        <v>0</v>
      </c>
    </row>
    <row r="23" spans="1:34" x14ac:dyDescent="0.25">
      <c r="A23" s="1">
        <v>44658.400694444441</v>
      </c>
      <c r="B23" t="s">
        <v>34</v>
      </c>
      <c r="C23" s="2">
        <v>44658</v>
      </c>
      <c r="D23" s="3">
        <v>0.40069444444444446</v>
      </c>
      <c r="E23">
        <v>37530.5</v>
      </c>
      <c r="F23">
        <v>37532.449999999997</v>
      </c>
      <c r="G23" s="19">
        <v>37507.35</v>
      </c>
      <c r="H23">
        <v>37509.15</v>
      </c>
      <c r="I23">
        <v>37537.599999999999</v>
      </c>
      <c r="J23" s="19">
        <v>37346.800000000003</v>
      </c>
      <c r="K23">
        <v>190.79999999999501</v>
      </c>
      <c r="N23" s="18">
        <v>0</v>
      </c>
      <c r="O23" s="18">
        <v>0</v>
      </c>
      <c r="P23" s="19">
        <v>0</v>
      </c>
      <c r="W23" s="30">
        <f t="shared" si="0"/>
        <v>0</v>
      </c>
      <c r="X23" s="7">
        <f t="shared" si="11"/>
        <v>0</v>
      </c>
      <c r="Y23" s="30">
        <f t="shared" si="1"/>
        <v>0</v>
      </c>
      <c r="Z23" s="9">
        <f t="shared" si="2"/>
        <v>0</v>
      </c>
      <c r="AA23" s="9">
        <f t="shared" si="3"/>
        <v>0</v>
      </c>
      <c r="AB23" s="19">
        <f t="shared" si="10"/>
        <v>0</v>
      </c>
      <c r="AC23" s="19">
        <f t="shared" si="4"/>
        <v>0</v>
      </c>
      <c r="AD23" s="5">
        <f t="shared" si="5"/>
        <v>0</v>
      </c>
      <c r="AE23" s="5">
        <f t="shared" si="6"/>
        <v>0</v>
      </c>
      <c r="AF23" s="5">
        <f t="shared" si="7"/>
        <v>0</v>
      </c>
      <c r="AG23" s="5">
        <f>IF(AE23=1,T23-H23,0)</f>
        <v>0</v>
      </c>
      <c r="AH23" s="5">
        <f t="shared" si="9"/>
        <v>0</v>
      </c>
    </row>
    <row r="24" spans="1:34" x14ac:dyDescent="0.25">
      <c r="A24" s="1">
        <v>44658.401388888888</v>
      </c>
      <c r="B24" t="s">
        <v>34</v>
      </c>
      <c r="C24" s="2">
        <v>44658</v>
      </c>
      <c r="D24" s="3">
        <v>0.40138888888888885</v>
      </c>
      <c r="E24">
        <v>37510.400000000001</v>
      </c>
      <c r="F24">
        <v>37511</v>
      </c>
      <c r="G24" s="19">
        <v>37489.550000000003</v>
      </c>
      <c r="H24">
        <v>37509.699999999997</v>
      </c>
      <c r="I24">
        <v>37537.599999999999</v>
      </c>
      <c r="J24" s="19">
        <v>37346.800000000003</v>
      </c>
      <c r="K24">
        <v>190.79999999999501</v>
      </c>
      <c r="N24" s="18">
        <v>0</v>
      </c>
      <c r="O24" s="18">
        <v>0</v>
      </c>
      <c r="P24" s="19">
        <v>0</v>
      </c>
      <c r="W24" s="30">
        <f t="shared" si="0"/>
        <v>0</v>
      </c>
      <c r="X24" s="7">
        <f t="shared" si="11"/>
        <v>0</v>
      </c>
      <c r="Y24" s="30">
        <f t="shared" si="1"/>
        <v>0</v>
      </c>
      <c r="Z24" s="9">
        <f t="shared" si="2"/>
        <v>0</v>
      </c>
      <c r="AA24" s="9">
        <f t="shared" si="3"/>
        <v>0</v>
      </c>
      <c r="AB24" s="19">
        <f t="shared" si="10"/>
        <v>0</v>
      </c>
      <c r="AC24" s="19">
        <f t="shared" si="4"/>
        <v>0</v>
      </c>
      <c r="AD24" s="5">
        <f t="shared" si="5"/>
        <v>0</v>
      </c>
      <c r="AE24" s="5">
        <f t="shared" si="6"/>
        <v>0</v>
      </c>
      <c r="AF24" s="5">
        <f t="shared" si="7"/>
        <v>0</v>
      </c>
      <c r="AG24" s="5">
        <f t="shared" ref="AG24:AG57" si="12">IF(AE24=1,T24-H24,0)</f>
        <v>0</v>
      </c>
      <c r="AH24" s="5">
        <f t="shared" si="9"/>
        <v>0</v>
      </c>
    </row>
    <row r="25" spans="1:34" x14ac:dyDescent="0.25">
      <c r="A25" s="1">
        <v>44658.402083333334</v>
      </c>
      <c r="B25" t="s">
        <v>34</v>
      </c>
      <c r="C25" s="2">
        <v>44658</v>
      </c>
      <c r="D25" s="3">
        <v>0.40208333333333335</v>
      </c>
      <c r="E25">
        <v>37512.5</v>
      </c>
      <c r="F25">
        <v>37547.85</v>
      </c>
      <c r="G25" s="19">
        <v>37512.5</v>
      </c>
      <c r="H25">
        <v>37544.449999999997</v>
      </c>
      <c r="I25">
        <v>37537.599999999999</v>
      </c>
      <c r="J25" s="19">
        <v>37346.800000000003</v>
      </c>
      <c r="K25">
        <v>190.79999999999501</v>
      </c>
      <c r="L25" t="s">
        <v>36</v>
      </c>
      <c r="M25" s="18" t="s">
        <v>36</v>
      </c>
      <c r="N25" s="18">
        <v>1</v>
      </c>
      <c r="O25" s="18">
        <v>1</v>
      </c>
      <c r="P25" s="19">
        <v>1</v>
      </c>
      <c r="Q25">
        <v>37537.599999999999</v>
      </c>
      <c r="R25" s="6">
        <v>37346.800000000003</v>
      </c>
      <c r="S25">
        <v>37541.415999999997</v>
      </c>
      <c r="W25" s="30">
        <f t="shared" si="0"/>
        <v>0</v>
      </c>
      <c r="X25" s="7">
        <f t="shared" si="11"/>
        <v>0</v>
      </c>
      <c r="Y25" s="30">
        <f t="shared" si="1"/>
        <v>1</v>
      </c>
      <c r="Z25" s="9">
        <f t="shared" si="2"/>
        <v>0</v>
      </c>
      <c r="AA25" s="9">
        <f t="shared" si="3"/>
        <v>6.8499999999985448</v>
      </c>
      <c r="AB25" s="19">
        <f t="shared" si="10"/>
        <v>0</v>
      </c>
      <c r="AC25" s="19">
        <f t="shared" si="4"/>
        <v>0</v>
      </c>
      <c r="AD25" s="5">
        <f t="shared" si="5"/>
        <v>0</v>
      </c>
      <c r="AE25" s="5">
        <f t="shared" si="6"/>
        <v>0</v>
      </c>
      <c r="AF25" s="5">
        <f t="shared" si="7"/>
        <v>0</v>
      </c>
      <c r="AG25" s="5">
        <f t="shared" si="12"/>
        <v>0</v>
      </c>
      <c r="AH25" s="5">
        <f t="shared" si="9"/>
        <v>0</v>
      </c>
    </row>
    <row r="26" spans="1:34" x14ac:dyDescent="0.25">
      <c r="A26" s="1">
        <v>44658.402777777781</v>
      </c>
      <c r="B26" t="s">
        <v>34</v>
      </c>
      <c r="C26" s="2">
        <v>44658</v>
      </c>
      <c r="D26" s="3">
        <v>0.40277777777777773</v>
      </c>
      <c r="E26">
        <v>37544.699999999997</v>
      </c>
      <c r="F26">
        <v>37563.5</v>
      </c>
      <c r="G26" s="19">
        <v>37542.9</v>
      </c>
      <c r="H26">
        <v>37549.35</v>
      </c>
      <c r="I26">
        <v>37537.599999999999</v>
      </c>
      <c r="J26" s="19">
        <v>37346.800000000003</v>
      </c>
      <c r="K26">
        <v>190.79999999999501</v>
      </c>
      <c r="L26" t="s">
        <v>36</v>
      </c>
      <c r="M26" s="18" t="s">
        <v>36</v>
      </c>
      <c r="N26" s="18">
        <v>1</v>
      </c>
      <c r="O26" s="18">
        <v>1</v>
      </c>
      <c r="P26" s="19">
        <v>0</v>
      </c>
      <c r="Q26">
        <v>37537.599999999999</v>
      </c>
      <c r="R26" s="6">
        <v>37346.800000000003</v>
      </c>
      <c r="S26">
        <v>37541.415999999997</v>
      </c>
      <c r="W26" s="30">
        <f t="shared" si="0"/>
        <v>0</v>
      </c>
      <c r="X26" s="7">
        <f t="shared" si="11"/>
        <v>0</v>
      </c>
      <c r="Y26" s="30">
        <f t="shared" si="1"/>
        <v>1</v>
      </c>
      <c r="Z26" s="9">
        <f t="shared" si="2"/>
        <v>0</v>
      </c>
      <c r="AA26" s="9">
        <f t="shared" si="3"/>
        <v>11.75</v>
      </c>
      <c r="AB26" s="19">
        <f t="shared" si="10"/>
        <v>0</v>
      </c>
      <c r="AC26" s="19">
        <f t="shared" si="4"/>
        <v>0</v>
      </c>
      <c r="AD26" s="5">
        <f t="shared" si="5"/>
        <v>0</v>
      </c>
      <c r="AE26" s="5">
        <f t="shared" si="6"/>
        <v>0</v>
      </c>
      <c r="AF26" s="5">
        <f t="shared" si="7"/>
        <v>0</v>
      </c>
      <c r="AG26" s="5">
        <f t="shared" si="12"/>
        <v>0</v>
      </c>
      <c r="AH26" s="5">
        <f t="shared" si="9"/>
        <v>0</v>
      </c>
    </row>
    <row r="27" spans="1:34" x14ac:dyDescent="0.25">
      <c r="A27" s="1">
        <v>44658.40347222222</v>
      </c>
      <c r="B27" t="s">
        <v>34</v>
      </c>
      <c r="C27" s="2">
        <v>44658</v>
      </c>
      <c r="D27" s="3">
        <v>0.40347222222222223</v>
      </c>
      <c r="E27">
        <v>37548.65</v>
      </c>
      <c r="F27">
        <v>37581.4</v>
      </c>
      <c r="G27" s="19">
        <v>37532.85</v>
      </c>
      <c r="H27">
        <v>37578.75</v>
      </c>
      <c r="I27">
        <v>37537.599999999999</v>
      </c>
      <c r="J27" s="19">
        <v>37346.800000000003</v>
      </c>
      <c r="K27">
        <v>190.79999999999501</v>
      </c>
      <c r="L27" t="s">
        <v>36</v>
      </c>
      <c r="M27" s="18" t="s">
        <v>36</v>
      </c>
      <c r="N27" s="18">
        <v>1</v>
      </c>
      <c r="O27" s="18">
        <v>1</v>
      </c>
      <c r="P27" s="19">
        <v>0</v>
      </c>
      <c r="Q27">
        <v>37537.599999999999</v>
      </c>
      <c r="R27" s="6">
        <v>37346.800000000003</v>
      </c>
      <c r="S27">
        <v>37541.415999999997</v>
      </c>
      <c r="W27" s="30">
        <f t="shared" ref="W27:W90" si="13">IF(AND(M26="Buy",W26=1),1,IF(AND(M26="Buy",O26=1),IF(G27&lt;=R26,1,0),0))</f>
        <v>0</v>
      </c>
      <c r="X27" s="7">
        <f t="shared" ref="X27:X90" si="14">IF(AND(M26="Buy",X26=1),1,IF(AND(M26="Buy",O26=1,P26=0),IF(F27&gt;=S26,1,0),0))</f>
        <v>1</v>
      </c>
      <c r="Y27" s="30">
        <f t="shared" ref="Y27:Y90" si="15">IF(D27&gt;=$AK$50,0,IF(AND(M27="Buy",O27=1,W27=0,X27=0),1,0))</f>
        <v>0</v>
      </c>
      <c r="Z27" s="9">
        <f t="shared" ref="Z27:Z90" si="16">IF(AND(Y26=1,Y27=0),IF(W27=1,R26,IF(X27=1,S27,H27)),0)</f>
        <v>37541.415999999997</v>
      </c>
      <c r="AA27" s="9">
        <f t="shared" ref="AA27:AA90" si="17">IF(Y27=1,H27-Q27,0)</f>
        <v>0</v>
      </c>
      <c r="AB27" s="19">
        <f t="shared" ref="AB27:AB90" si="18">IF(AND(Y26=1,Y27=0),Z27-Q26,0)</f>
        <v>3.8159999999988941</v>
      </c>
      <c r="AC27" s="19">
        <f t="shared" ref="AC27:AC90" si="19">IF(AND(M26="Sell",AC26=1),1,IF(AND(M26="Sell",O26=1),IF(F27&gt;=U26,1,0),0))</f>
        <v>0</v>
      </c>
      <c r="AD27" s="5">
        <f t="shared" ref="AD27:AD90" si="20">IF(AND(M26="Sell",AD26=1),1,IF(AND(M26="Sell",O26=1,P26=0),IF(G27&lt;=V26,1,0),0))</f>
        <v>0</v>
      </c>
      <c r="AE27" s="5">
        <f t="shared" ref="AE27:AE90" si="21">IF(D27&gt;=$AK$50,0,IF(AND(M27="Sell",O27=1,AC27=0,AD27=0),1,0))</f>
        <v>0</v>
      </c>
      <c r="AF27" s="5">
        <f t="shared" ref="AF27:AF90" si="22">IF(AND(AE26=1,AE27=0),IF(AC27=1,U26,IF(AD27=1,V26,H27)),0)</f>
        <v>0</v>
      </c>
      <c r="AG27" s="5">
        <f t="shared" ref="AG27:AG90" si="23">IF(AE27=1,T27-H27,0)</f>
        <v>0</v>
      </c>
      <c r="AH27" s="5">
        <f t="shared" ref="AH27:AH90" si="24">IF(AND(AE26=1,AE27=0),T26-AF27,0)</f>
        <v>0</v>
      </c>
    </row>
    <row r="28" spans="1:34" x14ac:dyDescent="0.25">
      <c r="A28" s="1">
        <v>44658.404166666667</v>
      </c>
      <c r="B28" t="s">
        <v>34</v>
      </c>
      <c r="C28" s="2">
        <v>44658</v>
      </c>
      <c r="D28" s="3">
        <v>0.40416666666666662</v>
      </c>
      <c r="E28">
        <v>37575.9</v>
      </c>
      <c r="F28">
        <v>37588.75</v>
      </c>
      <c r="G28" s="19">
        <v>37563.800000000003</v>
      </c>
      <c r="H28">
        <v>37567.300000000003</v>
      </c>
      <c r="I28">
        <v>37537.599999999999</v>
      </c>
      <c r="J28" s="19">
        <v>37346.800000000003</v>
      </c>
      <c r="K28">
        <v>190.79999999999501</v>
      </c>
      <c r="L28" t="s">
        <v>36</v>
      </c>
      <c r="M28" s="18" t="s">
        <v>36</v>
      </c>
      <c r="N28" s="18">
        <v>1</v>
      </c>
      <c r="O28" s="18">
        <v>1</v>
      </c>
      <c r="P28" s="19">
        <v>0</v>
      </c>
      <c r="Q28">
        <v>37537.599999999999</v>
      </c>
      <c r="R28" s="6">
        <v>37346.800000000003</v>
      </c>
      <c r="S28">
        <v>37541.415999999997</v>
      </c>
      <c r="W28" s="30">
        <f t="shared" si="13"/>
        <v>0</v>
      </c>
      <c r="X28" s="7">
        <f t="shared" si="14"/>
        <v>1</v>
      </c>
      <c r="Y28" s="30">
        <f t="shared" si="15"/>
        <v>0</v>
      </c>
      <c r="Z28" s="9">
        <f t="shared" si="16"/>
        <v>0</v>
      </c>
      <c r="AA28" s="9">
        <f t="shared" si="17"/>
        <v>0</v>
      </c>
      <c r="AB28" s="19">
        <f t="shared" si="18"/>
        <v>0</v>
      </c>
      <c r="AC28" s="19">
        <f t="shared" si="19"/>
        <v>0</v>
      </c>
      <c r="AD28" s="5">
        <f t="shared" si="20"/>
        <v>0</v>
      </c>
      <c r="AE28" s="5">
        <f t="shared" si="21"/>
        <v>0</v>
      </c>
      <c r="AF28" s="5">
        <f t="shared" si="22"/>
        <v>0</v>
      </c>
      <c r="AG28" s="5">
        <f t="shared" si="23"/>
        <v>0</v>
      </c>
      <c r="AH28" s="5">
        <f t="shared" si="24"/>
        <v>0</v>
      </c>
    </row>
    <row r="29" spans="1:34" x14ac:dyDescent="0.25">
      <c r="A29" s="1">
        <v>44658.404861111114</v>
      </c>
      <c r="B29" t="s">
        <v>34</v>
      </c>
      <c r="C29" s="2">
        <v>44658</v>
      </c>
      <c r="D29" s="3">
        <v>0.40486111111111112</v>
      </c>
      <c r="E29">
        <v>37566.949999999997</v>
      </c>
      <c r="F29">
        <v>37576.25</v>
      </c>
      <c r="G29" s="19">
        <v>37546.85</v>
      </c>
      <c r="H29">
        <v>37568.199999999997</v>
      </c>
      <c r="I29">
        <v>37537.599999999999</v>
      </c>
      <c r="J29" s="19">
        <v>37346.800000000003</v>
      </c>
      <c r="K29">
        <v>190.79999999999501</v>
      </c>
      <c r="L29" t="s">
        <v>36</v>
      </c>
      <c r="M29" s="18" t="s">
        <v>36</v>
      </c>
      <c r="N29" s="18">
        <v>1</v>
      </c>
      <c r="O29" s="18">
        <v>1</v>
      </c>
      <c r="P29" s="19">
        <v>0</v>
      </c>
      <c r="Q29">
        <v>37537.599999999999</v>
      </c>
      <c r="R29" s="6">
        <v>37346.800000000003</v>
      </c>
      <c r="S29">
        <v>37541.415999999997</v>
      </c>
      <c r="W29" s="30">
        <f t="shared" si="13"/>
        <v>0</v>
      </c>
      <c r="X29" s="7">
        <f t="shared" si="14"/>
        <v>1</v>
      </c>
      <c r="Y29" s="30">
        <f t="shared" si="15"/>
        <v>0</v>
      </c>
      <c r="Z29" s="9">
        <f t="shared" si="16"/>
        <v>0</v>
      </c>
      <c r="AA29" s="9">
        <f t="shared" si="17"/>
        <v>0</v>
      </c>
      <c r="AB29" s="19">
        <f t="shared" si="18"/>
        <v>0</v>
      </c>
      <c r="AC29" s="19">
        <f t="shared" si="19"/>
        <v>0</v>
      </c>
      <c r="AD29" s="5">
        <f t="shared" si="20"/>
        <v>0</v>
      </c>
      <c r="AE29" s="5">
        <f t="shared" si="21"/>
        <v>0</v>
      </c>
      <c r="AF29" s="5">
        <f t="shared" si="22"/>
        <v>0</v>
      </c>
      <c r="AG29" s="5">
        <f t="shared" si="23"/>
        <v>0</v>
      </c>
      <c r="AH29" s="5">
        <f t="shared" si="24"/>
        <v>0</v>
      </c>
    </row>
    <row r="30" spans="1:34" x14ac:dyDescent="0.25">
      <c r="A30" s="1">
        <v>44658.405555555553</v>
      </c>
      <c r="B30" t="s">
        <v>34</v>
      </c>
      <c r="C30" s="2">
        <v>44658</v>
      </c>
      <c r="D30" s="3">
        <v>0.4055555555555555</v>
      </c>
      <c r="E30">
        <v>37570.65</v>
      </c>
      <c r="F30">
        <v>37581.9</v>
      </c>
      <c r="G30" s="19">
        <v>37558.800000000003</v>
      </c>
      <c r="H30">
        <v>37563.449999999997</v>
      </c>
      <c r="I30">
        <v>37537.599999999999</v>
      </c>
      <c r="J30" s="19">
        <v>37346.800000000003</v>
      </c>
      <c r="K30">
        <v>190.79999999999501</v>
      </c>
      <c r="L30" t="s">
        <v>36</v>
      </c>
      <c r="M30" s="18" t="s">
        <v>36</v>
      </c>
      <c r="N30" s="18">
        <v>1</v>
      </c>
      <c r="O30" s="18">
        <v>1</v>
      </c>
      <c r="P30" s="19">
        <v>0</v>
      </c>
      <c r="Q30">
        <v>37537.599999999999</v>
      </c>
      <c r="R30" s="6">
        <v>37346.800000000003</v>
      </c>
      <c r="S30">
        <v>37541.415999999997</v>
      </c>
      <c r="W30" s="30">
        <f t="shared" si="13"/>
        <v>0</v>
      </c>
      <c r="X30" s="7">
        <f t="shared" si="14"/>
        <v>1</v>
      </c>
      <c r="Y30" s="30">
        <f t="shared" si="15"/>
        <v>0</v>
      </c>
      <c r="Z30" s="9">
        <f t="shared" si="16"/>
        <v>0</v>
      </c>
      <c r="AA30" s="9">
        <f t="shared" si="17"/>
        <v>0</v>
      </c>
      <c r="AB30" s="19">
        <f t="shared" si="18"/>
        <v>0</v>
      </c>
      <c r="AC30" s="19">
        <f t="shared" si="19"/>
        <v>0</v>
      </c>
      <c r="AD30" s="5">
        <f t="shared" si="20"/>
        <v>0</v>
      </c>
      <c r="AE30" s="5">
        <f t="shared" si="21"/>
        <v>0</v>
      </c>
      <c r="AF30" s="5">
        <f t="shared" si="22"/>
        <v>0</v>
      </c>
      <c r="AG30" s="5">
        <f t="shared" si="23"/>
        <v>0</v>
      </c>
      <c r="AH30" s="5">
        <f t="shared" si="24"/>
        <v>0</v>
      </c>
    </row>
    <row r="31" spans="1:34" x14ac:dyDescent="0.25">
      <c r="A31" s="1">
        <v>44658.40625</v>
      </c>
      <c r="B31" t="s">
        <v>34</v>
      </c>
      <c r="C31" s="2">
        <v>44658</v>
      </c>
      <c r="D31" s="3">
        <v>0.40625</v>
      </c>
      <c r="E31">
        <v>37564.15</v>
      </c>
      <c r="F31">
        <v>37572.550000000003</v>
      </c>
      <c r="G31" s="19">
        <v>37556.400000000001</v>
      </c>
      <c r="H31">
        <v>37561.1</v>
      </c>
      <c r="I31">
        <v>37537.599999999999</v>
      </c>
      <c r="J31" s="19">
        <v>37346.800000000003</v>
      </c>
      <c r="K31">
        <v>190.79999999999501</v>
      </c>
      <c r="L31" t="s">
        <v>36</v>
      </c>
      <c r="M31" s="18" t="s">
        <v>36</v>
      </c>
      <c r="N31" s="18">
        <v>1</v>
      </c>
      <c r="O31" s="18">
        <v>1</v>
      </c>
      <c r="P31" s="19">
        <v>0</v>
      </c>
      <c r="Q31">
        <v>37537.599999999999</v>
      </c>
      <c r="R31" s="6">
        <v>37346.800000000003</v>
      </c>
      <c r="S31">
        <v>37541.415999999997</v>
      </c>
      <c r="W31" s="30">
        <f t="shared" si="13"/>
        <v>0</v>
      </c>
      <c r="X31" s="7">
        <f t="shared" si="14"/>
        <v>1</v>
      </c>
      <c r="Y31" s="30">
        <f t="shared" si="15"/>
        <v>0</v>
      </c>
      <c r="Z31" s="9">
        <f t="shared" si="16"/>
        <v>0</v>
      </c>
      <c r="AA31" s="9">
        <f t="shared" si="17"/>
        <v>0</v>
      </c>
      <c r="AB31" s="19">
        <f t="shared" si="18"/>
        <v>0</v>
      </c>
      <c r="AC31" s="19">
        <f t="shared" si="19"/>
        <v>0</v>
      </c>
      <c r="AD31" s="5">
        <f t="shared" si="20"/>
        <v>0</v>
      </c>
      <c r="AE31" s="5">
        <f t="shared" si="21"/>
        <v>0</v>
      </c>
      <c r="AF31" s="5">
        <f t="shared" si="22"/>
        <v>0</v>
      </c>
      <c r="AG31" s="5">
        <f t="shared" si="23"/>
        <v>0</v>
      </c>
      <c r="AH31" s="5">
        <f t="shared" si="24"/>
        <v>0</v>
      </c>
    </row>
    <row r="32" spans="1:34" x14ac:dyDescent="0.25">
      <c r="A32" s="1">
        <v>44658.406944444447</v>
      </c>
      <c r="B32" t="s">
        <v>34</v>
      </c>
      <c r="C32" s="2">
        <v>44658</v>
      </c>
      <c r="D32" s="3">
        <v>0.4069444444444445</v>
      </c>
      <c r="E32">
        <v>37561.699999999997</v>
      </c>
      <c r="F32">
        <v>37562.75</v>
      </c>
      <c r="G32" s="19">
        <v>37546.449999999997</v>
      </c>
      <c r="H32">
        <v>37547.9</v>
      </c>
      <c r="I32">
        <v>37537.599999999999</v>
      </c>
      <c r="J32" s="19">
        <v>37346.800000000003</v>
      </c>
      <c r="K32">
        <v>190.79999999999501</v>
      </c>
      <c r="L32" t="s">
        <v>36</v>
      </c>
      <c r="M32" s="18" t="s">
        <v>36</v>
      </c>
      <c r="N32" s="18">
        <v>1</v>
      </c>
      <c r="O32" s="18">
        <v>1</v>
      </c>
      <c r="P32" s="19">
        <v>0</v>
      </c>
      <c r="Q32">
        <v>37537.599999999999</v>
      </c>
      <c r="R32" s="6">
        <v>37346.800000000003</v>
      </c>
      <c r="S32">
        <v>37541.415999999997</v>
      </c>
      <c r="W32" s="30">
        <f t="shared" si="13"/>
        <v>0</v>
      </c>
      <c r="X32" s="7">
        <f t="shared" si="14"/>
        <v>1</v>
      </c>
      <c r="Y32" s="30">
        <f t="shared" si="15"/>
        <v>0</v>
      </c>
      <c r="Z32" s="9">
        <f t="shared" si="16"/>
        <v>0</v>
      </c>
      <c r="AA32" s="9">
        <f t="shared" si="17"/>
        <v>0</v>
      </c>
      <c r="AB32" s="19">
        <f t="shared" si="18"/>
        <v>0</v>
      </c>
      <c r="AC32" s="19">
        <f t="shared" si="19"/>
        <v>0</v>
      </c>
      <c r="AD32" s="5">
        <f t="shared" si="20"/>
        <v>0</v>
      </c>
      <c r="AE32" s="5">
        <f t="shared" si="21"/>
        <v>0</v>
      </c>
      <c r="AF32" s="5">
        <f t="shared" si="22"/>
        <v>0</v>
      </c>
      <c r="AG32" s="5">
        <f t="shared" si="23"/>
        <v>0</v>
      </c>
      <c r="AH32" s="5">
        <f t="shared" si="24"/>
        <v>0</v>
      </c>
    </row>
    <row r="33" spans="1:41" x14ac:dyDescent="0.25">
      <c r="A33" s="1">
        <v>44658.407638888886</v>
      </c>
      <c r="B33" t="s">
        <v>34</v>
      </c>
      <c r="C33" s="2">
        <v>44658</v>
      </c>
      <c r="D33" s="3">
        <v>0.40763888888888888</v>
      </c>
      <c r="E33">
        <v>37549.050000000003</v>
      </c>
      <c r="F33">
        <v>37549.050000000003</v>
      </c>
      <c r="G33" s="19">
        <v>37529</v>
      </c>
      <c r="H33">
        <v>37534.9</v>
      </c>
      <c r="I33">
        <v>37537.599999999999</v>
      </c>
      <c r="J33" s="19">
        <v>37346.800000000003</v>
      </c>
      <c r="K33">
        <v>190.79999999999501</v>
      </c>
      <c r="L33" t="s">
        <v>36</v>
      </c>
      <c r="M33" s="18" t="s">
        <v>36</v>
      </c>
      <c r="N33" s="18">
        <v>1</v>
      </c>
      <c r="O33" s="18">
        <v>1</v>
      </c>
      <c r="P33" s="19">
        <v>0</v>
      </c>
      <c r="Q33">
        <v>37537.599999999999</v>
      </c>
      <c r="R33" s="6">
        <v>37346.800000000003</v>
      </c>
      <c r="S33">
        <v>37541.415999999997</v>
      </c>
      <c r="W33" s="30">
        <f t="shared" si="13"/>
        <v>0</v>
      </c>
      <c r="X33" s="7">
        <f t="shared" si="14"/>
        <v>1</v>
      </c>
      <c r="Y33" s="30">
        <f t="shared" si="15"/>
        <v>0</v>
      </c>
      <c r="Z33" s="9">
        <f t="shared" si="16"/>
        <v>0</v>
      </c>
      <c r="AA33" s="9">
        <f t="shared" si="17"/>
        <v>0</v>
      </c>
      <c r="AB33" s="19">
        <f t="shared" si="18"/>
        <v>0</v>
      </c>
      <c r="AC33" s="19">
        <f t="shared" si="19"/>
        <v>0</v>
      </c>
      <c r="AD33" s="5">
        <f t="shared" si="20"/>
        <v>0</v>
      </c>
      <c r="AE33" s="5">
        <f t="shared" si="21"/>
        <v>0</v>
      </c>
      <c r="AF33" s="5">
        <f t="shared" si="22"/>
        <v>0</v>
      </c>
      <c r="AG33" s="5">
        <f t="shared" si="23"/>
        <v>0</v>
      </c>
      <c r="AH33" s="5">
        <f t="shared" si="24"/>
        <v>0</v>
      </c>
    </row>
    <row r="34" spans="1:41" x14ac:dyDescent="0.25">
      <c r="A34" s="1">
        <v>44658.408333333333</v>
      </c>
      <c r="B34" t="s">
        <v>34</v>
      </c>
      <c r="C34" s="2">
        <v>44658</v>
      </c>
      <c r="D34" s="3">
        <v>0.40833333333333338</v>
      </c>
      <c r="E34">
        <v>37535.15</v>
      </c>
      <c r="F34">
        <v>37537.75</v>
      </c>
      <c r="G34" s="19">
        <v>37519.199999999997</v>
      </c>
      <c r="H34">
        <v>37532.550000000003</v>
      </c>
      <c r="I34">
        <v>37537.599999999999</v>
      </c>
      <c r="J34" s="19">
        <v>37346.800000000003</v>
      </c>
      <c r="K34">
        <v>190.79999999999501</v>
      </c>
      <c r="L34" t="s">
        <v>36</v>
      </c>
      <c r="M34" s="18" t="s">
        <v>36</v>
      </c>
      <c r="N34" s="18">
        <v>1</v>
      </c>
      <c r="O34" s="18">
        <v>1</v>
      </c>
      <c r="P34" s="19">
        <v>0</v>
      </c>
      <c r="Q34">
        <v>37537.599999999999</v>
      </c>
      <c r="R34" s="6">
        <v>37346.800000000003</v>
      </c>
      <c r="S34">
        <v>37541.415999999997</v>
      </c>
      <c r="W34" s="30">
        <f t="shared" si="13"/>
        <v>0</v>
      </c>
      <c r="X34" s="7">
        <f t="shared" si="14"/>
        <v>1</v>
      </c>
      <c r="Y34" s="30">
        <f t="shared" si="15"/>
        <v>0</v>
      </c>
      <c r="Z34" s="9">
        <f t="shared" si="16"/>
        <v>0</v>
      </c>
      <c r="AA34" s="9">
        <f t="shared" si="17"/>
        <v>0</v>
      </c>
      <c r="AB34" s="19">
        <f t="shared" si="18"/>
        <v>0</v>
      </c>
      <c r="AC34" s="19">
        <f t="shared" si="19"/>
        <v>0</v>
      </c>
      <c r="AD34" s="5">
        <f t="shared" si="20"/>
        <v>0</v>
      </c>
      <c r="AE34" s="5">
        <f t="shared" si="21"/>
        <v>0</v>
      </c>
      <c r="AF34" s="5">
        <f t="shared" si="22"/>
        <v>0</v>
      </c>
      <c r="AG34" s="5">
        <f t="shared" si="23"/>
        <v>0</v>
      </c>
      <c r="AH34" s="5">
        <f t="shared" si="24"/>
        <v>0</v>
      </c>
    </row>
    <row r="35" spans="1:41" x14ac:dyDescent="0.25">
      <c r="A35" s="1">
        <v>44658.40902777778</v>
      </c>
      <c r="B35" t="s">
        <v>34</v>
      </c>
      <c r="C35" s="2">
        <v>44658</v>
      </c>
      <c r="D35" s="3">
        <v>0.40902777777777777</v>
      </c>
      <c r="E35">
        <v>37535.25</v>
      </c>
      <c r="F35">
        <v>37541.5</v>
      </c>
      <c r="G35" s="19">
        <v>37528</v>
      </c>
      <c r="H35">
        <v>37539.199999999997</v>
      </c>
      <c r="I35">
        <v>37537.599999999999</v>
      </c>
      <c r="J35" s="19">
        <v>37346.800000000003</v>
      </c>
      <c r="K35">
        <v>190.79999999999501</v>
      </c>
      <c r="L35" t="s">
        <v>36</v>
      </c>
      <c r="M35" s="18" t="s">
        <v>36</v>
      </c>
      <c r="N35" s="18">
        <v>1</v>
      </c>
      <c r="O35" s="18">
        <v>1</v>
      </c>
      <c r="P35" s="19">
        <v>0</v>
      </c>
      <c r="Q35">
        <v>37537.599999999999</v>
      </c>
      <c r="R35" s="6">
        <v>37346.800000000003</v>
      </c>
      <c r="S35">
        <v>37541.415999999997</v>
      </c>
      <c r="W35" s="30">
        <f t="shared" si="13"/>
        <v>0</v>
      </c>
      <c r="X35" s="7">
        <f t="shared" si="14"/>
        <v>1</v>
      </c>
      <c r="Y35" s="30">
        <f t="shared" si="15"/>
        <v>0</v>
      </c>
      <c r="Z35" s="9">
        <f t="shared" si="16"/>
        <v>0</v>
      </c>
      <c r="AA35" s="9">
        <f t="shared" si="17"/>
        <v>0</v>
      </c>
      <c r="AB35" s="19">
        <f t="shared" si="18"/>
        <v>0</v>
      </c>
      <c r="AC35" s="19">
        <f t="shared" si="19"/>
        <v>0</v>
      </c>
      <c r="AD35" s="5">
        <f t="shared" si="20"/>
        <v>0</v>
      </c>
      <c r="AE35" s="5">
        <f t="shared" si="21"/>
        <v>0</v>
      </c>
      <c r="AF35" s="5">
        <f t="shared" si="22"/>
        <v>0</v>
      </c>
      <c r="AG35" s="5">
        <f t="shared" si="23"/>
        <v>0</v>
      </c>
      <c r="AH35" s="5">
        <f t="shared" si="24"/>
        <v>0</v>
      </c>
    </row>
    <row r="36" spans="1:41" x14ac:dyDescent="0.25">
      <c r="A36" s="1">
        <v>44658.409722222219</v>
      </c>
      <c r="B36" t="s">
        <v>34</v>
      </c>
      <c r="C36" s="2">
        <v>44658</v>
      </c>
      <c r="D36" s="3">
        <v>0.40972222222222227</v>
      </c>
      <c r="E36">
        <v>37538.400000000001</v>
      </c>
      <c r="F36">
        <v>37560.300000000003</v>
      </c>
      <c r="G36" s="19">
        <v>37537.050000000003</v>
      </c>
      <c r="H36">
        <v>37541.800000000003</v>
      </c>
      <c r="I36">
        <v>37537.599999999999</v>
      </c>
      <c r="J36" s="19">
        <v>37346.800000000003</v>
      </c>
      <c r="K36">
        <v>190.79999999999501</v>
      </c>
      <c r="L36" t="s">
        <v>36</v>
      </c>
      <c r="M36" s="18" t="s">
        <v>36</v>
      </c>
      <c r="N36" s="18">
        <v>1</v>
      </c>
      <c r="O36" s="18">
        <v>1</v>
      </c>
      <c r="P36" s="19">
        <v>0</v>
      </c>
      <c r="Q36">
        <v>37537.599999999999</v>
      </c>
      <c r="R36" s="6">
        <v>37346.800000000003</v>
      </c>
      <c r="S36">
        <v>37541.415999999997</v>
      </c>
      <c r="W36" s="30">
        <f t="shared" si="13"/>
        <v>0</v>
      </c>
      <c r="X36" s="7">
        <f t="shared" si="14"/>
        <v>1</v>
      </c>
      <c r="Y36" s="30">
        <f t="shared" si="15"/>
        <v>0</v>
      </c>
      <c r="Z36" s="9">
        <f t="shared" si="16"/>
        <v>0</v>
      </c>
      <c r="AA36" s="9">
        <f t="shared" si="17"/>
        <v>0</v>
      </c>
      <c r="AB36" s="19">
        <f t="shared" si="18"/>
        <v>0</v>
      </c>
      <c r="AC36" s="19">
        <f t="shared" si="19"/>
        <v>0</v>
      </c>
      <c r="AD36" s="5">
        <f t="shared" si="20"/>
        <v>0</v>
      </c>
      <c r="AE36" s="5">
        <f t="shared" si="21"/>
        <v>0</v>
      </c>
      <c r="AF36" s="5">
        <f t="shared" si="22"/>
        <v>0</v>
      </c>
      <c r="AG36" s="5">
        <f t="shared" si="23"/>
        <v>0</v>
      </c>
      <c r="AH36" s="5">
        <f t="shared" si="24"/>
        <v>0</v>
      </c>
    </row>
    <row r="37" spans="1:41" x14ac:dyDescent="0.25">
      <c r="A37" s="1">
        <v>44658.410416666666</v>
      </c>
      <c r="B37" t="s">
        <v>34</v>
      </c>
      <c r="C37" s="2">
        <v>44658</v>
      </c>
      <c r="D37" s="3">
        <v>0.41041666666666665</v>
      </c>
      <c r="E37">
        <v>37544.75</v>
      </c>
      <c r="F37">
        <v>37544.75</v>
      </c>
      <c r="G37" s="19">
        <v>37521.449999999997</v>
      </c>
      <c r="H37">
        <v>37521.449999999997</v>
      </c>
      <c r="I37">
        <v>37537.599999999999</v>
      </c>
      <c r="J37" s="19">
        <v>37346.800000000003</v>
      </c>
      <c r="K37">
        <v>190.79999999999501</v>
      </c>
      <c r="L37" t="s">
        <v>36</v>
      </c>
      <c r="M37" s="18" t="s">
        <v>36</v>
      </c>
      <c r="N37" s="18">
        <v>1</v>
      </c>
      <c r="O37" s="18">
        <v>1</v>
      </c>
      <c r="P37" s="19">
        <v>0</v>
      </c>
      <c r="Q37">
        <v>37537.599999999999</v>
      </c>
      <c r="R37" s="6">
        <v>37346.800000000003</v>
      </c>
      <c r="S37">
        <v>37541.415999999997</v>
      </c>
      <c r="W37" s="30">
        <f t="shared" si="13"/>
        <v>0</v>
      </c>
      <c r="X37" s="7">
        <f t="shared" si="14"/>
        <v>1</v>
      </c>
      <c r="Y37" s="30">
        <f t="shared" si="15"/>
        <v>0</v>
      </c>
      <c r="Z37" s="9">
        <f t="shared" si="16"/>
        <v>0</v>
      </c>
      <c r="AA37" s="9">
        <f t="shared" si="17"/>
        <v>0</v>
      </c>
      <c r="AB37" s="19">
        <f t="shared" si="18"/>
        <v>0</v>
      </c>
      <c r="AC37" s="19">
        <f t="shared" si="19"/>
        <v>0</v>
      </c>
      <c r="AD37" s="5">
        <f t="shared" si="20"/>
        <v>0</v>
      </c>
      <c r="AE37" s="5">
        <f t="shared" si="21"/>
        <v>0</v>
      </c>
      <c r="AF37" s="5">
        <f t="shared" si="22"/>
        <v>0</v>
      </c>
      <c r="AG37" s="5">
        <f t="shared" si="23"/>
        <v>0</v>
      </c>
      <c r="AH37" s="5">
        <f t="shared" si="24"/>
        <v>0</v>
      </c>
    </row>
    <row r="38" spans="1:41" x14ac:dyDescent="0.25">
      <c r="A38" s="1">
        <v>44658.411111111112</v>
      </c>
      <c r="B38" t="s">
        <v>34</v>
      </c>
      <c r="C38" s="2">
        <v>44658</v>
      </c>
      <c r="D38" s="3">
        <v>0.41111111111111115</v>
      </c>
      <c r="E38">
        <v>37524.5</v>
      </c>
      <c r="F38">
        <v>37524.5</v>
      </c>
      <c r="G38" s="19">
        <v>37513.65</v>
      </c>
      <c r="H38">
        <v>37516.15</v>
      </c>
      <c r="I38">
        <v>37537.599999999999</v>
      </c>
      <c r="J38" s="19">
        <v>37346.800000000003</v>
      </c>
      <c r="K38">
        <v>190.79999999999501</v>
      </c>
      <c r="M38" s="18" t="s">
        <v>36</v>
      </c>
      <c r="N38" s="18">
        <v>1</v>
      </c>
      <c r="O38" s="18">
        <v>1</v>
      </c>
      <c r="P38" s="19">
        <v>0</v>
      </c>
      <c r="Q38">
        <v>37537.599999999999</v>
      </c>
      <c r="R38" s="6">
        <v>37346.800000000003</v>
      </c>
      <c r="S38">
        <v>37541.415999999997</v>
      </c>
      <c r="W38" s="30">
        <f t="shared" si="13"/>
        <v>0</v>
      </c>
      <c r="X38" s="7">
        <f t="shared" si="14"/>
        <v>1</v>
      </c>
      <c r="Y38" s="30">
        <f t="shared" si="15"/>
        <v>0</v>
      </c>
      <c r="Z38" s="9">
        <f t="shared" si="16"/>
        <v>0</v>
      </c>
      <c r="AA38" s="9">
        <f t="shared" si="17"/>
        <v>0</v>
      </c>
      <c r="AB38" s="19">
        <f t="shared" si="18"/>
        <v>0</v>
      </c>
      <c r="AC38" s="19">
        <f t="shared" si="19"/>
        <v>0</v>
      </c>
      <c r="AD38" s="5">
        <f t="shared" si="20"/>
        <v>0</v>
      </c>
      <c r="AE38" s="5">
        <f t="shared" si="21"/>
        <v>0</v>
      </c>
      <c r="AF38" s="5">
        <f t="shared" si="22"/>
        <v>0</v>
      </c>
      <c r="AG38" s="5">
        <f t="shared" si="23"/>
        <v>0</v>
      </c>
      <c r="AH38" s="5">
        <f t="shared" si="24"/>
        <v>0</v>
      </c>
    </row>
    <row r="39" spans="1:41" x14ac:dyDescent="0.25">
      <c r="A39" s="1">
        <v>44658.411805555559</v>
      </c>
      <c r="B39" t="s">
        <v>34</v>
      </c>
      <c r="C39" s="2">
        <v>44658</v>
      </c>
      <c r="D39" s="3">
        <v>0.41180555555555554</v>
      </c>
      <c r="E39">
        <v>37513.699999999997</v>
      </c>
      <c r="F39">
        <v>37522.9</v>
      </c>
      <c r="G39" s="19">
        <v>37493.4</v>
      </c>
      <c r="H39">
        <v>37493.949999999997</v>
      </c>
      <c r="I39">
        <v>37537.599999999999</v>
      </c>
      <c r="J39" s="19">
        <v>37346.800000000003</v>
      </c>
      <c r="K39">
        <v>190.79999999999501</v>
      </c>
      <c r="M39" s="18" t="s">
        <v>36</v>
      </c>
      <c r="N39" s="18">
        <v>1</v>
      </c>
      <c r="O39" s="18">
        <v>1</v>
      </c>
      <c r="P39" s="19">
        <v>0</v>
      </c>
      <c r="Q39">
        <v>37537.599999999999</v>
      </c>
      <c r="R39" s="6">
        <v>37346.800000000003</v>
      </c>
      <c r="S39">
        <v>37541.415999999997</v>
      </c>
      <c r="W39" s="30">
        <f t="shared" si="13"/>
        <v>0</v>
      </c>
      <c r="X39" s="7">
        <f t="shared" si="14"/>
        <v>1</v>
      </c>
      <c r="Y39" s="30">
        <f t="shared" si="15"/>
        <v>0</v>
      </c>
      <c r="Z39" s="9">
        <f t="shared" si="16"/>
        <v>0</v>
      </c>
      <c r="AA39" s="9">
        <f t="shared" si="17"/>
        <v>0</v>
      </c>
      <c r="AB39" s="19">
        <f t="shared" si="18"/>
        <v>0</v>
      </c>
      <c r="AC39" s="19">
        <f t="shared" si="19"/>
        <v>0</v>
      </c>
      <c r="AD39" s="5">
        <f t="shared" si="20"/>
        <v>0</v>
      </c>
      <c r="AE39" s="5">
        <f t="shared" si="21"/>
        <v>0</v>
      </c>
      <c r="AF39" s="5">
        <f t="shared" si="22"/>
        <v>0</v>
      </c>
      <c r="AG39" s="5">
        <f t="shared" si="23"/>
        <v>0</v>
      </c>
      <c r="AH39" s="5">
        <f t="shared" si="24"/>
        <v>0</v>
      </c>
    </row>
    <row r="40" spans="1:41" x14ac:dyDescent="0.25">
      <c r="A40" s="1">
        <v>44658.412499999999</v>
      </c>
      <c r="B40" t="s">
        <v>34</v>
      </c>
      <c r="C40" s="2">
        <v>44658</v>
      </c>
      <c r="D40" s="3">
        <v>0.41250000000000003</v>
      </c>
      <c r="E40">
        <v>37494.15</v>
      </c>
      <c r="F40">
        <v>37520.949999999997</v>
      </c>
      <c r="G40" s="19">
        <v>37494.15</v>
      </c>
      <c r="H40">
        <v>37514.949999999997</v>
      </c>
      <c r="I40">
        <v>37537.599999999999</v>
      </c>
      <c r="J40" s="19">
        <v>37346.800000000003</v>
      </c>
      <c r="K40">
        <v>190.79999999999501</v>
      </c>
      <c r="M40" s="18" t="s">
        <v>36</v>
      </c>
      <c r="N40" s="18">
        <v>1</v>
      </c>
      <c r="O40" s="18">
        <v>1</v>
      </c>
      <c r="P40" s="19">
        <v>0</v>
      </c>
      <c r="Q40">
        <v>37537.599999999999</v>
      </c>
      <c r="R40" s="6">
        <v>37346.800000000003</v>
      </c>
      <c r="S40">
        <v>37541.415999999997</v>
      </c>
      <c r="W40" s="30">
        <f t="shared" si="13"/>
        <v>0</v>
      </c>
      <c r="X40" s="7">
        <f t="shared" si="14"/>
        <v>1</v>
      </c>
      <c r="Y40" s="30">
        <f t="shared" si="15"/>
        <v>0</v>
      </c>
      <c r="Z40" s="9">
        <f t="shared" si="16"/>
        <v>0</v>
      </c>
      <c r="AA40" s="9">
        <f t="shared" si="17"/>
        <v>0</v>
      </c>
      <c r="AB40" s="19">
        <f t="shared" si="18"/>
        <v>0</v>
      </c>
      <c r="AC40" s="19">
        <f t="shared" si="19"/>
        <v>0</v>
      </c>
      <c r="AD40" s="5">
        <f t="shared" si="20"/>
        <v>0</v>
      </c>
      <c r="AE40" s="5">
        <f t="shared" si="21"/>
        <v>0</v>
      </c>
      <c r="AF40" s="5">
        <f t="shared" si="22"/>
        <v>0</v>
      </c>
      <c r="AG40" s="5">
        <f t="shared" si="23"/>
        <v>0</v>
      </c>
      <c r="AH40" s="5">
        <f t="shared" si="24"/>
        <v>0</v>
      </c>
    </row>
    <row r="41" spans="1:41" x14ac:dyDescent="0.25">
      <c r="A41" s="1">
        <v>44658.413194444445</v>
      </c>
      <c r="B41" t="s">
        <v>34</v>
      </c>
      <c r="C41" s="2">
        <v>44658</v>
      </c>
      <c r="D41" s="3">
        <v>0.41319444444444442</v>
      </c>
      <c r="E41">
        <v>37521.85</v>
      </c>
      <c r="F41">
        <v>37527.4</v>
      </c>
      <c r="G41" s="19">
        <v>37515.75</v>
      </c>
      <c r="H41">
        <v>37519.550000000003</v>
      </c>
      <c r="I41">
        <v>37537.599999999999</v>
      </c>
      <c r="J41" s="19">
        <v>37346.800000000003</v>
      </c>
      <c r="K41">
        <v>190.79999999999501</v>
      </c>
      <c r="M41" s="18" t="s">
        <v>36</v>
      </c>
      <c r="N41" s="18">
        <v>1</v>
      </c>
      <c r="O41" s="18">
        <v>1</v>
      </c>
      <c r="P41" s="19">
        <v>0</v>
      </c>
      <c r="Q41">
        <v>37537.599999999999</v>
      </c>
      <c r="R41" s="6">
        <v>37346.800000000003</v>
      </c>
      <c r="S41">
        <v>37541.415999999997</v>
      </c>
      <c r="W41" s="30">
        <f t="shared" si="13"/>
        <v>0</v>
      </c>
      <c r="X41" s="7">
        <f t="shared" si="14"/>
        <v>1</v>
      </c>
      <c r="Y41" s="30">
        <f t="shared" si="15"/>
        <v>0</v>
      </c>
      <c r="Z41" s="9">
        <f t="shared" si="16"/>
        <v>0</v>
      </c>
      <c r="AA41" s="9">
        <f t="shared" si="17"/>
        <v>0</v>
      </c>
      <c r="AB41" s="19">
        <f t="shared" si="18"/>
        <v>0</v>
      </c>
      <c r="AC41" s="19">
        <f t="shared" si="19"/>
        <v>0</v>
      </c>
      <c r="AD41" s="5">
        <f t="shared" si="20"/>
        <v>0</v>
      </c>
      <c r="AE41" s="5">
        <f t="shared" si="21"/>
        <v>0</v>
      </c>
      <c r="AF41" s="5">
        <f t="shared" si="22"/>
        <v>0</v>
      </c>
      <c r="AG41" s="5">
        <f t="shared" si="23"/>
        <v>0</v>
      </c>
      <c r="AH41" s="5">
        <f t="shared" si="24"/>
        <v>0</v>
      </c>
    </row>
    <row r="42" spans="1:41" x14ac:dyDescent="0.25">
      <c r="A42" s="1">
        <v>44658.413888888892</v>
      </c>
      <c r="B42" t="s">
        <v>34</v>
      </c>
      <c r="C42" s="2">
        <v>44658</v>
      </c>
      <c r="D42" s="3">
        <v>0.41388888888888892</v>
      </c>
      <c r="E42">
        <v>37518</v>
      </c>
      <c r="F42">
        <v>37539.15</v>
      </c>
      <c r="G42" s="19">
        <v>37517.15</v>
      </c>
      <c r="H42">
        <v>37533.550000000003</v>
      </c>
      <c r="I42">
        <v>37537.599999999999</v>
      </c>
      <c r="J42" s="19">
        <v>37346.800000000003</v>
      </c>
      <c r="K42">
        <v>190.79999999999501</v>
      </c>
      <c r="L42" t="s">
        <v>36</v>
      </c>
      <c r="M42" s="18" t="s">
        <v>36</v>
      </c>
      <c r="N42" s="18">
        <v>1</v>
      </c>
      <c r="O42" s="18">
        <v>1</v>
      </c>
      <c r="P42" s="19">
        <v>0</v>
      </c>
      <c r="Q42">
        <v>37537.599999999999</v>
      </c>
      <c r="R42" s="6">
        <v>37346.800000000003</v>
      </c>
      <c r="S42">
        <v>37541.415999999997</v>
      </c>
      <c r="W42" s="30">
        <f t="shared" si="13"/>
        <v>0</v>
      </c>
      <c r="X42" s="7">
        <f t="shared" si="14"/>
        <v>1</v>
      </c>
      <c r="Y42" s="30">
        <f t="shared" si="15"/>
        <v>0</v>
      </c>
      <c r="Z42" s="9">
        <f t="shared" si="16"/>
        <v>0</v>
      </c>
      <c r="AA42" s="9">
        <f t="shared" si="17"/>
        <v>0</v>
      </c>
      <c r="AB42" s="19">
        <f t="shared" si="18"/>
        <v>0</v>
      </c>
      <c r="AC42" s="19">
        <f t="shared" si="19"/>
        <v>0</v>
      </c>
      <c r="AD42" s="5">
        <f t="shared" si="20"/>
        <v>0</v>
      </c>
      <c r="AE42" s="5">
        <f t="shared" si="21"/>
        <v>0</v>
      </c>
      <c r="AF42" s="5">
        <f t="shared" si="22"/>
        <v>0</v>
      </c>
      <c r="AG42" s="5">
        <f t="shared" si="23"/>
        <v>0</v>
      </c>
      <c r="AH42" s="5">
        <f t="shared" si="24"/>
        <v>0</v>
      </c>
    </row>
    <row r="43" spans="1:41" x14ac:dyDescent="0.25">
      <c r="A43" s="1">
        <v>44658.414583333331</v>
      </c>
      <c r="B43" t="s">
        <v>34</v>
      </c>
      <c r="C43" s="2">
        <v>44658</v>
      </c>
      <c r="D43" s="3">
        <v>0.4145833333333333</v>
      </c>
      <c r="E43">
        <v>37529.4</v>
      </c>
      <c r="F43">
        <v>37535.25</v>
      </c>
      <c r="G43" s="19">
        <v>37509</v>
      </c>
      <c r="H43">
        <v>37512.050000000003</v>
      </c>
      <c r="I43">
        <v>37537.599999999999</v>
      </c>
      <c r="J43" s="19">
        <v>37346.800000000003</v>
      </c>
      <c r="K43">
        <v>190.79999999999501</v>
      </c>
      <c r="M43" s="18" t="s">
        <v>36</v>
      </c>
      <c r="N43" s="18">
        <v>1</v>
      </c>
      <c r="O43" s="18">
        <v>1</v>
      </c>
      <c r="P43" s="19">
        <v>0</v>
      </c>
      <c r="Q43">
        <v>37537.599999999999</v>
      </c>
      <c r="R43" s="6">
        <v>37346.800000000003</v>
      </c>
      <c r="S43">
        <v>37541.415999999997</v>
      </c>
      <c r="W43" s="30">
        <f t="shared" si="13"/>
        <v>0</v>
      </c>
      <c r="X43" s="7">
        <f t="shared" si="14"/>
        <v>1</v>
      </c>
      <c r="Y43" s="30">
        <f t="shared" si="15"/>
        <v>0</v>
      </c>
      <c r="Z43" s="9">
        <f t="shared" si="16"/>
        <v>0</v>
      </c>
      <c r="AA43" s="9">
        <f t="shared" si="17"/>
        <v>0</v>
      </c>
      <c r="AB43" s="19">
        <f t="shared" si="18"/>
        <v>0</v>
      </c>
      <c r="AC43" s="19">
        <f t="shared" si="19"/>
        <v>0</v>
      </c>
      <c r="AD43" s="5">
        <f t="shared" si="20"/>
        <v>0</v>
      </c>
      <c r="AE43" s="5">
        <f t="shared" si="21"/>
        <v>0</v>
      </c>
      <c r="AF43" s="5">
        <f t="shared" si="22"/>
        <v>0</v>
      </c>
      <c r="AG43" s="5">
        <f t="shared" si="23"/>
        <v>0</v>
      </c>
      <c r="AH43" s="5">
        <f t="shared" si="24"/>
        <v>0</v>
      </c>
    </row>
    <row r="44" spans="1:41" x14ac:dyDescent="0.25">
      <c r="A44" s="1">
        <v>44658.415277777778</v>
      </c>
      <c r="B44" t="s">
        <v>34</v>
      </c>
      <c r="C44" s="2">
        <v>44658</v>
      </c>
      <c r="D44" s="3">
        <v>0.4152777777777778</v>
      </c>
      <c r="E44">
        <v>37511</v>
      </c>
      <c r="F44">
        <v>37511</v>
      </c>
      <c r="G44" s="19">
        <v>37497.1</v>
      </c>
      <c r="H44">
        <v>37507.35</v>
      </c>
      <c r="I44">
        <v>37537.599999999999</v>
      </c>
      <c r="J44" s="19">
        <v>37346.800000000003</v>
      </c>
      <c r="K44">
        <v>190.79999999999501</v>
      </c>
      <c r="M44" s="18" t="s">
        <v>36</v>
      </c>
      <c r="N44" s="18">
        <v>1</v>
      </c>
      <c r="O44" s="18">
        <v>1</v>
      </c>
      <c r="P44" s="19">
        <v>0</v>
      </c>
      <c r="Q44">
        <v>37537.599999999999</v>
      </c>
      <c r="R44" s="6">
        <v>37346.800000000003</v>
      </c>
      <c r="S44">
        <v>37541.415999999997</v>
      </c>
      <c r="W44" s="30">
        <f t="shared" si="13"/>
        <v>0</v>
      </c>
      <c r="X44" s="7">
        <f t="shared" si="14"/>
        <v>1</v>
      </c>
      <c r="Y44" s="30">
        <f t="shared" si="15"/>
        <v>0</v>
      </c>
      <c r="Z44" s="9">
        <f t="shared" si="16"/>
        <v>0</v>
      </c>
      <c r="AA44" s="9">
        <f t="shared" si="17"/>
        <v>0</v>
      </c>
      <c r="AB44" s="19">
        <f t="shared" si="18"/>
        <v>0</v>
      </c>
      <c r="AC44" s="19">
        <f t="shared" si="19"/>
        <v>0</v>
      </c>
      <c r="AD44" s="5">
        <f t="shared" si="20"/>
        <v>0</v>
      </c>
      <c r="AE44" s="5">
        <f t="shared" si="21"/>
        <v>0</v>
      </c>
      <c r="AF44" s="5">
        <f t="shared" si="22"/>
        <v>0</v>
      </c>
      <c r="AG44" s="5">
        <f t="shared" si="23"/>
        <v>0</v>
      </c>
      <c r="AH44" s="5">
        <f t="shared" si="24"/>
        <v>0</v>
      </c>
    </row>
    <row r="45" spans="1:41" x14ac:dyDescent="0.25">
      <c r="A45" s="1">
        <v>44658.415972222225</v>
      </c>
      <c r="B45" t="s">
        <v>34</v>
      </c>
      <c r="C45" s="2">
        <v>44658</v>
      </c>
      <c r="D45" s="3">
        <v>0.41597222222222219</v>
      </c>
      <c r="E45">
        <v>37504.300000000003</v>
      </c>
      <c r="F45">
        <v>37509.949999999997</v>
      </c>
      <c r="G45" s="19">
        <v>37500.199999999997</v>
      </c>
      <c r="H45">
        <v>37508.9</v>
      </c>
      <c r="I45">
        <v>37537.599999999999</v>
      </c>
      <c r="J45" s="19">
        <v>37346.800000000003</v>
      </c>
      <c r="K45">
        <v>190.79999999999501</v>
      </c>
      <c r="M45" s="18" t="s">
        <v>36</v>
      </c>
      <c r="N45" s="18">
        <v>1</v>
      </c>
      <c r="O45" s="18">
        <v>1</v>
      </c>
      <c r="P45" s="19">
        <v>0</v>
      </c>
      <c r="Q45">
        <v>37537.599999999999</v>
      </c>
      <c r="R45" s="6">
        <v>37346.800000000003</v>
      </c>
      <c r="S45">
        <v>37541.415999999997</v>
      </c>
      <c r="W45" s="30">
        <f t="shared" si="13"/>
        <v>0</v>
      </c>
      <c r="X45" s="7">
        <f t="shared" si="14"/>
        <v>1</v>
      </c>
      <c r="Y45" s="30">
        <f t="shared" si="15"/>
        <v>0</v>
      </c>
      <c r="Z45" s="9">
        <f t="shared" si="16"/>
        <v>0</v>
      </c>
      <c r="AA45" s="9">
        <f t="shared" si="17"/>
        <v>0</v>
      </c>
      <c r="AB45" s="19">
        <f t="shared" si="18"/>
        <v>0</v>
      </c>
      <c r="AC45" s="19">
        <f t="shared" si="19"/>
        <v>0</v>
      </c>
      <c r="AD45" s="5">
        <f t="shared" si="20"/>
        <v>0</v>
      </c>
      <c r="AE45" s="5">
        <f t="shared" si="21"/>
        <v>0</v>
      </c>
      <c r="AF45" s="5">
        <f t="shared" si="22"/>
        <v>0</v>
      </c>
      <c r="AG45" s="5">
        <f t="shared" si="23"/>
        <v>0</v>
      </c>
      <c r="AH45" s="5">
        <f t="shared" si="24"/>
        <v>0</v>
      </c>
    </row>
    <row r="46" spans="1:41" s="8" customFormat="1" x14ac:dyDescent="0.25">
      <c r="A46" s="10">
        <v>44658.416666666664</v>
      </c>
      <c r="B46" s="8" t="s">
        <v>34</v>
      </c>
      <c r="C46" s="11">
        <v>44658</v>
      </c>
      <c r="D46" s="12">
        <v>0.41666666666666669</v>
      </c>
      <c r="E46" s="8">
        <v>37509.199999999997</v>
      </c>
      <c r="F46" s="8">
        <v>37520.699999999997</v>
      </c>
      <c r="G46" s="8">
        <v>37508.6</v>
      </c>
      <c r="H46" s="8">
        <v>37515.199999999997</v>
      </c>
      <c r="I46" s="8">
        <v>37537.599999999999</v>
      </c>
      <c r="J46" s="13">
        <v>37346.800000000003</v>
      </c>
      <c r="K46" s="8">
        <v>190.79999999999501</v>
      </c>
      <c r="M46" s="18" t="s">
        <v>36</v>
      </c>
      <c r="N46" s="18">
        <v>1</v>
      </c>
      <c r="O46" s="18">
        <v>1</v>
      </c>
      <c r="P46" s="19">
        <v>0</v>
      </c>
      <c r="Q46" s="8">
        <v>37537.599999999999</v>
      </c>
      <c r="R46" s="13">
        <v>37346.800000000003</v>
      </c>
      <c r="S46" s="8">
        <v>37541.415999999997</v>
      </c>
      <c r="W46" s="30">
        <f t="shared" si="13"/>
        <v>0</v>
      </c>
      <c r="X46" s="7">
        <f t="shared" si="14"/>
        <v>1</v>
      </c>
      <c r="Y46" s="30">
        <f t="shared" si="15"/>
        <v>0</v>
      </c>
      <c r="Z46" s="8">
        <f t="shared" si="16"/>
        <v>0</v>
      </c>
      <c r="AA46" s="8">
        <f t="shared" si="17"/>
        <v>0</v>
      </c>
      <c r="AB46" s="19">
        <f t="shared" si="18"/>
        <v>0</v>
      </c>
      <c r="AC46" s="19">
        <f t="shared" si="19"/>
        <v>0</v>
      </c>
      <c r="AD46" s="8">
        <f t="shared" si="20"/>
        <v>0</v>
      </c>
      <c r="AE46" s="8">
        <f t="shared" si="21"/>
        <v>0</v>
      </c>
      <c r="AF46" s="8">
        <f t="shared" si="22"/>
        <v>0</v>
      </c>
      <c r="AG46" s="8">
        <f t="shared" si="23"/>
        <v>0</v>
      </c>
      <c r="AH46" s="8">
        <f t="shared" si="24"/>
        <v>0</v>
      </c>
      <c r="AK46"/>
      <c r="AL46"/>
      <c r="AM46"/>
      <c r="AN46"/>
      <c r="AO46"/>
    </row>
    <row r="47" spans="1:41" x14ac:dyDescent="0.25">
      <c r="A47" s="1">
        <v>44658.417361111111</v>
      </c>
      <c r="B47" t="s">
        <v>34</v>
      </c>
      <c r="C47" s="2">
        <v>44658</v>
      </c>
      <c r="D47" s="3">
        <v>0.41736111111111113</v>
      </c>
      <c r="E47">
        <v>37516.199999999997</v>
      </c>
      <c r="F47">
        <v>37521.449999999997</v>
      </c>
      <c r="G47" s="19">
        <v>37503.15</v>
      </c>
      <c r="H47">
        <v>37519.050000000003</v>
      </c>
      <c r="I47">
        <v>37537.599999999999</v>
      </c>
      <c r="J47" s="19">
        <v>37346.800000000003</v>
      </c>
      <c r="K47">
        <v>190.79999999999501</v>
      </c>
      <c r="M47" s="18" t="s">
        <v>36</v>
      </c>
      <c r="N47" s="18">
        <v>1</v>
      </c>
      <c r="O47" s="18">
        <v>1</v>
      </c>
      <c r="P47" s="19">
        <v>0</v>
      </c>
      <c r="Q47">
        <v>37537.599999999999</v>
      </c>
      <c r="R47" s="6">
        <v>37346.800000000003</v>
      </c>
      <c r="S47">
        <v>37541.415999999997</v>
      </c>
      <c r="W47" s="30">
        <f t="shared" si="13"/>
        <v>0</v>
      </c>
      <c r="X47" s="7">
        <f t="shared" si="14"/>
        <v>1</v>
      </c>
      <c r="Y47" s="30">
        <f t="shared" si="15"/>
        <v>0</v>
      </c>
      <c r="Z47" s="9">
        <f t="shared" si="16"/>
        <v>0</v>
      </c>
      <c r="AA47" s="9">
        <f t="shared" si="17"/>
        <v>0</v>
      </c>
      <c r="AB47" s="19">
        <f t="shared" si="18"/>
        <v>0</v>
      </c>
      <c r="AC47" s="19">
        <f t="shared" si="19"/>
        <v>0</v>
      </c>
      <c r="AD47" s="5">
        <f t="shared" si="20"/>
        <v>0</v>
      </c>
      <c r="AE47" s="5">
        <f t="shared" si="21"/>
        <v>0</v>
      </c>
      <c r="AF47" s="5">
        <f t="shared" si="22"/>
        <v>0</v>
      </c>
      <c r="AG47" s="5">
        <f t="shared" si="23"/>
        <v>0</v>
      </c>
      <c r="AH47" s="5">
        <f t="shared" si="24"/>
        <v>0</v>
      </c>
    </row>
    <row r="48" spans="1:41" x14ac:dyDescent="0.25">
      <c r="A48" s="1">
        <v>44658.418055555558</v>
      </c>
      <c r="B48" t="s">
        <v>34</v>
      </c>
      <c r="C48" s="2">
        <v>44658</v>
      </c>
      <c r="D48" s="3">
        <v>0.41805555555555557</v>
      </c>
      <c r="E48">
        <v>37523.199999999997</v>
      </c>
      <c r="F48">
        <v>37526.9</v>
      </c>
      <c r="G48" s="19">
        <v>37505.35</v>
      </c>
      <c r="H48">
        <v>37514.35</v>
      </c>
      <c r="I48">
        <v>37537.599999999999</v>
      </c>
      <c r="J48" s="19">
        <v>37346.800000000003</v>
      </c>
      <c r="K48">
        <v>190.79999999999501</v>
      </c>
      <c r="M48" s="18" t="s">
        <v>36</v>
      </c>
      <c r="N48" s="18">
        <v>1</v>
      </c>
      <c r="O48" s="18">
        <v>1</v>
      </c>
      <c r="P48" s="19">
        <v>0</v>
      </c>
      <c r="Q48">
        <v>37537.599999999999</v>
      </c>
      <c r="R48" s="6">
        <v>37346.800000000003</v>
      </c>
      <c r="S48">
        <v>37541.415999999997</v>
      </c>
      <c r="W48" s="30">
        <f t="shared" si="13"/>
        <v>0</v>
      </c>
      <c r="X48" s="7">
        <f t="shared" si="14"/>
        <v>1</v>
      </c>
      <c r="Y48" s="30">
        <f t="shared" si="15"/>
        <v>0</v>
      </c>
      <c r="Z48" s="9">
        <f t="shared" si="16"/>
        <v>0</v>
      </c>
      <c r="AA48" s="9">
        <f t="shared" si="17"/>
        <v>0</v>
      </c>
      <c r="AB48" s="19">
        <f t="shared" si="18"/>
        <v>0</v>
      </c>
      <c r="AC48" s="19">
        <f t="shared" si="19"/>
        <v>0</v>
      </c>
      <c r="AD48" s="5">
        <f t="shared" si="20"/>
        <v>0</v>
      </c>
      <c r="AE48" s="5">
        <f t="shared" si="21"/>
        <v>0</v>
      </c>
      <c r="AF48" s="5">
        <f t="shared" si="22"/>
        <v>0</v>
      </c>
      <c r="AG48" s="5">
        <f t="shared" si="23"/>
        <v>0</v>
      </c>
      <c r="AH48" s="5">
        <f t="shared" si="24"/>
        <v>0</v>
      </c>
    </row>
    <row r="49" spans="1:37" x14ac:dyDescent="0.25">
      <c r="A49" s="1">
        <v>44658.418749999997</v>
      </c>
      <c r="B49" t="s">
        <v>34</v>
      </c>
      <c r="C49" s="2">
        <v>44658</v>
      </c>
      <c r="D49" s="3">
        <v>0.41875000000000001</v>
      </c>
      <c r="E49">
        <v>37513.85</v>
      </c>
      <c r="F49">
        <v>37519.699999999997</v>
      </c>
      <c r="G49" s="19">
        <v>37483.5</v>
      </c>
      <c r="H49">
        <v>37485.4</v>
      </c>
      <c r="I49">
        <v>37537.599999999999</v>
      </c>
      <c r="J49" s="19">
        <v>37346.800000000003</v>
      </c>
      <c r="K49">
        <v>190.79999999999501</v>
      </c>
      <c r="M49" s="18" t="s">
        <v>36</v>
      </c>
      <c r="N49" s="18">
        <v>1</v>
      </c>
      <c r="O49" s="18">
        <v>1</v>
      </c>
      <c r="P49" s="19">
        <v>0</v>
      </c>
      <c r="Q49">
        <v>37537.599999999999</v>
      </c>
      <c r="R49" s="6">
        <v>37346.800000000003</v>
      </c>
      <c r="S49">
        <v>37541.415999999997</v>
      </c>
      <c r="W49" s="30">
        <f t="shared" si="13"/>
        <v>0</v>
      </c>
      <c r="X49" s="7">
        <f t="shared" si="14"/>
        <v>1</v>
      </c>
      <c r="Y49" s="30">
        <f t="shared" si="15"/>
        <v>0</v>
      </c>
      <c r="Z49" s="9">
        <f t="shared" si="16"/>
        <v>0</v>
      </c>
      <c r="AA49" s="9">
        <f t="shared" si="17"/>
        <v>0</v>
      </c>
      <c r="AB49" s="19">
        <f t="shared" si="18"/>
        <v>0</v>
      </c>
      <c r="AC49" s="19">
        <f t="shared" si="19"/>
        <v>0</v>
      </c>
      <c r="AD49" s="5">
        <f t="shared" si="20"/>
        <v>0</v>
      </c>
      <c r="AE49" s="5">
        <f t="shared" si="21"/>
        <v>0</v>
      </c>
      <c r="AF49" s="5">
        <f t="shared" si="22"/>
        <v>0</v>
      </c>
      <c r="AG49" s="5">
        <f t="shared" si="23"/>
        <v>0</v>
      </c>
      <c r="AH49" s="5">
        <f t="shared" si="24"/>
        <v>0</v>
      </c>
    </row>
    <row r="50" spans="1:37" x14ac:dyDescent="0.25">
      <c r="A50" s="1">
        <v>44658.419444444444</v>
      </c>
      <c r="B50" t="s">
        <v>34</v>
      </c>
      <c r="C50" s="2">
        <v>44658</v>
      </c>
      <c r="D50" s="3">
        <v>0.41944444444444445</v>
      </c>
      <c r="E50">
        <v>37486.1</v>
      </c>
      <c r="F50">
        <v>37491.1</v>
      </c>
      <c r="G50" s="19">
        <v>37473.800000000003</v>
      </c>
      <c r="H50">
        <v>37484.699999999997</v>
      </c>
      <c r="I50">
        <v>37537.599999999999</v>
      </c>
      <c r="J50" s="19">
        <v>37346.800000000003</v>
      </c>
      <c r="K50">
        <v>190.79999999999501</v>
      </c>
      <c r="M50" s="18" t="s">
        <v>36</v>
      </c>
      <c r="N50" s="18">
        <v>1</v>
      </c>
      <c r="O50" s="18">
        <v>1</v>
      </c>
      <c r="P50" s="19">
        <v>0</v>
      </c>
      <c r="Q50">
        <v>37537.599999999999</v>
      </c>
      <c r="R50" s="6">
        <v>37346.800000000003</v>
      </c>
      <c r="S50">
        <v>37541.415999999997</v>
      </c>
      <c r="W50" s="30">
        <f t="shared" si="13"/>
        <v>0</v>
      </c>
      <c r="X50" s="7">
        <f t="shared" si="14"/>
        <v>1</v>
      </c>
      <c r="Y50" s="30">
        <f t="shared" si="15"/>
        <v>0</v>
      </c>
      <c r="Z50" s="9">
        <f t="shared" si="16"/>
        <v>0</v>
      </c>
      <c r="AA50" s="9">
        <f t="shared" si="17"/>
        <v>0</v>
      </c>
      <c r="AB50" s="19">
        <f t="shared" si="18"/>
        <v>0</v>
      </c>
      <c r="AC50" s="19">
        <f t="shared" si="19"/>
        <v>0</v>
      </c>
      <c r="AD50" s="5">
        <f t="shared" si="20"/>
        <v>0</v>
      </c>
      <c r="AE50" s="5">
        <f t="shared" si="21"/>
        <v>0</v>
      </c>
      <c r="AF50" s="5">
        <f t="shared" si="22"/>
        <v>0</v>
      </c>
      <c r="AG50" s="5">
        <f t="shared" si="23"/>
        <v>0</v>
      </c>
      <c r="AH50" s="5">
        <f t="shared" si="24"/>
        <v>0</v>
      </c>
      <c r="AK50" s="29">
        <v>0.63541666666666663</v>
      </c>
    </row>
    <row r="51" spans="1:37" x14ac:dyDescent="0.25">
      <c r="A51" s="1">
        <v>44658.420138888891</v>
      </c>
      <c r="B51" t="s">
        <v>34</v>
      </c>
      <c r="C51" s="2">
        <v>44658</v>
      </c>
      <c r="D51" s="3">
        <v>0.4201388888888889</v>
      </c>
      <c r="E51">
        <v>37486.6</v>
      </c>
      <c r="F51">
        <v>37493.65</v>
      </c>
      <c r="G51" s="19">
        <v>37474.449999999997</v>
      </c>
      <c r="H51">
        <v>37474.9</v>
      </c>
      <c r="I51">
        <v>37537.599999999999</v>
      </c>
      <c r="J51" s="19">
        <v>37346.800000000003</v>
      </c>
      <c r="K51">
        <v>190.79999999999501</v>
      </c>
      <c r="M51" s="18" t="s">
        <v>36</v>
      </c>
      <c r="N51" s="18">
        <v>1</v>
      </c>
      <c r="O51" s="18">
        <v>1</v>
      </c>
      <c r="P51" s="19">
        <v>0</v>
      </c>
      <c r="Q51">
        <v>37537.599999999999</v>
      </c>
      <c r="R51" s="6">
        <v>37346.800000000003</v>
      </c>
      <c r="S51">
        <v>37541.415999999997</v>
      </c>
      <c r="W51" s="30">
        <f t="shared" si="13"/>
        <v>0</v>
      </c>
      <c r="X51" s="7">
        <f t="shared" si="14"/>
        <v>1</v>
      </c>
      <c r="Y51" s="30">
        <f t="shared" si="15"/>
        <v>0</v>
      </c>
      <c r="Z51" s="9">
        <f t="shared" si="16"/>
        <v>0</v>
      </c>
      <c r="AA51" s="9">
        <f t="shared" si="17"/>
        <v>0</v>
      </c>
      <c r="AB51" s="19">
        <f t="shared" si="18"/>
        <v>0</v>
      </c>
      <c r="AC51" s="19">
        <f t="shared" si="19"/>
        <v>0</v>
      </c>
      <c r="AD51" s="5">
        <f t="shared" si="20"/>
        <v>0</v>
      </c>
      <c r="AE51" s="5">
        <f t="shared" si="21"/>
        <v>0</v>
      </c>
      <c r="AF51" s="5">
        <f t="shared" si="22"/>
        <v>0</v>
      </c>
      <c r="AG51" s="5">
        <f t="shared" si="23"/>
        <v>0</v>
      </c>
      <c r="AH51" s="5">
        <f t="shared" si="24"/>
        <v>0</v>
      </c>
    </row>
    <row r="52" spans="1:37" s="21" customFormat="1" x14ac:dyDescent="0.25">
      <c r="A52" s="20">
        <v>44658.42083333333</v>
      </c>
      <c r="B52" s="21" t="s">
        <v>34</v>
      </c>
      <c r="C52" s="22">
        <v>44658</v>
      </c>
      <c r="D52" s="23">
        <v>0.42083333333333334</v>
      </c>
      <c r="E52" s="21">
        <v>37475.1</v>
      </c>
      <c r="F52" s="21">
        <v>37475.1</v>
      </c>
      <c r="G52" s="21">
        <v>37455.4</v>
      </c>
      <c r="H52" s="21">
        <v>37469.599999999999</v>
      </c>
      <c r="I52" s="21">
        <v>37537.599999999999</v>
      </c>
      <c r="J52" s="21">
        <v>37346.800000000003</v>
      </c>
      <c r="K52" s="21">
        <v>190.79999999999501</v>
      </c>
      <c r="M52" s="24" t="s">
        <v>36</v>
      </c>
      <c r="N52" s="24">
        <v>1</v>
      </c>
      <c r="O52" s="24">
        <v>1</v>
      </c>
      <c r="P52" s="25">
        <v>0</v>
      </c>
      <c r="Q52" s="21">
        <v>37537.599999999999</v>
      </c>
      <c r="R52" s="21">
        <v>37346.800000000003</v>
      </c>
      <c r="S52" s="21">
        <v>37541.415999999997</v>
      </c>
      <c r="W52" s="21">
        <f t="shared" si="13"/>
        <v>0</v>
      </c>
      <c r="X52" s="26">
        <f t="shared" si="14"/>
        <v>1</v>
      </c>
      <c r="Y52" s="21">
        <f t="shared" si="15"/>
        <v>0</v>
      </c>
      <c r="Z52" s="28">
        <f t="shared" si="16"/>
        <v>0</v>
      </c>
      <c r="AA52" s="21">
        <f t="shared" si="17"/>
        <v>0</v>
      </c>
      <c r="AB52" s="31">
        <f t="shared" si="18"/>
        <v>0</v>
      </c>
      <c r="AC52" s="25">
        <f t="shared" si="19"/>
        <v>0</v>
      </c>
      <c r="AD52" s="21">
        <f t="shared" si="20"/>
        <v>0</v>
      </c>
      <c r="AE52" s="21">
        <f t="shared" si="21"/>
        <v>0</v>
      </c>
      <c r="AF52" s="21">
        <f t="shared" si="22"/>
        <v>0</v>
      </c>
      <c r="AG52" s="21">
        <f t="shared" si="23"/>
        <v>0</v>
      </c>
      <c r="AH52" s="21">
        <f t="shared" si="24"/>
        <v>0</v>
      </c>
    </row>
    <row r="53" spans="1:37" x14ac:dyDescent="0.25">
      <c r="A53" s="1">
        <v>44658.421527777777</v>
      </c>
      <c r="B53" t="s">
        <v>34</v>
      </c>
      <c r="C53" s="2">
        <v>44658</v>
      </c>
      <c r="D53" s="3">
        <v>0.42152777777777778</v>
      </c>
      <c r="E53">
        <v>37469.5</v>
      </c>
      <c r="F53">
        <v>37472.15</v>
      </c>
      <c r="G53" s="19">
        <v>37461.050000000003</v>
      </c>
      <c r="H53">
        <v>37469.050000000003</v>
      </c>
      <c r="I53">
        <v>37537.599999999999</v>
      </c>
      <c r="J53" s="19">
        <v>37346.800000000003</v>
      </c>
      <c r="K53">
        <v>190.79999999999501</v>
      </c>
      <c r="M53" s="18" t="s">
        <v>36</v>
      </c>
      <c r="N53" s="18">
        <v>1</v>
      </c>
      <c r="O53" s="18">
        <v>1</v>
      </c>
      <c r="P53" s="19">
        <v>0</v>
      </c>
      <c r="Q53">
        <v>37537.599999999999</v>
      </c>
      <c r="R53" s="6">
        <v>37346.800000000003</v>
      </c>
      <c r="S53">
        <v>37541.415999999997</v>
      </c>
      <c r="W53" s="30">
        <f t="shared" si="13"/>
        <v>0</v>
      </c>
      <c r="X53" s="7">
        <f t="shared" si="14"/>
        <v>1</v>
      </c>
      <c r="Y53" s="30">
        <f t="shared" si="15"/>
        <v>0</v>
      </c>
      <c r="Z53" s="9">
        <f t="shared" si="16"/>
        <v>0</v>
      </c>
      <c r="AA53" s="9">
        <f t="shared" si="17"/>
        <v>0</v>
      </c>
      <c r="AB53" s="19">
        <f t="shared" si="18"/>
        <v>0</v>
      </c>
      <c r="AC53" s="19">
        <f t="shared" si="19"/>
        <v>0</v>
      </c>
      <c r="AD53" s="5">
        <f t="shared" si="20"/>
        <v>0</v>
      </c>
      <c r="AE53" s="5">
        <f t="shared" si="21"/>
        <v>0</v>
      </c>
      <c r="AF53" s="5">
        <f t="shared" si="22"/>
        <v>0</v>
      </c>
      <c r="AG53" s="5">
        <f t="shared" si="23"/>
        <v>0</v>
      </c>
      <c r="AH53" s="5">
        <f t="shared" si="24"/>
        <v>0</v>
      </c>
    </row>
    <row r="54" spans="1:37" x14ac:dyDescent="0.25">
      <c r="A54" s="1">
        <v>44658.422222222223</v>
      </c>
      <c r="B54" t="s">
        <v>34</v>
      </c>
      <c r="C54" s="2">
        <v>44658</v>
      </c>
      <c r="D54" s="3">
        <v>0.42222222222222222</v>
      </c>
      <c r="E54">
        <v>37466.15</v>
      </c>
      <c r="F54">
        <v>37489.25</v>
      </c>
      <c r="G54" s="19">
        <v>37466.15</v>
      </c>
      <c r="H54">
        <v>37478.25</v>
      </c>
      <c r="I54">
        <v>37537.599999999999</v>
      </c>
      <c r="J54" s="19">
        <v>37346.800000000003</v>
      </c>
      <c r="K54">
        <v>190.79999999999501</v>
      </c>
      <c r="M54" s="18" t="s">
        <v>36</v>
      </c>
      <c r="N54" s="18">
        <v>1</v>
      </c>
      <c r="O54" s="18">
        <v>1</v>
      </c>
      <c r="P54" s="19">
        <v>0</v>
      </c>
      <c r="Q54">
        <v>37537.599999999999</v>
      </c>
      <c r="R54" s="6">
        <v>37346.800000000003</v>
      </c>
      <c r="S54">
        <v>37541.415999999997</v>
      </c>
      <c r="W54" s="30">
        <f t="shared" si="13"/>
        <v>0</v>
      </c>
      <c r="X54" s="7">
        <f t="shared" si="14"/>
        <v>1</v>
      </c>
      <c r="Y54" s="30">
        <f t="shared" si="15"/>
        <v>0</v>
      </c>
      <c r="Z54" s="9">
        <f t="shared" si="16"/>
        <v>0</v>
      </c>
      <c r="AA54" s="9">
        <f t="shared" si="17"/>
        <v>0</v>
      </c>
      <c r="AB54" s="19">
        <f t="shared" si="18"/>
        <v>0</v>
      </c>
      <c r="AC54" s="19">
        <f t="shared" si="19"/>
        <v>0</v>
      </c>
      <c r="AD54" s="5">
        <f t="shared" si="20"/>
        <v>0</v>
      </c>
      <c r="AE54" s="5">
        <f t="shared" si="21"/>
        <v>0</v>
      </c>
      <c r="AF54" s="5">
        <f t="shared" si="22"/>
        <v>0</v>
      </c>
      <c r="AG54" s="5">
        <f t="shared" si="23"/>
        <v>0</v>
      </c>
      <c r="AH54" s="5">
        <f t="shared" si="24"/>
        <v>0</v>
      </c>
    </row>
    <row r="55" spans="1:37" x14ac:dyDescent="0.25">
      <c r="A55" s="1">
        <v>44658.42291666667</v>
      </c>
      <c r="B55" t="s">
        <v>34</v>
      </c>
      <c r="C55" s="2">
        <v>44658</v>
      </c>
      <c r="D55" s="3">
        <v>0.42291666666666666</v>
      </c>
      <c r="E55">
        <v>37482.949999999997</v>
      </c>
      <c r="F55">
        <v>37494.75</v>
      </c>
      <c r="G55" s="19">
        <v>37475</v>
      </c>
      <c r="H55">
        <v>37481</v>
      </c>
      <c r="I55">
        <v>37537.599999999999</v>
      </c>
      <c r="J55" s="19">
        <v>37346.800000000003</v>
      </c>
      <c r="K55">
        <v>190.79999999999501</v>
      </c>
      <c r="M55" s="18" t="s">
        <v>36</v>
      </c>
      <c r="N55" s="18">
        <v>1</v>
      </c>
      <c r="O55" s="18">
        <v>1</v>
      </c>
      <c r="P55" s="19">
        <v>0</v>
      </c>
      <c r="Q55">
        <v>37537.599999999999</v>
      </c>
      <c r="R55" s="6">
        <v>37346.800000000003</v>
      </c>
      <c r="S55">
        <v>37541.415999999997</v>
      </c>
      <c r="W55" s="30">
        <f t="shared" si="13"/>
        <v>0</v>
      </c>
      <c r="X55" s="7">
        <f t="shared" si="14"/>
        <v>1</v>
      </c>
      <c r="Y55" s="30">
        <f t="shared" si="15"/>
        <v>0</v>
      </c>
      <c r="Z55" s="9">
        <f t="shared" si="16"/>
        <v>0</v>
      </c>
      <c r="AA55" s="9">
        <f t="shared" si="17"/>
        <v>0</v>
      </c>
      <c r="AB55" s="19">
        <f t="shared" si="18"/>
        <v>0</v>
      </c>
      <c r="AC55" s="19">
        <f t="shared" si="19"/>
        <v>0</v>
      </c>
      <c r="AD55" s="5">
        <f t="shared" si="20"/>
        <v>0</v>
      </c>
      <c r="AE55" s="5">
        <f t="shared" si="21"/>
        <v>0</v>
      </c>
      <c r="AF55" s="5">
        <f t="shared" si="22"/>
        <v>0</v>
      </c>
      <c r="AG55" s="5">
        <f t="shared" si="23"/>
        <v>0</v>
      </c>
      <c r="AH55" s="5">
        <f t="shared" si="24"/>
        <v>0</v>
      </c>
    </row>
    <row r="56" spans="1:37" x14ac:dyDescent="0.25">
      <c r="A56" s="1">
        <v>44658.423611111109</v>
      </c>
      <c r="B56" t="s">
        <v>34</v>
      </c>
      <c r="C56" s="2">
        <v>44658</v>
      </c>
      <c r="D56" s="3">
        <v>0.4236111111111111</v>
      </c>
      <c r="E56">
        <v>37479.199999999997</v>
      </c>
      <c r="F56">
        <v>37479.199999999997</v>
      </c>
      <c r="G56" s="19">
        <v>37458.75</v>
      </c>
      <c r="H56">
        <v>37462.75</v>
      </c>
      <c r="I56">
        <v>37537.599999999999</v>
      </c>
      <c r="J56" s="19">
        <v>37346.800000000003</v>
      </c>
      <c r="K56">
        <v>190.79999999999501</v>
      </c>
      <c r="M56" s="18" t="s">
        <v>36</v>
      </c>
      <c r="N56" s="18">
        <v>1</v>
      </c>
      <c r="O56" s="18">
        <v>1</v>
      </c>
      <c r="P56" s="19">
        <v>0</v>
      </c>
      <c r="Q56">
        <v>37537.599999999999</v>
      </c>
      <c r="R56" s="6">
        <v>37346.800000000003</v>
      </c>
      <c r="S56">
        <v>37541.415999999997</v>
      </c>
      <c r="W56" s="30">
        <f t="shared" si="13"/>
        <v>0</v>
      </c>
      <c r="X56" s="7">
        <f t="shared" si="14"/>
        <v>1</v>
      </c>
      <c r="Y56" s="30">
        <f t="shared" si="15"/>
        <v>0</v>
      </c>
      <c r="Z56" s="9">
        <f t="shared" si="16"/>
        <v>0</v>
      </c>
      <c r="AA56" s="9">
        <f t="shared" si="17"/>
        <v>0</v>
      </c>
      <c r="AB56" s="19">
        <f t="shared" si="18"/>
        <v>0</v>
      </c>
      <c r="AC56" s="19">
        <f t="shared" si="19"/>
        <v>0</v>
      </c>
      <c r="AD56" s="5">
        <f t="shared" si="20"/>
        <v>0</v>
      </c>
      <c r="AE56" s="5">
        <f t="shared" si="21"/>
        <v>0</v>
      </c>
      <c r="AF56" s="5">
        <f t="shared" si="22"/>
        <v>0</v>
      </c>
      <c r="AG56" s="5">
        <f t="shared" si="23"/>
        <v>0</v>
      </c>
      <c r="AH56" s="5">
        <f t="shared" si="24"/>
        <v>0</v>
      </c>
    </row>
    <row r="57" spans="1:37" x14ac:dyDescent="0.25">
      <c r="A57" s="1">
        <v>44658.424305555556</v>
      </c>
      <c r="B57" t="s">
        <v>34</v>
      </c>
      <c r="C57" s="2">
        <v>44658</v>
      </c>
      <c r="D57" s="3">
        <v>0.42430555555555555</v>
      </c>
      <c r="E57">
        <v>37462.199999999997</v>
      </c>
      <c r="F57">
        <v>37469.4</v>
      </c>
      <c r="G57" s="19">
        <v>37459.4</v>
      </c>
      <c r="H57">
        <v>37468.400000000001</v>
      </c>
      <c r="I57">
        <v>37537.599999999999</v>
      </c>
      <c r="J57" s="19">
        <v>37346.800000000003</v>
      </c>
      <c r="K57">
        <v>190.79999999999501</v>
      </c>
      <c r="M57" s="18" t="s">
        <v>36</v>
      </c>
      <c r="N57" s="18">
        <v>1</v>
      </c>
      <c r="O57" s="18">
        <v>1</v>
      </c>
      <c r="P57" s="19">
        <v>0</v>
      </c>
      <c r="Q57">
        <v>37537.599999999999</v>
      </c>
      <c r="R57" s="6">
        <v>37346.800000000003</v>
      </c>
      <c r="S57">
        <v>37541.415999999997</v>
      </c>
      <c r="W57" s="30">
        <f t="shared" si="13"/>
        <v>0</v>
      </c>
      <c r="X57" s="7">
        <f t="shared" si="14"/>
        <v>1</v>
      </c>
      <c r="Y57" s="30">
        <f t="shared" si="15"/>
        <v>0</v>
      </c>
      <c r="Z57" s="9">
        <f t="shared" si="16"/>
        <v>0</v>
      </c>
      <c r="AA57" s="9">
        <f t="shared" si="17"/>
        <v>0</v>
      </c>
      <c r="AB57" s="19">
        <f t="shared" si="18"/>
        <v>0</v>
      </c>
      <c r="AC57" s="19">
        <f t="shared" si="19"/>
        <v>0</v>
      </c>
      <c r="AD57" s="5">
        <f t="shared" si="20"/>
        <v>0</v>
      </c>
      <c r="AE57" s="5">
        <f t="shared" si="21"/>
        <v>0</v>
      </c>
      <c r="AF57" s="5">
        <f t="shared" si="22"/>
        <v>0</v>
      </c>
      <c r="AG57" s="5">
        <f t="shared" si="23"/>
        <v>0</v>
      </c>
      <c r="AH57" s="5">
        <f t="shared" si="24"/>
        <v>0</v>
      </c>
    </row>
    <row r="58" spans="1:37" x14ac:dyDescent="0.25">
      <c r="A58" s="1">
        <v>44658.425000000003</v>
      </c>
      <c r="B58" t="s">
        <v>34</v>
      </c>
      <c r="C58" s="2">
        <v>44658</v>
      </c>
      <c r="D58" s="3">
        <v>0.42499999999999999</v>
      </c>
      <c r="E58">
        <v>37470.25</v>
      </c>
      <c r="F58">
        <v>37520.199999999997</v>
      </c>
      <c r="G58" s="19">
        <v>37466.300000000003</v>
      </c>
      <c r="H58">
        <v>37520.199999999997</v>
      </c>
      <c r="I58">
        <v>37537.599999999999</v>
      </c>
      <c r="J58" s="19">
        <v>37346.800000000003</v>
      </c>
      <c r="K58">
        <v>190.79999999999501</v>
      </c>
      <c r="M58" s="18" t="s">
        <v>36</v>
      </c>
      <c r="N58" s="18">
        <v>1</v>
      </c>
      <c r="O58" s="18">
        <v>1</v>
      </c>
      <c r="P58" s="19">
        <v>0</v>
      </c>
      <c r="Q58">
        <v>37537.599999999999</v>
      </c>
      <c r="R58" s="6">
        <v>37346.800000000003</v>
      </c>
      <c r="S58">
        <v>37541.415999999997</v>
      </c>
      <c r="W58" s="30">
        <f t="shared" si="13"/>
        <v>0</v>
      </c>
      <c r="X58" s="7">
        <f t="shared" si="14"/>
        <v>1</v>
      </c>
      <c r="Y58" s="30">
        <f t="shared" si="15"/>
        <v>0</v>
      </c>
      <c r="Z58" s="9">
        <f t="shared" si="16"/>
        <v>0</v>
      </c>
      <c r="AA58" s="9">
        <f t="shared" si="17"/>
        <v>0</v>
      </c>
      <c r="AB58" s="19">
        <f t="shared" si="18"/>
        <v>0</v>
      </c>
      <c r="AC58" s="19">
        <f t="shared" si="19"/>
        <v>0</v>
      </c>
      <c r="AD58" s="5">
        <f t="shared" si="20"/>
        <v>0</v>
      </c>
      <c r="AE58" s="5">
        <f t="shared" si="21"/>
        <v>0</v>
      </c>
      <c r="AF58" s="5">
        <f t="shared" si="22"/>
        <v>0</v>
      </c>
      <c r="AG58" s="5">
        <f t="shared" si="23"/>
        <v>0</v>
      </c>
      <c r="AH58" s="5">
        <f t="shared" si="24"/>
        <v>0</v>
      </c>
    </row>
    <row r="59" spans="1:37" x14ac:dyDescent="0.25">
      <c r="A59" s="1">
        <v>44658.425694444442</v>
      </c>
      <c r="B59" t="s">
        <v>34</v>
      </c>
      <c r="C59" s="2">
        <v>44658</v>
      </c>
      <c r="D59" s="3">
        <v>0.42569444444444443</v>
      </c>
      <c r="E59">
        <v>37526.550000000003</v>
      </c>
      <c r="F59">
        <v>37535.449999999997</v>
      </c>
      <c r="G59" s="19">
        <v>37524.35</v>
      </c>
      <c r="H59">
        <v>37528.15</v>
      </c>
      <c r="I59">
        <v>37537.599999999999</v>
      </c>
      <c r="J59" s="19">
        <v>37346.800000000003</v>
      </c>
      <c r="K59">
        <v>190.79999999999501</v>
      </c>
      <c r="M59" s="18" t="s">
        <v>36</v>
      </c>
      <c r="N59" s="18">
        <v>1</v>
      </c>
      <c r="O59" s="18">
        <v>1</v>
      </c>
      <c r="P59" s="19">
        <v>0</v>
      </c>
      <c r="Q59">
        <v>37537.599999999999</v>
      </c>
      <c r="R59" s="6">
        <v>37346.800000000003</v>
      </c>
      <c r="S59">
        <v>37541.415999999997</v>
      </c>
      <c r="W59" s="30">
        <f t="shared" si="13"/>
        <v>0</v>
      </c>
      <c r="X59" s="7">
        <f t="shared" si="14"/>
        <v>1</v>
      </c>
      <c r="Y59" s="30">
        <f t="shared" si="15"/>
        <v>0</v>
      </c>
      <c r="Z59" s="9">
        <f t="shared" si="16"/>
        <v>0</v>
      </c>
      <c r="AA59" s="9">
        <f t="shared" si="17"/>
        <v>0</v>
      </c>
      <c r="AB59" s="19">
        <f t="shared" si="18"/>
        <v>0</v>
      </c>
      <c r="AC59" s="19">
        <f t="shared" si="19"/>
        <v>0</v>
      </c>
      <c r="AD59" s="5">
        <f t="shared" si="20"/>
        <v>0</v>
      </c>
      <c r="AE59" s="5">
        <f t="shared" si="21"/>
        <v>0</v>
      </c>
      <c r="AF59" s="5">
        <f t="shared" si="22"/>
        <v>0</v>
      </c>
      <c r="AG59" s="5">
        <f t="shared" si="23"/>
        <v>0</v>
      </c>
      <c r="AH59" s="5">
        <f t="shared" si="24"/>
        <v>0</v>
      </c>
    </row>
    <row r="60" spans="1:37" x14ac:dyDescent="0.25">
      <c r="A60" s="1">
        <v>44658.426388888889</v>
      </c>
      <c r="B60" t="s">
        <v>34</v>
      </c>
      <c r="C60" s="2">
        <v>44658</v>
      </c>
      <c r="D60" s="3">
        <v>0.42638888888888887</v>
      </c>
      <c r="E60">
        <v>37526.550000000003</v>
      </c>
      <c r="F60">
        <v>37531.949999999997</v>
      </c>
      <c r="G60" s="19">
        <v>37515.050000000003</v>
      </c>
      <c r="H60">
        <v>37531.599999999999</v>
      </c>
      <c r="I60">
        <v>37537.599999999999</v>
      </c>
      <c r="J60" s="19">
        <v>37346.800000000003</v>
      </c>
      <c r="K60">
        <v>190.79999999999501</v>
      </c>
      <c r="M60" s="18" t="s">
        <v>36</v>
      </c>
      <c r="N60" s="18">
        <v>1</v>
      </c>
      <c r="O60" s="18">
        <v>1</v>
      </c>
      <c r="P60" s="19">
        <v>0</v>
      </c>
      <c r="Q60">
        <v>37537.599999999999</v>
      </c>
      <c r="R60" s="6">
        <v>37346.800000000003</v>
      </c>
      <c r="S60">
        <v>37541.415999999997</v>
      </c>
      <c r="W60" s="30">
        <f t="shared" si="13"/>
        <v>0</v>
      </c>
      <c r="X60" s="7">
        <f t="shared" si="14"/>
        <v>1</v>
      </c>
      <c r="Y60" s="30">
        <f t="shared" si="15"/>
        <v>0</v>
      </c>
      <c r="Z60" s="9">
        <f t="shared" si="16"/>
        <v>0</v>
      </c>
      <c r="AA60" s="9">
        <f t="shared" si="17"/>
        <v>0</v>
      </c>
      <c r="AB60" s="19">
        <f t="shared" si="18"/>
        <v>0</v>
      </c>
      <c r="AC60" s="19">
        <f t="shared" si="19"/>
        <v>0</v>
      </c>
      <c r="AD60" s="5">
        <f t="shared" si="20"/>
        <v>0</v>
      </c>
      <c r="AE60" s="5">
        <f t="shared" si="21"/>
        <v>0</v>
      </c>
      <c r="AF60" s="5">
        <f t="shared" si="22"/>
        <v>0</v>
      </c>
      <c r="AG60" s="5">
        <f t="shared" si="23"/>
        <v>0</v>
      </c>
      <c r="AH60" s="5">
        <f t="shared" si="24"/>
        <v>0</v>
      </c>
    </row>
    <row r="61" spans="1:37" x14ac:dyDescent="0.25">
      <c r="A61" s="1">
        <v>44658.427083333336</v>
      </c>
      <c r="B61" t="s">
        <v>34</v>
      </c>
      <c r="C61" s="2">
        <v>44658</v>
      </c>
      <c r="D61" s="3">
        <v>0.42708333333333331</v>
      </c>
      <c r="E61">
        <v>37531.199999999997</v>
      </c>
      <c r="F61">
        <v>37539.9</v>
      </c>
      <c r="G61" s="19">
        <v>37525.949999999997</v>
      </c>
      <c r="H61">
        <v>37535.699999999997</v>
      </c>
      <c r="I61">
        <v>37537.599999999999</v>
      </c>
      <c r="J61" s="19">
        <v>37346.800000000003</v>
      </c>
      <c r="K61">
        <v>190.79999999999501</v>
      </c>
      <c r="L61" t="s">
        <v>36</v>
      </c>
      <c r="M61" s="18" t="s">
        <v>36</v>
      </c>
      <c r="N61" s="18">
        <v>1</v>
      </c>
      <c r="O61" s="18">
        <v>1</v>
      </c>
      <c r="P61" s="19">
        <v>0</v>
      </c>
      <c r="Q61">
        <v>37537.599999999999</v>
      </c>
      <c r="R61" s="6">
        <v>37346.800000000003</v>
      </c>
      <c r="S61">
        <v>37541.415999999997</v>
      </c>
      <c r="W61" s="30">
        <f t="shared" si="13"/>
        <v>0</v>
      </c>
      <c r="X61" s="7">
        <f t="shared" si="14"/>
        <v>1</v>
      </c>
      <c r="Y61" s="30">
        <f t="shared" si="15"/>
        <v>0</v>
      </c>
      <c r="Z61" s="9">
        <f t="shared" si="16"/>
        <v>0</v>
      </c>
      <c r="AA61" s="9">
        <f t="shared" si="17"/>
        <v>0</v>
      </c>
      <c r="AB61" s="19">
        <f t="shared" si="18"/>
        <v>0</v>
      </c>
      <c r="AC61" s="19">
        <f t="shared" si="19"/>
        <v>0</v>
      </c>
      <c r="AD61" s="5">
        <f t="shared" si="20"/>
        <v>0</v>
      </c>
      <c r="AE61" s="5">
        <f t="shared" si="21"/>
        <v>0</v>
      </c>
      <c r="AF61" s="5">
        <f t="shared" si="22"/>
        <v>0</v>
      </c>
      <c r="AG61" s="5">
        <f t="shared" si="23"/>
        <v>0</v>
      </c>
      <c r="AH61" s="5">
        <f t="shared" si="24"/>
        <v>0</v>
      </c>
    </row>
    <row r="62" spans="1:37" x14ac:dyDescent="0.25">
      <c r="A62" s="1">
        <v>44658.427777777775</v>
      </c>
      <c r="B62" t="s">
        <v>34</v>
      </c>
      <c r="C62" s="2">
        <v>44658</v>
      </c>
      <c r="D62" s="3">
        <v>0.42777777777777781</v>
      </c>
      <c r="E62">
        <v>37534.65</v>
      </c>
      <c r="F62">
        <v>37554.65</v>
      </c>
      <c r="G62" s="19">
        <v>37533.300000000003</v>
      </c>
      <c r="H62">
        <v>37543.699999999997</v>
      </c>
      <c r="I62">
        <v>37537.599999999999</v>
      </c>
      <c r="J62" s="19">
        <v>37346.800000000003</v>
      </c>
      <c r="K62">
        <v>190.79999999999501</v>
      </c>
      <c r="L62" t="s">
        <v>36</v>
      </c>
      <c r="M62" s="18" t="s">
        <v>36</v>
      </c>
      <c r="N62" s="18">
        <v>1</v>
      </c>
      <c r="O62" s="18">
        <v>1</v>
      </c>
      <c r="P62" s="19">
        <v>0</v>
      </c>
      <c r="Q62">
        <v>37537.599999999999</v>
      </c>
      <c r="R62" s="6">
        <v>37346.800000000003</v>
      </c>
      <c r="S62">
        <v>37541.415999999997</v>
      </c>
      <c r="W62" s="30">
        <f t="shared" si="13"/>
        <v>0</v>
      </c>
      <c r="X62" s="7">
        <f t="shared" si="14"/>
        <v>1</v>
      </c>
      <c r="Y62" s="30">
        <f t="shared" si="15"/>
        <v>0</v>
      </c>
      <c r="Z62" s="9">
        <f t="shared" si="16"/>
        <v>0</v>
      </c>
      <c r="AA62" s="9">
        <f t="shared" si="17"/>
        <v>0</v>
      </c>
      <c r="AB62" s="19">
        <f t="shared" si="18"/>
        <v>0</v>
      </c>
      <c r="AC62" s="19">
        <f t="shared" si="19"/>
        <v>0</v>
      </c>
      <c r="AD62" s="5">
        <f t="shared" si="20"/>
        <v>0</v>
      </c>
      <c r="AE62" s="5">
        <f t="shared" si="21"/>
        <v>0</v>
      </c>
      <c r="AF62" s="5">
        <f t="shared" si="22"/>
        <v>0</v>
      </c>
      <c r="AG62" s="5">
        <f t="shared" si="23"/>
        <v>0</v>
      </c>
      <c r="AH62" s="5">
        <f t="shared" si="24"/>
        <v>0</v>
      </c>
    </row>
    <row r="63" spans="1:37" x14ac:dyDescent="0.25">
      <c r="A63" s="1">
        <v>44658.428472222222</v>
      </c>
      <c r="B63" t="s">
        <v>34</v>
      </c>
      <c r="C63" s="2">
        <v>44658</v>
      </c>
      <c r="D63" s="3">
        <v>0.4284722222222222</v>
      </c>
      <c r="E63">
        <v>37545.800000000003</v>
      </c>
      <c r="F63">
        <v>37555</v>
      </c>
      <c r="G63" s="19">
        <v>37545.800000000003</v>
      </c>
      <c r="H63">
        <v>37553.949999999997</v>
      </c>
      <c r="I63">
        <v>37537.599999999999</v>
      </c>
      <c r="J63" s="19">
        <v>37346.800000000003</v>
      </c>
      <c r="K63">
        <v>190.79999999999501</v>
      </c>
      <c r="L63" t="s">
        <v>36</v>
      </c>
      <c r="M63" s="18" t="s">
        <v>36</v>
      </c>
      <c r="N63" s="18">
        <v>1</v>
      </c>
      <c r="O63" s="18">
        <v>1</v>
      </c>
      <c r="P63" s="19">
        <v>0</v>
      </c>
      <c r="Q63">
        <v>37537.599999999999</v>
      </c>
      <c r="R63" s="6">
        <v>37346.800000000003</v>
      </c>
      <c r="S63">
        <v>37541.415999999997</v>
      </c>
      <c r="W63" s="30">
        <f t="shared" si="13"/>
        <v>0</v>
      </c>
      <c r="X63" s="7">
        <f t="shared" si="14"/>
        <v>1</v>
      </c>
      <c r="Y63" s="30">
        <f t="shared" si="15"/>
        <v>0</v>
      </c>
      <c r="Z63" s="9">
        <f t="shared" si="16"/>
        <v>0</v>
      </c>
      <c r="AA63" s="9">
        <f t="shared" si="17"/>
        <v>0</v>
      </c>
      <c r="AB63" s="19">
        <f t="shared" si="18"/>
        <v>0</v>
      </c>
      <c r="AC63" s="19">
        <f t="shared" si="19"/>
        <v>0</v>
      </c>
      <c r="AD63" s="5">
        <f t="shared" si="20"/>
        <v>0</v>
      </c>
      <c r="AE63" s="5">
        <f t="shared" si="21"/>
        <v>0</v>
      </c>
      <c r="AF63" s="5">
        <f t="shared" si="22"/>
        <v>0</v>
      </c>
      <c r="AG63" s="5">
        <f t="shared" si="23"/>
        <v>0</v>
      </c>
      <c r="AH63" s="5">
        <f t="shared" si="24"/>
        <v>0</v>
      </c>
    </row>
    <row r="64" spans="1:37" x14ac:dyDescent="0.25">
      <c r="A64" s="1">
        <v>44658.429166666669</v>
      </c>
      <c r="B64" t="s">
        <v>34</v>
      </c>
      <c r="C64" s="2">
        <v>44658</v>
      </c>
      <c r="D64" s="3">
        <v>0.4291666666666667</v>
      </c>
      <c r="E64">
        <v>37555.25</v>
      </c>
      <c r="F64">
        <v>37558.050000000003</v>
      </c>
      <c r="G64" s="19">
        <v>37530.1</v>
      </c>
      <c r="H64">
        <v>37535.75</v>
      </c>
      <c r="I64">
        <v>37537.599999999999</v>
      </c>
      <c r="J64" s="19">
        <v>37346.800000000003</v>
      </c>
      <c r="K64">
        <v>190.79999999999501</v>
      </c>
      <c r="L64" t="s">
        <v>36</v>
      </c>
      <c r="M64" s="18" t="s">
        <v>36</v>
      </c>
      <c r="N64" s="18">
        <v>1</v>
      </c>
      <c r="O64" s="18">
        <v>1</v>
      </c>
      <c r="P64" s="19">
        <v>0</v>
      </c>
      <c r="Q64">
        <v>37537.599999999999</v>
      </c>
      <c r="R64" s="6">
        <v>37346.800000000003</v>
      </c>
      <c r="S64">
        <v>37541.415999999997</v>
      </c>
      <c r="W64" s="30">
        <f t="shared" si="13"/>
        <v>0</v>
      </c>
      <c r="X64" s="7">
        <f t="shared" si="14"/>
        <v>1</v>
      </c>
      <c r="Y64" s="30">
        <f t="shared" si="15"/>
        <v>0</v>
      </c>
      <c r="Z64" s="9">
        <f t="shared" si="16"/>
        <v>0</v>
      </c>
      <c r="AA64" s="9">
        <f t="shared" si="17"/>
        <v>0</v>
      </c>
      <c r="AB64" s="19">
        <f t="shared" si="18"/>
        <v>0</v>
      </c>
      <c r="AC64" s="19">
        <f t="shared" si="19"/>
        <v>0</v>
      </c>
      <c r="AD64" s="5">
        <f t="shared" si="20"/>
        <v>0</v>
      </c>
      <c r="AE64" s="5">
        <f t="shared" si="21"/>
        <v>0</v>
      </c>
      <c r="AF64" s="5">
        <f t="shared" si="22"/>
        <v>0</v>
      </c>
      <c r="AG64" s="5">
        <f t="shared" si="23"/>
        <v>0</v>
      </c>
      <c r="AH64" s="5">
        <f t="shared" si="24"/>
        <v>0</v>
      </c>
    </row>
    <row r="65" spans="1:34" x14ac:dyDescent="0.25">
      <c r="A65" s="1">
        <v>44658.429861111108</v>
      </c>
      <c r="B65" t="s">
        <v>34</v>
      </c>
      <c r="C65" s="2">
        <v>44658</v>
      </c>
      <c r="D65" s="3">
        <v>0.42986111111111108</v>
      </c>
      <c r="E65">
        <v>37534</v>
      </c>
      <c r="F65">
        <v>37536.15</v>
      </c>
      <c r="G65" s="19">
        <v>37524.15</v>
      </c>
      <c r="H65">
        <v>37528.85</v>
      </c>
      <c r="I65">
        <v>37537.599999999999</v>
      </c>
      <c r="J65" s="19">
        <v>37346.800000000003</v>
      </c>
      <c r="K65">
        <v>190.79999999999501</v>
      </c>
      <c r="M65" s="18" t="s">
        <v>36</v>
      </c>
      <c r="N65" s="18">
        <v>1</v>
      </c>
      <c r="O65" s="18">
        <v>1</v>
      </c>
      <c r="P65" s="19">
        <v>0</v>
      </c>
      <c r="Q65">
        <v>37537.599999999999</v>
      </c>
      <c r="R65" s="6">
        <v>37346.800000000003</v>
      </c>
      <c r="S65">
        <v>37541.415999999997</v>
      </c>
      <c r="W65" s="30">
        <f t="shared" si="13"/>
        <v>0</v>
      </c>
      <c r="X65" s="7">
        <f t="shared" si="14"/>
        <v>1</v>
      </c>
      <c r="Y65" s="30">
        <f t="shared" si="15"/>
        <v>0</v>
      </c>
      <c r="Z65" s="9">
        <f t="shared" si="16"/>
        <v>0</v>
      </c>
      <c r="AA65" s="9">
        <f t="shared" si="17"/>
        <v>0</v>
      </c>
      <c r="AB65" s="19">
        <f t="shared" si="18"/>
        <v>0</v>
      </c>
      <c r="AC65" s="19">
        <f t="shared" si="19"/>
        <v>0</v>
      </c>
      <c r="AD65" s="5">
        <f t="shared" si="20"/>
        <v>0</v>
      </c>
      <c r="AE65" s="5">
        <f t="shared" si="21"/>
        <v>0</v>
      </c>
      <c r="AF65" s="5">
        <f t="shared" si="22"/>
        <v>0</v>
      </c>
      <c r="AG65" s="5">
        <f t="shared" si="23"/>
        <v>0</v>
      </c>
      <c r="AH65" s="5">
        <f t="shared" si="24"/>
        <v>0</v>
      </c>
    </row>
    <row r="66" spans="1:34" x14ac:dyDescent="0.25">
      <c r="A66" s="1">
        <v>44658.430555555555</v>
      </c>
      <c r="B66" t="s">
        <v>34</v>
      </c>
      <c r="C66" s="2">
        <v>44658</v>
      </c>
      <c r="D66" s="3">
        <v>0.43055555555555558</v>
      </c>
      <c r="E66">
        <v>37528.449999999997</v>
      </c>
      <c r="F66">
        <v>37554.1</v>
      </c>
      <c r="G66" s="19">
        <v>37526.199999999997</v>
      </c>
      <c r="H66">
        <v>37550.300000000003</v>
      </c>
      <c r="I66">
        <v>37537.599999999999</v>
      </c>
      <c r="J66" s="19">
        <v>37346.800000000003</v>
      </c>
      <c r="K66">
        <v>190.79999999999501</v>
      </c>
      <c r="L66" t="s">
        <v>36</v>
      </c>
      <c r="M66" s="18" t="s">
        <v>36</v>
      </c>
      <c r="N66" s="18">
        <v>1</v>
      </c>
      <c r="O66" s="18">
        <v>1</v>
      </c>
      <c r="P66" s="19">
        <v>0</v>
      </c>
      <c r="Q66">
        <v>37537.599999999999</v>
      </c>
      <c r="R66" s="6">
        <v>37346.800000000003</v>
      </c>
      <c r="S66">
        <v>37541.415999999997</v>
      </c>
      <c r="W66" s="30">
        <f t="shared" si="13"/>
        <v>0</v>
      </c>
      <c r="X66" s="7">
        <f t="shared" si="14"/>
        <v>1</v>
      </c>
      <c r="Y66" s="30">
        <f t="shared" si="15"/>
        <v>0</v>
      </c>
      <c r="Z66" s="9">
        <f t="shared" si="16"/>
        <v>0</v>
      </c>
      <c r="AA66" s="9">
        <f t="shared" si="17"/>
        <v>0</v>
      </c>
      <c r="AB66" s="19">
        <f t="shared" si="18"/>
        <v>0</v>
      </c>
      <c r="AC66" s="19">
        <f t="shared" si="19"/>
        <v>0</v>
      </c>
      <c r="AD66" s="5">
        <f t="shared" si="20"/>
        <v>0</v>
      </c>
      <c r="AE66" s="5">
        <f t="shared" si="21"/>
        <v>0</v>
      </c>
      <c r="AF66" s="5">
        <f t="shared" si="22"/>
        <v>0</v>
      </c>
      <c r="AG66" s="5">
        <f t="shared" si="23"/>
        <v>0</v>
      </c>
      <c r="AH66" s="5">
        <f t="shared" si="24"/>
        <v>0</v>
      </c>
    </row>
    <row r="67" spans="1:34" x14ac:dyDescent="0.25">
      <c r="A67" s="1">
        <v>44658.431250000001</v>
      </c>
      <c r="B67" t="s">
        <v>34</v>
      </c>
      <c r="C67" s="2">
        <v>44658</v>
      </c>
      <c r="D67" s="3">
        <v>0.43124999999999997</v>
      </c>
      <c r="E67">
        <v>37554.949999999997</v>
      </c>
      <c r="F67">
        <v>37567.599999999999</v>
      </c>
      <c r="G67" s="19">
        <v>37529.65</v>
      </c>
      <c r="H67">
        <v>37538.800000000003</v>
      </c>
      <c r="I67">
        <v>37537.599999999999</v>
      </c>
      <c r="J67" s="19">
        <v>37346.800000000003</v>
      </c>
      <c r="K67">
        <v>190.79999999999501</v>
      </c>
      <c r="L67" t="s">
        <v>36</v>
      </c>
      <c r="M67" s="18" t="s">
        <v>36</v>
      </c>
      <c r="N67" s="18">
        <v>1</v>
      </c>
      <c r="O67" s="18">
        <v>1</v>
      </c>
      <c r="P67" s="19">
        <v>0</v>
      </c>
      <c r="Q67">
        <v>37537.599999999999</v>
      </c>
      <c r="R67" s="6">
        <v>37346.800000000003</v>
      </c>
      <c r="S67">
        <v>37541.415999999997</v>
      </c>
      <c r="W67" s="30">
        <f t="shared" si="13"/>
        <v>0</v>
      </c>
      <c r="X67" s="7">
        <f t="shared" si="14"/>
        <v>1</v>
      </c>
      <c r="Y67" s="30">
        <f t="shared" si="15"/>
        <v>0</v>
      </c>
      <c r="Z67" s="9">
        <f t="shared" si="16"/>
        <v>0</v>
      </c>
      <c r="AA67" s="9">
        <f t="shared" si="17"/>
        <v>0</v>
      </c>
      <c r="AB67" s="19">
        <f t="shared" si="18"/>
        <v>0</v>
      </c>
      <c r="AC67" s="19">
        <f t="shared" si="19"/>
        <v>0</v>
      </c>
      <c r="AD67" s="5">
        <f t="shared" si="20"/>
        <v>0</v>
      </c>
      <c r="AE67" s="5">
        <f t="shared" si="21"/>
        <v>0</v>
      </c>
      <c r="AF67" s="5">
        <f t="shared" si="22"/>
        <v>0</v>
      </c>
      <c r="AG67" s="5">
        <f t="shared" si="23"/>
        <v>0</v>
      </c>
      <c r="AH67" s="5">
        <f t="shared" si="24"/>
        <v>0</v>
      </c>
    </row>
    <row r="68" spans="1:34" x14ac:dyDescent="0.25">
      <c r="A68" s="1">
        <v>44658.431944444441</v>
      </c>
      <c r="B68" t="s">
        <v>34</v>
      </c>
      <c r="C68" s="2">
        <v>44658</v>
      </c>
      <c r="D68" s="3">
        <v>0.43194444444444446</v>
      </c>
      <c r="E68">
        <v>37536.85</v>
      </c>
      <c r="F68">
        <v>37548.75</v>
      </c>
      <c r="G68" s="19">
        <v>37526.25</v>
      </c>
      <c r="H68">
        <v>37541.9</v>
      </c>
      <c r="I68">
        <v>37537.599999999999</v>
      </c>
      <c r="J68" s="19">
        <v>37346.800000000003</v>
      </c>
      <c r="K68">
        <v>190.79999999999501</v>
      </c>
      <c r="L68" t="s">
        <v>36</v>
      </c>
      <c r="M68" s="18" t="s">
        <v>36</v>
      </c>
      <c r="N68" s="18">
        <v>1</v>
      </c>
      <c r="O68" s="18">
        <v>1</v>
      </c>
      <c r="P68" s="19">
        <v>0</v>
      </c>
      <c r="Q68">
        <v>37537.599999999999</v>
      </c>
      <c r="R68" s="6">
        <v>37346.800000000003</v>
      </c>
      <c r="S68">
        <v>37541.415999999997</v>
      </c>
      <c r="W68" s="30">
        <f t="shared" si="13"/>
        <v>0</v>
      </c>
      <c r="X68" s="7">
        <f t="shared" si="14"/>
        <v>1</v>
      </c>
      <c r="Y68" s="30">
        <f t="shared" si="15"/>
        <v>0</v>
      </c>
      <c r="Z68" s="9">
        <f t="shared" si="16"/>
        <v>0</v>
      </c>
      <c r="AA68" s="9">
        <f t="shared" si="17"/>
        <v>0</v>
      </c>
      <c r="AB68" s="19">
        <f t="shared" si="18"/>
        <v>0</v>
      </c>
      <c r="AC68" s="19">
        <f t="shared" si="19"/>
        <v>0</v>
      </c>
      <c r="AD68" s="5">
        <f t="shared" si="20"/>
        <v>0</v>
      </c>
      <c r="AE68" s="5">
        <f t="shared" si="21"/>
        <v>0</v>
      </c>
      <c r="AF68" s="5">
        <f t="shared" si="22"/>
        <v>0</v>
      </c>
      <c r="AG68" s="5">
        <f t="shared" si="23"/>
        <v>0</v>
      </c>
      <c r="AH68" s="5">
        <f t="shared" si="24"/>
        <v>0</v>
      </c>
    </row>
    <row r="69" spans="1:34" x14ac:dyDescent="0.25">
      <c r="A69" s="1">
        <v>44658.432638888888</v>
      </c>
      <c r="B69" t="s">
        <v>34</v>
      </c>
      <c r="C69" s="2">
        <v>44658</v>
      </c>
      <c r="D69" s="3">
        <v>0.43263888888888885</v>
      </c>
      <c r="E69">
        <v>37544.300000000003</v>
      </c>
      <c r="F69">
        <v>37548.050000000003</v>
      </c>
      <c r="G69" s="19">
        <v>37535.1</v>
      </c>
      <c r="H69">
        <v>37536.6</v>
      </c>
      <c r="I69">
        <v>37537.599999999999</v>
      </c>
      <c r="J69" s="19">
        <v>37346.800000000003</v>
      </c>
      <c r="K69">
        <v>190.79999999999501</v>
      </c>
      <c r="L69" t="s">
        <v>36</v>
      </c>
      <c r="M69" s="18" t="s">
        <v>36</v>
      </c>
      <c r="N69" s="18">
        <v>1</v>
      </c>
      <c r="O69" s="18">
        <v>1</v>
      </c>
      <c r="P69" s="19">
        <v>0</v>
      </c>
      <c r="Q69">
        <v>37537.599999999999</v>
      </c>
      <c r="R69" s="6">
        <v>37346.800000000003</v>
      </c>
      <c r="S69">
        <v>37541.415999999997</v>
      </c>
      <c r="W69" s="30">
        <f t="shared" si="13"/>
        <v>0</v>
      </c>
      <c r="X69" s="7">
        <f t="shared" si="14"/>
        <v>1</v>
      </c>
      <c r="Y69" s="30">
        <f t="shared" si="15"/>
        <v>0</v>
      </c>
      <c r="Z69" s="9">
        <f t="shared" si="16"/>
        <v>0</v>
      </c>
      <c r="AA69" s="9">
        <f t="shared" si="17"/>
        <v>0</v>
      </c>
      <c r="AB69" s="19">
        <f t="shared" si="18"/>
        <v>0</v>
      </c>
      <c r="AC69" s="19">
        <f t="shared" si="19"/>
        <v>0</v>
      </c>
      <c r="AD69" s="5">
        <f t="shared" si="20"/>
        <v>0</v>
      </c>
      <c r="AE69" s="5">
        <f t="shared" si="21"/>
        <v>0</v>
      </c>
      <c r="AF69" s="5">
        <f t="shared" si="22"/>
        <v>0</v>
      </c>
      <c r="AG69" s="5">
        <f t="shared" si="23"/>
        <v>0</v>
      </c>
      <c r="AH69" s="5">
        <f t="shared" si="24"/>
        <v>0</v>
      </c>
    </row>
    <row r="70" spans="1:34" x14ac:dyDescent="0.25">
      <c r="A70" s="1">
        <v>44658.433333333334</v>
      </c>
      <c r="B70" t="s">
        <v>34</v>
      </c>
      <c r="C70" s="2">
        <v>44658</v>
      </c>
      <c r="D70" s="3">
        <v>0.43333333333333335</v>
      </c>
      <c r="E70">
        <v>37535.199999999997</v>
      </c>
      <c r="F70">
        <v>37535.949999999997</v>
      </c>
      <c r="G70" s="19">
        <v>37504</v>
      </c>
      <c r="H70">
        <v>37504.699999999997</v>
      </c>
      <c r="I70">
        <v>37537.599999999999</v>
      </c>
      <c r="J70" s="19">
        <v>37346.800000000003</v>
      </c>
      <c r="K70">
        <v>190.79999999999501</v>
      </c>
      <c r="M70" s="18" t="s">
        <v>36</v>
      </c>
      <c r="N70" s="18">
        <v>1</v>
      </c>
      <c r="O70" s="18">
        <v>1</v>
      </c>
      <c r="P70" s="19">
        <v>0</v>
      </c>
      <c r="Q70">
        <v>37537.599999999999</v>
      </c>
      <c r="R70" s="6">
        <v>37346.800000000003</v>
      </c>
      <c r="S70">
        <v>37541.415999999997</v>
      </c>
      <c r="W70" s="30">
        <f t="shared" si="13"/>
        <v>0</v>
      </c>
      <c r="X70" s="7">
        <f t="shared" si="14"/>
        <v>1</v>
      </c>
      <c r="Y70" s="30">
        <f t="shared" si="15"/>
        <v>0</v>
      </c>
      <c r="Z70" s="9">
        <f t="shared" si="16"/>
        <v>0</v>
      </c>
      <c r="AA70" s="9">
        <f t="shared" si="17"/>
        <v>0</v>
      </c>
      <c r="AB70" s="19">
        <f t="shared" si="18"/>
        <v>0</v>
      </c>
      <c r="AC70" s="19">
        <f t="shared" si="19"/>
        <v>0</v>
      </c>
      <c r="AD70" s="5">
        <f t="shared" si="20"/>
        <v>0</v>
      </c>
      <c r="AE70" s="5">
        <f t="shared" si="21"/>
        <v>0</v>
      </c>
      <c r="AF70" s="5">
        <f t="shared" si="22"/>
        <v>0</v>
      </c>
      <c r="AG70" s="5">
        <f t="shared" si="23"/>
        <v>0</v>
      </c>
      <c r="AH70" s="5">
        <f t="shared" si="24"/>
        <v>0</v>
      </c>
    </row>
    <row r="71" spans="1:34" x14ac:dyDescent="0.25">
      <c r="A71" s="1">
        <v>44658.434027777781</v>
      </c>
      <c r="B71" t="s">
        <v>34</v>
      </c>
      <c r="C71" s="2">
        <v>44658</v>
      </c>
      <c r="D71" s="3">
        <v>0.43402777777777773</v>
      </c>
      <c r="E71">
        <v>37509.599999999999</v>
      </c>
      <c r="F71">
        <v>37513.949999999997</v>
      </c>
      <c r="G71" s="19">
        <v>37504.300000000003</v>
      </c>
      <c r="H71">
        <v>37504.300000000003</v>
      </c>
      <c r="I71">
        <v>37537.599999999999</v>
      </c>
      <c r="J71" s="19">
        <v>37346.800000000003</v>
      </c>
      <c r="K71">
        <v>190.79999999999501</v>
      </c>
      <c r="M71" s="18" t="s">
        <v>36</v>
      </c>
      <c r="N71" s="18">
        <v>1</v>
      </c>
      <c r="O71" s="18">
        <v>1</v>
      </c>
      <c r="P71" s="19">
        <v>0</v>
      </c>
      <c r="Q71">
        <v>37537.599999999999</v>
      </c>
      <c r="R71" s="6">
        <v>37346.800000000003</v>
      </c>
      <c r="S71">
        <v>37541.415999999997</v>
      </c>
      <c r="W71" s="30">
        <f t="shared" si="13"/>
        <v>0</v>
      </c>
      <c r="X71" s="7">
        <f t="shared" si="14"/>
        <v>1</v>
      </c>
      <c r="Y71" s="30">
        <f t="shared" si="15"/>
        <v>0</v>
      </c>
      <c r="Z71" s="9">
        <f t="shared" si="16"/>
        <v>0</v>
      </c>
      <c r="AA71" s="9">
        <f t="shared" si="17"/>
        <v>0</v>
      </c>
      <c r="AB71" s="19">
        <f t="shared" si="18"/>
        <v>0</v>
      </c>
      <c r="AC71" s="19">
        <f t="shared" si="19"/>
        <v>0</v>
      </c>
      <c r="AD71" s="5">
        <f t="shared" si="20"/>
        <v>0</v>
      </c>
      <c r="AE71" s="5">
        <f t="shared" si="21"/>
        <v>0</v>
      </c>
      <c r="AF71" s="5">
        <f t="shared" si="22"/>
        <v>0</v>
      </c>
      <c r="AG71" s="5">
        <f t="shared" si="23"/>
        <v>0</v>
      </c>
      <c r="AH71" s="5">
        <f t="shared" si="24"/>
        <v>0</v>
      </c>
    </row>
    <row r="72" spans="1:34" x14ac:dyDescent="0.25">
      <c r="A72" s="1">
        <v>44658.43472222222</v>
      </c>
      <c r="B72" t="s">
        <v>34</v>
      </c>
      <c r="C72" s="2">
        <v>44658</v>
      </c>
      <c r="D72" s="3">
        <v>0.43472222222222223</v>
      </c>
      <c r="E72">
        <v>37504.050000000003</v>
      </c>
      <c r="F72">
        <v>37517</v>
      </c>
      <c r="G72" s="19">
        <v>37497.300000000003</v>
      </c>
      <c r="H72">
        <v>37497.800000000003</v>
      </c>
      <c r="I72">
        <v>37537.599999999999</v>
      </c>
      <c r="J72" s="19">
        <v>37346.800000000003</v>
      </c>
      <c r="K72">
        <v>190.79999999999501</v>
      </c>
      <c r="M72" s="18" t="s">
        <v>36</v>
      </c>
      <c r="N72" s="18">
        <v>1</v>
      </c>
      <c r="O72" s="18">
        <v>1</v>
      </c>
      <c r="P72" s="19">
        <v>0</v>
      </c>
      <c r="Q72">
        <v>37537.599999999999</v>
      </c>
      <c r="R72" s="6">
        <v>37346.800000000003</v>
      </c>
      <c r="S72">
        <v>37541.415999999997</v>
      </c>
      <c r="W72" s="30">
        <f t="shared" si="13"/>
        <v>0</v>
      </c>
      <c r="X72" s="7">
        <f t="shared" si="14"/>
        <v>1</v>
      </c>
      <c r="Y72" s="30">
        <f t="shared" si="15"/>
        <v>0</v>
      </c>
      <c r="Z72" s="9">
        <f t="shared" si="16"/>
        <v>0</v>
      </c>
      <c r="AA72" s="9">
        <f t="shared" si="17"/>
        <v>0</v>
      </c>
      <c r="AB72" s="19">
        <f t="shared" si="18"/>
        <v>0</v>
      </c>
      <c r="AC72" s="19">
        <f t="shared" si="19"/>
        <v>0</v>
      </c>
      <c r="AD72" s="5">
        <f t="shared" si="20"/>
        <v>0</v>
      </c>
      <c r="AE72" s="5">
        <f t="shared" si="21"/>
        <v>0</v>
      </c>
      <c r="AF72" s="5">
        <f t="shared" si="22"/>
        <v>0</v>
      </c>
      <c r="AG72" s="5">
        <f t="shared" si="23"/>
        <v>0</v>
      </c>
      <c r="AH72" s="5">
        <f t="shared" si="24"/>
        <v>0</v>
      </c>
    </row>
    <row r="73" spans="1:34" x14ac:dyDescent="0.25">
      <c r="A73" s="1">
        <v>44658.435416666667</v>
      </c>
      <c r="B73" t="s">
        <v>34</v>
      </c>
      <c r="C73" s="2">
        <v>44658</v>
      </c>
      <c r="D73" s="3">
        <v>0.43541666666666662</v>
      </c>
      <c r="E73">
        <v>37500</v>
      </c>
      <c r="F73">
        <v>37503.85</v>
      </c>
      <c r="G73" s="19">
        <v>37494.300000000003</v>
      </c>
      <c r="H73">
        <v>37494.800000000003</v>
      </c>
      <c r="I73">
        <v>37537.599999999999</v>
      </c>
      <c r="J73" s="19">
        <v>37346.800000000003</v>
      </c>
      <c r="K73">
        <v>190.79999999999501</v>
      </c>
      <c r="M73" s="18" t="s">
        <v>36</v>
      </c>
      <c r="N73" s="18">
        <v>1</v>
      </c>
      <c r="O73" s="18">
        <v>1</v>
      </c>
      <c r="P73" s="19">
        <v>0</v>
      </c>
      <c r="Q73">
        <v>37537.599999999999</v>
      </c>
      <c r="R73" s="6">
        <v>37346.800000000003</v>
      </c>
      <c r="S73">
        <v>37541.415999999997</v>
      </c>
      <c r="W73" s="30">
        <f t="shared" si="13"/>
        <v>0</v>
      </c>
      <c r="X73" s="7">
        <f t="shared" si="14"/>
        <v>1</v>
      </c>
      <c r="Y73" s="30">
        <f t="shared" si="15"/>
        <v>0</v>
      </c>
      <c r="Z73" s="9">
        <f t="shared" si="16"/>
        <v>0</v>
      </c>
      <c r="AA73" s="9">
        <f t="shared" si="17"/>
        <v>0</v>
      </c>
      <c r="AB73" s="19">
        <f t="shared" si="18"/>
        <v>0</v>
      </c>
      <c r="AC73" s="19">
        <f t="shared" si="19"/>
        <v>0</v>
      </c>
      <c r="AD73" s="5">
        <f t="shared" si="20"/>
        <v>0</v>
      </c>
      <c r="AE73" s="5">
        <f t="shared" si="21"/>
        <v>0</v>
      </c>
      <c r="AF73" s="5">
        <f t="shared" si="22"/>
        <v>0</v>
      </c>
      <c r="AG73" s="5">
        <f t="shared" si="23"/>
        <v>0</v>
      </c>
      <c r="AH73" s="5">
        <f t="shared" si="24"/>
        <v>0</v>
      </c>
    </row>
    <row r="74" spans="1:34" x14ac:dyDescent="0.25">
      <c r="A74" s="1">
        <v>44658.436111111114</v>
      </c>
      <c r="B74" t="s">
        <v>34</v>
      </c>
      <c r="C74" s="2">
        <v>44658</v>
      </c>
      <c r="D74" s="3">
        <v>0.43611111111111112</v>
      </c>
      <c r="E74">
        <v>37494.449999999997</v>
      </c>
      <c r="F74">
        <v>37495.5</v>
      </c>
      <c r="G74" s="19">
        <v>37479.5</v>
      </c>
      <c r="H74">
        <v>37486</v>
      </c>
      <c r="I74">
        <v>37537.599999999999</v>
      </c>
      <c r="J74" s="19">
        <v>37346.800000000003</v>
      </c>
      <c r="K74">
        <v>190.79999999999501</v>
      </c>
      <c r="M74" s="18" t="s">
        <v>36</v>
      </c>
      <c r="N74" s="18">
        <v>1</v>
      </c>
      <c r="O74" s="18">
        <v>1</v>
      </c>
      <c r="P74" s="19">
        <v>0</v>
      </c>
      <c r="Q74">
        <v>37537.599999999999</v>
      </c>
      <c r="R74" s="6">
        <v>37346.800000000003</v>
      </c>
      <c r="S74">
        <v>37541.415999999997</v>
      </c>
      <c r="W74" s="30">
        <f t="shared" si="13"/>
        <v>0</v>
      </c>
      <c r="X74" s="7">
        <f t="shared" si="14"/>
        <v>1</v>
      </c>
      <c r="Y74" s="30">
        <f t="shared" si="15"/>
        <v>0</v>
      </c>
      <c r="Z74" s="9">
        <f t="shared" si="16"/>
        <v>0</v>
      </c>
      <c r="AA74" s="9">
        <f t="shared" si="17"/>
        <v>0</v>
      </c>
      <c r="AB74" s="19">
        <f t="shared" si="18"/>
        <v>0</v>
      </c>
      <c r="AC74" s="19">
        <f t="shared" si="19"/>
        <v>0</v>
      </c>
      <c r="AD74" s="5">
        <f t="shared" si="20"/>
        <v>0</v>
      </c>
      <c r="AE74" s="5">
        <f t="shared" si="21"/>
        <v>0</v>
      </c>
      <c r="AF74" s="5">
        <f t="shared" si="22"/>
        <v>0</v>
      </c>
      <c r="AG74" s="5">
        <f t="shared" si="23"/>
        <v>0</v>
      </c>
      <c r="AH74" s="5">
        <f t="shared" si="24"/>
        <v>0</v>
      </c>
    </row>
    <row r="75" spans="1:34" x14ac:dyDescent="0.25">
      <c r="A75" s="1">
        <v>44658.436805555553</v>
      </c>
      <c r="B75" t="s">
        <v>34</v>
      </c>
      <c r="C75" s="2">
        <v>44658</v>
      </c>
      <c r="D75" s="3">
        <v>0.4368055555555555</v>
      </c>
      <c r="E75">
        <v>37489.65</v>
      </c>
      <c r="F75">
        <v>37489.65</v>
      </c>
      <c r="G75" s="19">
        <v>37469.699999999997</v>
      </c>
      <c r="H75">
        <v>37484.449999999997</v>
      </c>
      <c r="I75">
        <v>37537.599999999999</v>
      </c>
      <c r="J75" s="19">
        <v>37346.800000000003</v>
      </c>
      <c r="K75">
        <v>190.79999999999501</v>
      </c>
      <c r="M75" s="18" t="s">
        <v>36</v>
      </c>
      <c r="N75" s="18">
        <v>1</v>
      </c>
      <c r="O75" s="18">
        <v>1</v>
      </c>
      <c r="P75" s="19">
        <v>0</v>
      </c>
      <c r="Q75">
        <v>37537.599999999999</v>
      </c>
      <c r="R75" s="6">
        <v>37346.800000000003</v>
      </c>
      <c r="S75">
        <v>37541.415999999997</v>
      </c>
      <c r="W75" s="30">
        <f t="shared" si="13"/>
        <v>0</v>
      </c>
      <c r="X75" s="7">
        <f t="shared" si="14"/>
        <v>1</v>
      </c>
      <c r="Y75" s="30">
        <f t="shared" si="15"/>
        <v>0</v>
      </c>
      <c r="Z75" s="9">
        <f t="shared" si="16"/>
        <v>0</v>
      </c>
      <c r="AA75" s="9">
        <f t="shared" si="17"/>
        <v>0</v>
      </c>
      <c r="AB75" s="19">
        <f t="shared" si="18"/>
        <v>0</v>
      </c>
      <c r="AC75" s="19">
        <f t="shared" si="19"/>
        <v>0</v>
      </c>
      <c r="AD75" s="5">
        <f t="shared" si="20"/>
        <v>0</v>
      </c>
      <c r="AE75" s="5">
        <f t="shared" si="21"/>
        <v>0</v>
      </c>
      <c r="AF75" s="5">
        <f t="shared" si="22"/>
        <v>0</v>
      </c>
      <c r="AG75" s="5">
        <f t="shared" si="23"/>
        <v>0</v>
      </c>
      <c r="AH75" s="5">
        <f t="shared" si="24"/>
        <v>0</v>
      </c>
    </row>
    <row r="76" spans="1:34" x14ac:dyDescent="0.25">
      <c r="A76" s="1">
        <v>44658.4375</v>
      </c>
      <c r="B76" t="s">
        <v>34</v>
      </c>
      <c r="C76" s="2">
        <v>44658</v>
      </c>
      <c r="D76" s="3">
        <v>0.4375</v>
      </c>
      <c r="E76">
        <v>37483.199999999997</v>
      </c>
      <c r="F76">
        <v>37491.5</v>
      </c>
      <c r="G76" s="19">
        <v>37473</v>
      </c>
      <c r="H76">
        <v>37473</v>
      </c>
      <c r="I76">
        <v>37537.599999999999</v>
      </c>
      <c r="J76" s="19">
        <v>37346.800000000003</v>
      </c>
      <c r="K76">
        <v>190.79999999999501</v>
      </c>
      <c r="M76" s="18" t="s">
        <v>36</v>
      </c>
      <c r="N76" s="18">
        <v>1</v>
      </c>
      <c r="O76" s="18">
        <v>1</v>
      </c>
      <c r="P76" s="19">
        <v>0</v>
      </c>
      <c r="Q76">
        <v>37537.599999999999</v>
      </c>
      <c r="R76" s="6">
        <v>37346.800000000003</v>
      </c>
      <c r="S76">
        <v>37541.415999999997</v>
      </c>
      <c r="W76" s="30">
        <f t="shared" si="13"/>
        <v>0</v>
      </c>
      <c r="X76" s="7">
        <f t="shared" si="14"/>
        <v>1</v>
      </c>
      <c r="Y76" s="30">
        <f t="shared" si="15"/>
        <v>0</v>
      </c>
      <c r="Z76" s="9">
        <f t="shared" si="16"/>
        <v>0</v>
      </c>
      <c r="AA76" s="9">
        <f t="shared" si="17"/>
        <v>0</v>
      </c>
      <c r="AB76" s="19">
        <f t="shared" si="18"/>
        <v>0</v>
      </c>
      <c r="AC76" s="19">
        <f t="shared" si="19"/>
        <v>0</v>
      </c>
      <c r="AD76" s="5">
        <f t="shared" si="20"/>
        <v>0</v>
      </c>
      <c r="AE76" s="5">
        <f t="shared" si="21"/>
        <v>0</v>
      </c>
      <c r="AF76" s="5">
        <f t="shared" si="22"/>
        <v>0</v>
      </c>
      <c r="AG76" s="5">
        <f t="shared" si="23"/>
        <v>0</v>
      </c>
      <c r="AH76" s="5">
        <f t="shared" si="24"/>
        <v>0</v>
      </c>
    </row>
    <row r="77" spans="1:34" x14ac:dyDescent="0.25">
      <c r="A77" s="1">
        <v>44658.438194444447</v>
      </c>
      <c r="B77" t="s">
        <v>34</v>
      </c>
      <c r="C77" s="2">
        <v>44658</v>
      </c>
      <c r="D77" s="3">
        <v>0.4381944444444445</v>
      </c>
      <c r="E77">
        <v>37471.35</v>
      </c>
      <c r="F77">
        <v>37491.449999999997</v>
      </c>
      <c r="G77" s="19">
        <v>37470.15</v>
      </c>
      <c r="H77">
        <v>37490.199999999997</v>
      </c>
      <c r="I77">
        <v>37537.599999999999</v>
      </c>
      <c r="J77" s="19">
        <v>37346.800000000003</v>
      </c>
      <c r="K77">
        <v>190.79999999999501</v>
      </c>
      <c r="M77" s="18" t="s">
        <v>36</v>
      </c>
      <c r="N77" s="18">
        <v>1</v>
      </c>
      <c r="O77" s="18">
        <v>1</v>
      </c>
      <c r="P77" s="19">
        <v>0</v>
      </c>
      <c r="Q77">
        <v>37537.599999999999</v>
      </c>
      <c r="R77" s="6">
        <v>37346.800000000003</v>
      </c>
      <c r="S77">
        <v>37541.415999999997</v>
      </c>
      <c r="W77" s="30">
        <f t="shared" si="13"/>
        <v>0</v>
      </c>
      <c r="X77" s="7">
        <f t="shared" si="14"/>
        <v>1</v>
      </c>
      <c r="Y77" s="30">
        <f t="shared" si="15"/>
        <v>0</v>
      </c>
      <c r="Z77" s="9">
        <f t="shared" si="16"/>
        <v>0</v>
      </c>
      <c r="AA77" s="9">
        <f t="shared" si="17"/>
        <v>0</v>
      </c>
      <c r="AB77" s="19">
        <f t="shared" si="18"/>
        <v>0</v>
      </c>
      <c r="AC77" s="19">
        <f t="shared" si="19"/>
        <v>0</v>
      </c>
      <c r="AD77" s="5">
        <f t="shared" si="20"/>
        <v>0</v>
      </c>
      <c r="AE77" s="5">
        <f t="shared" si="21"/>
        <v>0</v>
      </c>
      <c r="AF77" s="5">
        <f t="shared" si="22"/>
        <v>0</v>
      </c>
      <c r="AG77" s="5">
        <f t="shared" si="23"/>
        <v>0</v>
      </c>
      <c r="AH77" s="5">
        <f t="shared" si="24"/>
        <v>0</v>
      </c>
    </row>
    <row r="78" spans="1:34" x14ac:dyDescent="0.25">
      <c r="A78" s="1">
        <v>44658.438888888886</v>
      </c>
      <c r="B78" t="s">
        <v>34</v>
      </c>
      <c r="C78" s="2">
        <v>44658</v>
      </c>
      <c r="D78" s="3">
        <v>0.43888888888888888</v>
      </c>
      <c r="E78">
        <v>37491.599999999999</v>
      </c>
      <c r="F78">
        <v>37501.25</v>
      </c>
      <c r="G78" s="19">
        <v>37462.9</v>
      </c>
      <c r="H78">
        <v>37463.300000000003</v>
      </c>
      <c r="I78">
        <v>37537.599999999999</v>
      </c>
      <c r="J78" s="19">
        <v>37346.800000000003</v>
      </c>
      <c r="K78">
        <v>190.79999999999501</v>
      </c>
      <c r="M78" s="18" t="s">
        <v>36</v>
      </c>
      <c r="N78" s="18">
        <v>1</v>
      </c>
      <c r="O78" s="18">
        <v>1</v>
      </c>
      <c r="P78" s="19">
        <v>0</v>
      </c>
      <c r="Q78">
        <v>37537.599999999999</v>
      </c>
      <c r="R78" s="6">
        <v>37346.800000000003</v>
      </c>
      <c r="S78">
        <v>37541.415999999997</v>
      </c>
      <c r="W78" s="30">
        <f t="shared" si="13"/>
        <v>0</v>
      </c>
      <c r="X78" s="7">
        <f t="shared" si="14"/>
        <v>1</v>
      </c>
      <c r="Y78" s="30">
        <f t="shared" si="15"/>
        <v>0</v>
      </c>
      <c r="Z78" s="9">
        <f t="shared" si="16"/>
        <v>0</v>
      </c>
      <c r="AA78" s="9">
        <f t="shared" si="17"/>
        <v>0</v>
      </c>
      <c r="AB78" s="19">
        <f t="shared" si="18"/>
        <v>0</v>
      </c>
      <c r="AC78" s="19">
        <f t="shared" si="19"/>
        <v>0</v>
      </c>
      <c r="AD78" s="5">
        <f t="shared" si="20"/>
        <v>0</v>
      </c>
      <c r="AE78" s="5">
        <f t="shared" si="21"/>
        <v>0</v>
      </c>
      <c r="AF78" s="5">
        <f t="shared" si="22"/>
        <v>0</v>
      </c>
      <c r="AG78" s="5">
        <f t="shared" si="23"/>
        <v>0</v>
      </c>
      <c r="AH78" s="5">
        <f t="shared" si="24"/>
        <v>0</v>
      </c>
    </row>
    <row r="79" spans="1:34" x14ac:dyDescent="0.25">
      <c r="A79" s="1">
        <v>44658.439583333333</v>
      </c>
      <c r="B79" t="s">
        <v>34</v>
      </c>
      <c r="C79" s="2">
        <v>44658</v>
      </c>
      <c r="D79" s="3">
        <v>0.43958333333333338</v>
      </c>
      <c r="E79">
        <v>37462.35</v>
      </c>
      <c r="F79">
        <v>37473.949999999997</v>
      </c>
      <c r="G79" s="19">
        <v>37460.550000000003</v>
      </c>
      <c r="H79">
        <v>37462.15</v>
      </c>
      <c r="I79">
        <v>37537.599999999999</v>
      </c>
      <c r="J79" s="19">
        <v>37346.800000000003</v>
      </c>
      <c r="K79">
        <v>190.79999999999501</v>
      </c>
      <c r="M79" s="18" t="s">
        <v>36</v>
      </c>
      <c r="N79" s="18">
        <v>1</v>
      </c>
      <c r="O79" s="18">
        <v>1</v>
      </c>
      <c r="P79" s="19">
        <v>0</v>
      </c>
      <c r="Q79">
        <v>37537.599999999999</v>
      </c>
      <c r="R79" s="6">
        <v>37346.800000000003</v>
      </c>
      <c r="S79">
        <v>37541.415999999997</v>
      </c>
      <c r="W79" s="30">
        <f t="shared" si="13"/>
        <v>0</v>
      </c>
      <c r="X79" s="7">
        <f t="shared" si="14"/>
        <v>1</v>
      </c>
      <c r="Y79" s="30">
        <f t="shared" si="15"/>
        <v>0</v>
      </c>
      <c r="Z79" s="9">
        <f t="shared" si="16"/>
        <v>0</v>
      </c>
      <c r="AA79" s="9">
        <f t="shared" si="17"/>
        <v>0</v>
      </c>
      <c r="AB79" s="19">
        <f t="shared" si="18"/>
        <v>0</v>
      </c>
      <c r="AC79" s="19">
        <f t="shared" si="19"/>
        <v>0</v>
      </c>
      <c r="AD79" s="5">
        <f t="shared" si="20"/>
        <v>0</v>
      </c>
      <c r="AE79" s="5">
        <f t="shared" si="21"/>
        <v>0</v>
      </c>
      <c r="AF79" s="5">
        <f t="shared" si="22"/>
        <v>0</v>
      </c>
      <c r="AG79" s="5">
        <f t="shared" si="23"/>
        <v>0</v>
      </c>
      <c r="AH79" s="5">
        <f t="shared" si="24"/>
        <v>0</v>
      </c>
    </row>
    <row r="80" spans="1:34" x14ac:dyDescent="0.25">
      <c r="A80" s="1">
        <v>44658.44027777778</v>
      </c>
      <c r="B80" t="s">
        <v>34</v>
      </c>
      <c r="C80" s="2">
        <v>44658</v>
      </c>
      <c r="D80" s="3">
        <v>0.44027777777777777</v>
      </c>
      <c r="E80">
        <v>37465.800000000003</v>
      </c>
      <c r="F80">
        <v>37465.800000000003</v>
      </c>
      <c r="G80" s="19">
        <v>37454.85</v>
      </c>
      <c r="H80">
        <v>37460.050000000003</v>
      </c>
      <c r="I80">
        <v>37537.599999999999</v>
      </c>
      <c r="J80" s="19">
        <v>37346.800000000003</v>
      </c>
      <c r="K80">
        <v>190.79999999999501</v>
      </c>
      <c r="M80" s="18" t="s">
        <v>36</v>
      </c>
      <c r="N80" s="18">
        <v>1</v>
      </c>
      <c r="O80" s="18">
        <v>1</v>
      </c>
      <c r="P80" s="19">
        <v>0</v>
      </c>
      <c r="Q80">
        <v>37537.599999999999</v>
      </c>
      <c r="R80" s="6">
        <v>37346.800000000003</v>
      </c>
      <c r="S80">
        <v>37541.415999999997</v>
      </c>
      <c r="W80" s="30">
        <f t="shared" si="13"/>
        <v>0</v>
      </c>
      <c r="X80" s="7">
        <f t="shared" si="14"/>
        <v>1</v>
      </c>
      <c r="Y80" s="30">
        <f t="shared" si="15"/>
        <v>0</v>
      </c>
      <c r="Z80" s="9">
        <f t="shared" si="16"/>
        <v>0</v>
      </c>
      <c r="AA80" s="9">
        <f t="shared" si="17"/>
        <v>0</v>
      </c>
      <c r="AB80" s="19">
        <f t="shared" si="18"/>
        <v>0</v>
      </c>
      <c r="AC80" s="19">
        <f t="shared" si="19"/>
        <v>0</v>
      </c>
      <c r="AD80" s="5">
        <f t="shared" si="20"/>
        <v>0</v>
      </c>
      <c r="AE80" s="5">
        <f t="shared" si="21"/>
        <v>0</v>
      </c>
      <c r="AF80" s="5">
        <f t="shared" si="22"/>
        <v>0</v>
      </c>
      <c r="AG80" s="5">
        <f t="shared" si="23"/>
        <v>0</v>
      </c>
      <c r="AH80" s="5">
        <f t="shared" si="24"/>
        <v>0</v>
      </c>
    </row>
    <row r="81" spans="1:34" x14ac:dyDescent="0.25">
      <c r="A81" s="1">
        <v>44658.440972222219</v>
      </c>
      <c r="B81" t="s">
        <v>34</v>
      </c>
      <c r="C81" s="2">
        <v>44658</v>
      </c>
      <c r="D81" s="3">
        <v>0.44097222222222227</v>
      </c>
      <c r="E81">
        <v>37464.050000000003</v>
      </c>
      <c r="F81">
        <v>37472.050000000003</v>
      </c>
      <c r="G81" s="19">
        <v>37458.050000000003</v>
      </c>
      <c r="H81">
        <v>37459.599999999999</v>
      </c>
      <c r="I81">
        <v>37537.599999999999</v>
      </c>
      <c r="J81" s="19">
        <v>37346.800000000003</v>
      </c>
      <c r="K81">
        <v>190.79999999999501</v>
      </c>
      <c r="M81" s="18" t="s">
        <v>36</v>
      </c>
      <c r="N81" s="18">
        <v>1</v>
      </c>
      <c r="O81" s="18">
        <v>1</v>
      </c>
      <c r="P81" s="19">
        <v>0</v>
      </c>
      <c r="Q81">
        <v>37537.599999999999</v>
      </c>
      <c r="R81" s="6">
        <v>37346.800000000003</v>
      </c>
      <c r="S81">
        <v>37541.415999999997</v>
      </c>
      <c r="W81" s="30">
        <f t="shared" si="13"/>
        <v>0</v>
      </c>
      <c r="X81" s="7">
        <f t="shared" si="14"/>
        <v>1</v>
      </c>
      <c r="Y81" s="30">
        <f t="shared" si="15"/>
        <v>0</v>
      </c>
      <c r="Z81" s="9">
        <f t="shared" si="16"/>
        <v>0</v>
      </c>
      <c r="AA81" s="9">
        <f t="shared" si="17"/>
        <v>0</v>
      </c>
      <c r="AB81" s="19">
        <f t="shared" si="18"/>
        <v>0</v>
      </c>
      <c r="AC81" s="19">
        <f t="shared" si="19"/>
        <v>0</v>
      </c>
      <c r="AD81" s="5">
        <f t="shared" si="20"/>
        <v>0</v>
      </c>
      <c r="AE81" s="5">
        <f t="shared" si="21"/>
        <v>0</v>
      </c>
      <c r="AF81" s="5">
        <f t="shared" si="22"/>
        <v>0</v>
      </c>
      <c r="AG81" s="5">
        <f t="shared" si="23"/>
        <v>0</v>
      </c>
      <c r="AH81" s="5">
        <f t="shared" si="24"/>
        <v>0</v>
      </c>
    </row>
    <row r="82" spans="1:34" x14ac:dyDescent="0.25">
      <c r="A82" s="1">
        <v>44658.441666666666</v>
      </c>
      <c r="B82" t="s">
        <v>34</v>
      </c>
      <c r="C82" s="2">
        <v>44658</v>
      </c>
      <c r="D82" s="3">
        <v>0.44166666666666665</v>
      </c>
      <c r="E82">
        <v>37458.9</v>
      </c>
      <c r="F82">
        <v>37476.1</v>
      </c>
      <c r="G82" s="19">
        <v>37454.1</v>
      </c>
      <c r="H82">
        <v>37475.1</v>
      </c>
      <c r="I82">
        <v>37537.599999999999</v>
      </c>
      <c r="J82" s="19">
        <v>37346.800000000003</v>
      </c>
      <c r="K82">
        <v>190.79999999999501</v>
      </c>
      <c r="M82" s="18" t="s">
        <v>36</v>
      </c>
      <c r="N82" s="18">
        <v>1</v>
      </c>
      <c r="O82" s="18">
        <v>1</v>
      </c>
      <c r="P82" s="19">
        <v>0</v>
      </c>
      <c r="Q82">
        <v>37537.599999999999</v>
      </c>
      <c r="R82" s="6">
        <v>37346.800000000003</v>
      </c>
      <c r="S82">
        <v>37541.415999999997</v>
      </c>
      <c r="W82" s="30">
        <f t="shared" si="13"/>
        <v>0</v>
      </c>
      <c r="X82" s="7">
        <f t="shared" si="14"/>
        <v>1</v>
      </c>
      <c r="Y82" s="30">
        <f t="shared" si="15"/>
        <v>0</v>
      </c>
      <c r="Z82" s="9">
        <f t="shared" si="16"/>
        <v>0</v>
      </c>
      <c r="AA82" s="9">
        <f t="shared" si="17"/>
        <v>0</v>
      </c>
      <c r="AB82" s="19">
        <f t="shared" si="18"/>
        <v>0</v>
      </c>
      <c r="AC82" s="19">
        <f t="shared" si="19"/>
        <v>0</v>
      </c>
      <c r="AD82" s="5">
        <f t="shared" si="20"/>
        <v>0</v>
      </c>
      <c r="AE82" s="5">
        <f t="shared" si="21"/>
        <v>0</v>
      </c>
      <c r="AF82" s="5">
        <f t="shared" si="22"/>
        <v>0</v>
      </c>
      <c r="AG82" s="5">
        <f t="shared" si="23"/>
        <v>0</v>
      </c>
      <c r="AH82" s="5">
        <f t="shared" si="24"/>
        <v>0</v>
      </c>
    </row>
    <row r="83" spans="1:34" x14ac:dyDescent="0.25">
      <c r="A83" s="1">
        <v>44658.442361111112</v>
      </c>
      <c r="B83" t="s">
        <v>34</v>
      </c>
      <c r="C83" s="2">
        <v>44658</v>
      </c>
      <c r="D83" s="3">
        <v>0.44236111111111115</v>
      </c>
      <c r="E83">
        <v>37471.800000000003</v>
      </c>
      <c r="F83">
        <v>37476.449999999997</v>
      </c>
      <c r="G83" s="19">
        <v>37466.5</v>
      </c>
      <c r="H83">
        <v>37467.4</v>
      </c>
      <c r="I83">
        <v>37537.599999999999</v>
      </c>
      <c r="J83" s="19">
        <v>37346.800000000003</v>
      </c>
      <c r="K83">
        <v>190.79999999999501</v>
      </c>
      <c r="M83" s="18" t="s">
        <v>36</v>
      </c>
      <c r="N83" s="18">
        <v>1</v>
      </c>
      <c r="O83" s="18">
        <v>1</v>
      </c>
      <c r="P83" s="19">
        <v>0</v>
      </c>
      <c r="Q83">
        <v>37537.599999999999</v>
      </c>
      <c r="R83" s="6">
        <v>37346.800000000003</v>
      </c>
      <c r="S83">
        <v>37541.415999999997</v>
      </c>
      <c r="W83" s="30">
        <f t="shared" si="13"/>
        <v>0</v>
      </c>
      <c r="X83" s="7">
        <f t="shared" si="14"/>
        <v>1</v>
      </c>
      <c r="Y83" s="30">
        <f t="shared" si="15"/>
        <v>0</v>
      </c>
      <c r="Z83" s="9">
        <f t="shared" si="16"/>
        <v>0</v>
      </c>
      <c r="AA83" s="9">
        <f t="shared" si="17"/>
        <v>0</v>
      </c>
      <c r="AB83" s="19">
        <f t="shared" si="18"/>
        <v>0</v>
      </c>
      <c r="AC83" s="19">
        <f t="shared" si="19"/>
        <v>0</v>
      </c>
      <c r="AD83" s="5">
        <f t="shared" si="20"/>
        <v>0</v>
      </c>
      <c r="AE83" s="5">
        <f t="shared" si="21"/>
        <v>0</v>
      </c>
      <c r="AF83" s="5">
        <f t="shared" si="22"/>
        <v>0</v>
      </c>
      <c r="AG83" s="5">
        <f t="shared" si="23"/>
        <v>0</v>
      </c>
      <c r="AH83" s="5">
        <f t="shared" si="24"/>
        <v>0</v>
      </c>
    </row>
    <row r="84" spans="1:34" x14ac:dyDescent="0.25">
      <c r="A84" s="1">
        <v>44658.443055555559</v>
      </c>
      <c r="B84" t="s">
        <v>34</v>
      </c>
      <c r="C84" s="2">
        <v>44658</v>
      </c>
      <c r="D84" s="3">
        <v>0.44305555555555554</v>
      </c>
      <c r="E84">
        <v>37468.75</v>
      </c>
      <c r="F84">
        <v>37478.65</v>
      </c>
      <c r="G84" s="19">
        <v>37467.699999999997</v>
      </c>
      <c r="H84">
        <v>37470.199999999997</v>
      </c>
      <c r="I84">
        <v>37537.599999999999</v>
      </c>
      <c r="J84" s="19">
        <v>37346.800000000003</v>
      </c>
      <c r="K84">
        <v>190.79999999999501</v>
      </c>
      <c r="M84" s="18" t="s">
        <v>36</v>
      </c>
      <c r="N84" s="18">
        <v>1</v>
      </c>
      <c r="O84" s="18">
        <v>1</v>
      </c>
      <c r="P84" s="19">
        <v>0</v>
      </c>
      <c r="Q84">
        <v>37537.599999999999</v>
      </c>
      <c r="R84" s="6">
        <v>37346.800000000003</v>
      </c>
      <c r="S84">
        <v>37541.415999999997</v>
      </c>
      <c r="W84" s="30">
        <f t="shared" si="13"/>
        <v>0</v>
      </c>
      <c r="X84" s="7">
        <f t="shared" si="14"/>
        <v>1</v>
      </c>
      <c r="Y84" s="30">
        <f t="shared" si="15"/>
        <v>0</v>
      </c>
      <c r="Z84" s="9">
        <f t="shared" si="16"/>
        <v>0</v>
      </c>
      <c r="AA84" s="9">
        <f t="shared" si="17"/>
        <v>0</v>
      </c>
      <c r="AB84" s="19">
        <f t="shared" si="18"/>
        <v>0</v>
      </c>
      <c r="AC84" s="19">
        <f t="shared" si="19"/>
        <v>0</v>
      </c>
      <c r="AD84" s="5">
        <f t="shared" si="20"/>
        <v>0</v>
      </c>
      <c r="AE84" s="5">
        <f t="shared" si="21"/>
        <v>0</v>
      </c>
      <c r="AF84" s="5">
        <f t="shared" si="22"/>
        <v>0</v>
      </c>
      <c r="AG84" s="5">
        <f t="shared" si="23"/>
        <v>0</v>
      </c>
      <c r="AH84" s="5">
        <f t="shared" si="24"/>
        <v>0</v>
      </c>
    </row>
    <row r="85" spans="1:34" x14ac:dyDescent="0.25">
      <c r="A85" s="1">
        <v>44658.443749999999</v>
      </c>
      <c r="B85" t="s">
        <v>34</v>
      </c>
      <c r="C85" s="2">
        <v>44658</v>
      </c>
      <c r="D85" s="3">
        <v>0.44375000000000003</v>
      </c>
      <c r="E85">
        <v>37468.199999999997</v>
      </c>
      <c r="F85">
        <v>37471.5</v>
      </c>
      <c r="G85" s="19">
        <v>37452.199999999997</v>
      </c>
      <c r="H85">
        <v>37453.9</v>
      </c>
      <c r="I85">
        <v>37537.599999999999</v>
      </c>
      <c r="J85" s="19">
        <v>37346.800000000003</v>
      </c>
      <c r="K85">
        <v>190.79999999999501</v>
      </c>
      <c r="M85" s="18" t="s">
        <v>36</v>
      </c>
      <c r="N85" s="18">
        <v>1</v>
      </c>
      <c r="O85" s="18">
        <v>1</v>
      </c>
      <c r="P85" s="19">
        <v>0</v>
      </c>
      <c r="Q85">
        <v>37537.599999999999</v>
      </c>
      <c r="R85" s="6">
        <v>37346.800000000003</v>
      </c>
      <c r="S85">
        <v>37541.415999999997</v>
      </c>
      <c r="W85" s="30">
        <f t="shared" si="13"/>
        <v>0</v>
      </c>
      <c r="X85" s="7">
        <f t="shared" si="14"/>
        <v>1</v>
      </c>
      <c r="Y85" s="30">
        <f t="shared" si="15"/>
        <v>0</v>
      </c>
      <c r="Z85" s="9">
        <f t="shared" si="16"/>
        <v>0</v>
      </c>
      <c r="AA85" s="9">
        <f t="shared" si="17"/>
        <v>0</v>
      </c>
      <c r="AB85" s="19">
        <f t="shared" si="18"/>
        <v>0</v>
      </c>
      <c r="AC85" s="19">
        <f t="shared" si="19"/>
        <v>0</v>
      </c>
      <c r="AD85" s="5">
        <f t="shared" si="20"/>
        <v>0</v>
      </c>
      <c r="AE85" s="5">
        <f t="shared" si="21"/>
        <v>0</v>
      </c>
      <c r="AF85" s="5">
        <f t="shared" si="22"/>
        <v>0</v>
      </c>
      <c r="AG85" s="5">
        <f t="shared" si="23"/>
        <v>0</v>
      </c>
      <c r="AH85" s="5">
        <f t="shared" si="24"/>
        <v>0</v>
      </c>
    </row>
    <row r="86" spans="1:34" x14ac:dyDescent="0.25">
      <c r="A86" s="1">
        <v>44658.444444444445</v>
      </c>
      <c r="B86" t="s">
        <v>34</v>
      </c>
      <c r="C86" s="2">
        <v>44658</v>
      </c>
      <c r="D86" s="3">
        <v>0.44444444444444442</v>
      </c>
      <c r="E86">
        <v>37452.550000000003</v>
      </c>
      <c r="F86">
        <v>37474.35</v>
      </c>
      <c r="G86" s="19">
        <v>37452.5</v>
      </c>
      <c r="H86">
        <v>37470.699999999997</v>
      </c>
      <c r="I86">
        <v>37537.599999999999</v>
      </c>
      <c r="J86" s="19">
        <v>37346.800000000003</v>
      </c>
      <c r="K86">
        <v>190.79999999999501</v>
      </c>
      <c r="M86" s="18" t="s">
        <v>36</v>
      </c>
      <c r="N86" s="18">
        <v>1</v>
      </c>
      <c r="O86" s="18">
        <v>1</v>
      </c>
      <c r="P86" s="19">
        <v>0</v>
      </c>
      <c r="Q86">
        <v>37537.599999999999</v>
      </c>
      <c r="R86" s="6">
        <v>37346.800000000003</v>
      </c>
      <c r="S86">
        <v>37541.415999999997</v>
      </c>
      <c r="W86" s="30">
        <f t="shared" si="13"/>
        <v>0</v>
      </c>
      <c r="X86" s="7">
        <f t="shared" si="14"/>
        <v>1</v>
      </c>
      <c r="Y86" s="30">
        <f t="shared" si="15"/>
        <v>0</v>
      </c>
      <c r="Z86" s="9">
        <f t="shared" si="16"/>
        <v>0</v>
      </c>
      <c r="AA86" s="9">
        <f t="shared" si="17"/>
        <v>0</v>
      </c>
      <c r="AB86" s="19">
        <f t="shared" si="18"/>
        <v>0</v>
      </c>
      <c r="AC86" s="19">
        <f t="shared" si="19"/>
        <v>0</v>
      </c>
      <c r="AD86" s="5">
        <f t="shared" si="20"/>
        <v>0</v>
      </c>
      <c r="AE86" s="5">
        <f t="shared" si="21"/>
        <v>0</v>
      </c>
      <c r="AF86" s="5">
        <f t="shared" si="22"/>
        <v>0</v>
      </c>
      <c r="AG86" s="5">
        <f t="shared" si="23"/>
        <v>0</v>
      </c>
      <c r="AH86" s="5">
        <f t="shared" si="24"/>
        <v>0</v>
      </c>
    </row>
    <row r="87" spans="1:34" x14ac:dyDescent="0.25">
      <c r="A87" s="1">
        <v>44658.445138888892</v>
      </c>
      <c r="B87" t="s">
        <v>34</v>
      </c>
      <c r="C87" s="2">
        <v>44658</v>
      </c>
      <c r="D87" s="3">
        <v>0.44513888888888892</v>
      </c>
      <c r="E87">
        <v>37471.4</v>
      </c>
      <c r="F87">
        <v>37482.9</v>
      </c>
      <c r="G87" s="19">
        <v>37463.699999999997</v>
      </c>
      <c r="H87">
        <v>37467.300000000003</v>
      </c>
      <c r="I87">
        <v>37537.599999999999</v>
      </c>
      <c r="J87" s="19">
        <v>37346.800000000003</v>
      </c>
      <c r="K87">
        <v>190.79999999999501</v>
      </c>
      <c r="M87" s="18" t="s">
        <v>36</v>
      </c>
      <c r="N87" s="18">
        <v>1</v>
      </c>
      <c r="O87" s="18">
        <v>1</v>
      </c>
      <c r="P87" s="19">
        <v>0</v>
      </c>
      <c r="Q87">
        <v>37537.599999999999</v>
      </c>
      <c r="R87" s="6">
        <v>37346.800000000003</v>
      </c>
      <c r="S87">
        <v>37541.415999999997</v>
      </c>
      <c r="W87" s="30">
        <f t="shared" si="13"/>
        <v>0</v>
      </c>
      <c r="X87" s="7">
        <f t="shared" si="14"/>
        <v>1</v>
      </c>
      <c r="Y87" s="30">
        <f t="shared" si="15"/>
        <v>0</v>
      </c>
      <c r="Z87" s="9">
        <f t="shared" si="16"/>
        <v>0</v>
      </c>
      <c r="AA87" s="9">
        <f t="shared" si="17"/>
        <v>0</v>
      </c>
      <c r="AB87" s="19">
        <f t="shared" si="18"/>
        <v>0</v>
      </c>
      <c r="AC87" s="19">
        <f t="shared" si="19"/>
        <v>0</v>
      </c>
      <c r="AD87" s="5">
        <f t="shared" si="20"/>
        <v>0</v>
      </c>
      <c r="AE87" s="5">
        <f t="shared" si="21"/>
        <v>0</v>
      </c>
      <c r="AF87" s="5">
        <f t="shared" si="22"/>
        <v>0</v>
      </c>
      <c r="AG87" s="5">
        <f t="shared" si="23"/>
        <v>0</v>
      </c>
      <c r="AH87" s="5">
        <f t="shared" si="24"/>
        <v>0</v>
      </c>
    </row>
    <row r="88" spans="1:34" x14ac:dyDescent="0.25">
      <c r="A88" s="1">
        <v>44658.445833333331</v>
      </c>
      <c r="B88" t="s">
        <v>34</v>
      </c>
      <c r="C88" s="2">
        <v>44658</v>
      </c>
      <c r="D88" s="3">
        <v>0.4458333333333333</v>
      </c>
      <c r="E88">
        <v>37460.300000000003</v>
      </c>
      <c r="F88">
        <v>37479.050000000003</v>
      </c>
      <c r="G88" s="19">
        <v>37445.550000000003</v>
      </c>
      <c r="H88">
        <v>37476</v>
      </c>
      <c r="I88">
        <v>37537.599999999999</v>
      </c>
      <c r="J88" s="19">
        <v>37346.800000000003</v>
      </c>
      <c r="K88">
        <v>190.79999999999501</v>
      </c>
      <c r="M88" s="18" t="s">
        <v>36</v>
      </c>
      <c r="N88" s="18">
        <v>1</v>
      </c>
      <c r="O88" s="18">
        <v>1</v>
      </c>
      <c r="P88" s="19">
        <v>0</v>
      </c>
      <c r="Q88">
        <v>37537.599999999999</v>
      </c>
      <c r="R88" s="6">
        <v>37346.800000000003</v>
      </c>
      <c r="S88">
        <v>37541.415999999997</v>
      </c>
      <c r="W88" s="30">
        <f t="shared" si="13"/>
        <v>0</v>
      </c>
      <c r="X88" s="7">
        <f t="shared" si="14"/>
        <v>1</v>
      </c>
      <c r="Y88" s="30">
        <f t="shared" si="15"/>
        <v>0</v>
      </c>
      <c r="Z88" s="9">
        <f t="shared" si="16"/>
        <v>0</v>
      </c>
      <c r="AA88" s="9">
        <f t="shared" si="17"/>
        <v>0</v>
      </c>
      <c r="AB88" s="19">
        <f t="shared" si="18"/>
        <v>0</v>
      </c>
      <c r="AC88" s="19">
        <f t="shared" si="19"/>
        <v>0</v>
      </c>
      <c r="AD88" s="5">
        <f t="shared" si="20"/>
        <v>0</v>
      </c>
      <c r="AE88" s="5">
        <f t="shared" si="21"/>
        <v>0</v>
      </c>
      <c r="AF88" s="5">
        <f t="shared" si="22"/>
        <v>0</v>
      </c>
      <c r="AG88" s="5">
        <f t="shared" si="23"/>
        <v>0</v>
      </c>
      <c r="AH88" s="5">
        <f t="shared" si="24"/>
        <v>0</v>
      </c>
    </row>
    <row r="89" spans="1:34" x14ac:dyDescent="0.25">
      <c r="A89" s="1">
        <v>44658.446527777778</v>
      </c>
      <c r="B89" t="s">
        <v>34</v>
      </c>
      <c r="C89" s="2">
        <v>44658</v>
      </c>
      <c r="D89" s="3">
        <v>0.4465277777777778</v>
      </c>
      <c r="E89">
        <v>37474.449999999997</v>
      </c>
      <c r="F89">
        <v>37476.449999999997</v>
      </c>
      <c r="G89" s="19">
        <v>37459.4</v>
      </c>
      <c r="H89">
        <v>37472.300000000003</v>
      </c>
      <c r="I89">
        <v>37537.599999999999</v>
      </c>
      <c r="J89" s="19">
        <v>37346.800000000003</v>
      </c>
      <c r="K89">
        <v>190.79999999999501</v>
      </c>
      <c r="M89" s="18" t="s">
        <v>36</v>
      </c>
      <c r="N89" s="18">
        <v>1</v>
      </c>
      <c r="O89" s="18">
        <v>1</v>
      </c>
      <c r="P89" s="19">
        <v>0</v>
      </c>
      <c r="Q89">
        <v>37537.599999999999</v>
      </c>
      <c r="R89" s="6">
        <v>37346.800000000003</v>
      </c>
      <c r="S89">
        <v>37541.415999999997</v>
      </c>
      <c r="W89" s="30">
        <f t="shared" si="13"/>
        <v>0</v>
      </c>
      <c r="X89" s="7">
        <f t="shared" si="14"/>
        <v>1</v>
      </c>
      <c r="Y89" s="30">
        <f t="shared" si="15"/>
        <v>0</v>
      </c>
      <c r="Z89" s="9">
        <f t="shared" si="16"/>
        <v>0</v>
      </c>
      <c r="AA89" s="9">
        <f t="shared" si="17"/>
        <v>0</v>
      </c>
      <c r="AB89" s="19">
        <f t="shared" si="18"/>
        <v>0</v>
      </c>
      <c r="AC89" s="19">
        <f t="shared" si="19"/>
        <v>0</v>
      </c>
      <c r="AD89" s="5">
        <f t="shared" si="20"/>
        <v>0</v>
      </c>
      <c r="AE89" s="5">
        <f t="shared" si="21"/>
        <v>0</v>
      </c>
      <c r="AF89" s="5">
        <f t="shared" si="22"/>
        <v>0</v>
      </c>
      <c r="AG89" s="5">
        <f t="shared" si="23"/>
        <v>0</v>
      </c>
      <c r="AH89" s="5">
        <f t="shared" si="24"/>
        <v>0</v>
      </c>
    </row>
    <row r="90" spans="1:34" x14ac:dyDescent="0.25">
      <c r="A90" s="1">
        <v>44658.447222222225</v>
      </c>
      <c r="B90" t="s">
        <v>34</v>
      </c>
      <c r="C90" s="2">
        <v>44658</v>
      </c>
      <c r="D90" s="3">
        <v>0.44722222222222219</v>
      </c>
      <c r="E90">
        <v>37478</v>
      </c>
      <c r="F90">
        <v>37511.300000000003</v>
      </c>
      <c r="G90" s="19">
        <v>37476.300000000003</v>
      </c>
      <c r="H90">
        <v>37507.85</v>
      </c>
      <c r="I90">
        <v>37537.599999999999</v>
      </c>
      <c r="J90" s="19">
        <v>37346.800000000003</v>
      </c>
      <c r="K90">
        <v>190.79999999999501</v>
      </c>
      <c r="M90" s="18" t="s">
        <v>36</v>
      </c>
      <c r="N90" s="18">
        <v>1</v>
      </c>
      <c r="O90" s="18">
        <v>1</v>
      </c>
      <c r="P90" s="19">
        <v>0</v>
      </c>
      <c r="Q90">
        <v>37537.599999999999</v>
      </c>
      <c r="R90" s="6">
        <v>37346.800000000003</v>
      </c>
      <c r="S90">
        <v>37541.415999999997</v>
      </c>
      <c r="W90" s="30">
        <f t="shared" si="13"/>
        <v>0</v>
      </c>
      <c r="X90" s="7">
        <f t="shared" si="14"/>
        <v>1</v>
      </c>
      <c r="Y90" s="30">
        <f t="shared" si="15"/>
        <v>0</v>
      </c>
      <c r="Z90" s="9">
        <f t="shared" si="16"/>
        <v>0</v>
      </c>
      <c r="AA90" s="9">
        <f t="shared" si="17"/>
        <v>0</v>
      </c>
      <c r="AB90" s="19">
        <f t="shared" si="18"/>
        <v>0</v>
      </c>
      <c r="AC90" s="19">
        <f t="shared" si="19"/>
        <v>0</v>
      </c>
      <c r="AD90" s="5">
        <f t="shared" si="20"/>
        <v>0</v>
      </c>
      <c r="AE90" s="5">
        <f t="shared" si="21"/>
        <v>0</v>
      </c>
      <c r="AF90" s="5">
        <f t="shared" si="22"/>
        <v>0</v>
      </c>
      <c r="AG90" s="5">
        <f t="shared" si="23"/>
        <v>0</v>
      </c>
      <c r="AH90" s="5">
        <f t="shared" si="24"/>
        <v>0</v>
      </c>
    </row>
    <row r="91" spans="1:34" x14ac:dyDescent="0.25">
      <c r="A91" s="1">
        <v>44658.447916666664</v>
      </c>
      <c r="B91" t="s">
        <v>34</v>
      </c>
      <c r="C91" s="2">
        <v>44658</v>
      </c>
      <c r="D91" s="3">
        <v>0.44791666666666669</v>
      </c>
      <c r="E91">
        <v>37511.5</v>
      </c>
      <c r="F91">
        <v>37511.800000000003</v>
      </c>
      <c r="G91" s="19">
        <v>37497.300000000003</v>
      </c>
      <c r="H91">
        <v>37497.300000000003</v>
      </c>
      <c r="I91">
        <v>37537.599999999999</v>
      </c>
      <c r="J91" s="19">
        <v>37346.800000000003</v>
      </c>
      <c r="K91">
        <v>190.79999999999501</v>
      </c>
      <c r="M91" s="18" t="s">
        <v>36</v>
      </c>
      <c r="N91" s="18">
        <v>1</v>
      </c>
      <c r="O91" s="18">
        <v>1</v>
      </c>
      <c r="P91" s="19">
        <v>0</v>
      </c>
      <c r="Q91">
        <v>37537.599999999999</v>
      </c>
      <c r="R91" s="6">
        <v>37346.800000000003</v>
      </c>
      <c r="S91">
        <v>37541.415999999997</v>
      </c>
      <c r="W91" s="30">
        <f t="shared" ref="W91:W154" si="25">IF(AND(M90="Buy",W90=1),1,IF(AND(M90="Buy",O90=1),IF(G91&lt;=R90,1,0),0))</f>
        <v>0</v>
      </c>
      <c r="X91" s="7">
        <f t="shared" ref="X91:X154" si="26">IF(AND(M90="Buy",X90=1),1,IF(AND(M90="Buy",O90=1,P90=0),IF(F91&gt;=S90,1,0),0))</f>
        <v>1</v>
      </c>
      <c r="Y91" s="30">
        <f t="shared" ref="Y91:Y154" si="27">IF(D91&gt;=$AK$50,0,IF(AND(M91="Buy",O91=1,W91=0,X91=0),1,0))</f>
        <v>0</v>
      </c>
      <c r="Z91" s="9">
        <f t="shared" ref="Z91:Z154" si="28">IF(AND(Y90=1,Y91=0),IF(W91=1,R90,IF(X91=1,S91,H91)),0)</f>
        <v>0</v>
      </c>
      <c r="AA91" s="9">
        <f t="shared" ref="AA91:AA154" si="29">IF(Y91=1,H91-Q91,0)</f>
        <v>0</v>
      </c>
      <c r="AB91" s="19">
        <f t="shared" ref="AB91:AB154" si="30">IF(AND(Y90=1,Y91=0),Z91-Q90,0)</f>
        <v>0</v>
      </c>
      <c r="AC91" s="19">
        <f t="shared" ref="AC91:AC154" si="31">IF(AND(M90="Sell",AC90=1),1,IF(AND(M90="Sell",O90=1),IF(F91&gt;=U90,1,0),0))</f>
        <v>0</v>
      </c>
      <c r="AD91" s="5">
        <f t="shared" ref="AD91:AD154" si="32">IF(AND(M90="Sell",AD90=1),1,IF(AND(M90="Sell",O90=1,P90=0),IF(G91&lt;=V90,1,0),0))</f>
        <v>0</v>
      </c>
      <c r="AE91" s="5">
        <f t="shared" ref="AE91:AE154" si="33">IF(D91&gt;=$AK$50,0,IF(AND(M91="Sell",O91=1,AC91=0,AD91=0),1,0))</f>
        <v>0</v>
      </c>
      <c r="AF91" s="5">
        <f t="shared" ref="AF91:AF154" si="34">IF(AND(AE90=1,AE91=0),IF(AC91=1,U90,IF(AD91=1,V90,H91)),0)</f>
        <v>0</v>
      </c>
      <c r="AG91" s="5">
        <f t="shared" ref="AG91:AG154" si="35">IF(AE91=1,T91-H91,0)</f>
        <v>0</v>
      </c>
      <c r="AH91" s="5">
        <f t="shared" ref="AH91:AH154" si="36">IF(AND(AE90=1,AE91=0),T90-AF91,0)</f>
        <v>0</v>
      </c>
    </row>
    <row r="92" spans="1:34" x14ac:dyDescent="0.25">
      <c r="A92" s="1">
        <v>44658.448611111111</v>
      </c>
      <c r="B92" t="s">
        <v>34</v>
      </c>
      <c r="C92" s="2">
        <v>44658</v>
      </c>
      <c r="D92" s="3">
        <v>0.44861111111111113</v>
      </c>
      <c r="E92">
        <v>37500.300000000003</v>
      </c>
      <c r="F92">
        <v>37523.199999999997</v>
      </c>
      <c r="G92" s="19">
        <v>37492.25</v>
      </c>
      <c r="H92">
        <v>37516.9</v>
      </c>
      <c r="I92">
        <v>37537.599999999999</v>
      </c>
      <c r="J92" s="19">
        <v>37346.800000000003</v>
      </c>
      <c r="K92">
        <v>190.79999999999501</v>
      </c>
      <c r="M92" s="18" t="s">
        <v>36</v>
      </c>
      <c r="N92" s="18">
        <v>1</v>
      </c>
      <c r="O92" s="18">
        <v>1</v>
      </c>
      <c r="P92" s="19">
        <v>0</v>
      </c>
      <c r="Q92">
        <v>37537.599999999999</v>
      </c>
      <c r="R92" s="6">
        <v>37346.800000000003</v>
      </c>
      <c r="S92">
        <v>37541.415999999997</v>
      </c>
      <c r="W92" s="30">
        <f t="shared" si="25"/>
        <v>0</v>
      </c>
      <c r="X92" s="7">
        <f t="shared" si="26"/>
        <v>1</v>
      </c>
      <c r="Y92" s="30">
        <f t="shared" si="27"/>
        <v>0</v>
      </c>
      <c r="Z92" s="9">
        <f t="shared" si="28"/>
        <v>0</v>
      </c>
      <c r="AA92" s="9">
        <f t="shared" si="29"/>
        <v>0</v>
      </c>
      <c r="AB92" s="19">
        <f t="shared" si="30"/>
        <v>0</v>
      </c>
      <c r="AC92" s="19">
        <f t="shared" si="31"/>
        <v>0</v>
      </c>
      <c r="AD92" s="5">
        <f t="shared" si="32"/>
        <v>0</v>
      </c>
      <c r="AE92" s="5">
        <f t="shared" si="33"/>
        <v>0</v>
      </c>
      <c r="AF92" s="5">
        <f t="shared" si="34"/>
        <v>0</v>
      </c>
      <c r="AG92" s="5">
        <f t="shared" si="35"/>
        <v>0</v>
      </c>
      <c r="AH92" s="5">
        <f t="shared" si="36"/>
        <v>0</v>
      </c>
    </row>
    <row r="93" spans="1:34" x14ac:dyDescent="0.25">
      <c r="A93" s="1">
        <v>44658.449305555558</v>
      </c>
      <c r="B93" t="s">
        <v>34</v>
      </c>
      <c r="C93" s="2">
        <v>44658</v>
      </c>
      <c r="D93" s="3">
        <v>0.44930555555555557</v>
      </c>
      <c r="E93">
        <v>37520.25</v>
      </c>
      <c r="F93">
        <v>37531.65</v>
      </c>
      <c r="G93" s="19">
        <v>37518.9</v>
      </c>
      <c r="H93">
        <v>37518.9</v>
      </c>
      <c r="I93">
        <v>37537.599999999999</v>
      </c>
      <c r="J93" s="19">
        <v>37346.800000000003</v>
      </c>
      <c r="K93">
        <v>190.79999999999501</v>
      </c>
      <c r="M93" s="18" t="s">
        <v>36</v>
      </c>
      <c r="N93" s="18">
        <v>1</v>
      </c>
      <c r="O93" s="18">
        <v>1</v>
      </c>
      <c r="P93" s="19">
        <v>0</v>
      </c>
      <c r="Q93">
        <v>37537.599999999999</v>
      </c>
      <c r="R93" s="6">
        <v>37346.800000000003</v>
      </c>
      <c r="S93">
        <v>37541.415999999997</v>
      </c>
      <c r="W93" s="30">
        <f t="shared" si="25"/>
        <v>0</v>
      </c>
      <c r="X93" s="7">
        <f t="shared" si="26"/>
        <v>1</v>
      </c>
      <c r="Y93" s="30">
        <f t="shared" si="27"/>
        <v>0</v>
      </c>
      <c r="Z93" s="9">
        <f t="shared" si="28"/>
        <v>0</v>
      </c>
      <c r="AA93" s="9">
        <f t="shared" si="29"/>
        <v>0</v>
      </c>
      <c r="AB93" s="19">
        <f t="shared" si="30"/>
        <v>0</v>
      </c>
      <c r="AC93" s="19">
        <f t="shared" si="31"/>
        <v>0</v>
      </c>
      <c r="AD93" s="5">
        <f t="shared" si="32"/>
        <v>0</v>
      </c>
      <c r="AE93" s="5">
        <f t="shared" si="33"/>
        <v>0</v>
      </c>
      <c r="AF93" s="5">
        <f t="shared" si="34"/>
        <v>0</v>
      </c>
      <c r="AG93" s="5">
        <f t="shared" si="35"/>
        <v>0</v>
      </c>
      <c r="AH93" s="5">
        <f t="shared" si="36"/>
        <v>0</v>
      </c>
    </row>
    <row r="94" spans="1:34" x14ac:dyDescent="0.25">
      <c r="A94" s="1">
        <v>44658.45</v>
      </c>
      <c r="B94" t="s">
        <v>34</v>
      </c>
      <c r="C94" s="2">
        <v>44658</v>
      </c>
      <c r="D94" s="3">
        <v>0.45</v>
      </c>
      <c r="E94">
        <v>37519.800000000003</v>
      </c>
      <c r="F94">
        <v>37519.800000000003</v>
      </c>
      <c r="G94" s="19">
        <v>37506.35</v>
      </c>
      <c r="H94">
        <v>37507.050000000003</v>
      </c>
      <c r="I94">
        <v>37537.599999999999</v>
      </c>
      <c r="J94" s="19">
        <v>37346.800000000003</v>
      </c>
      <c r="K94">
        <v>190.79999999999501</v>
      </c>
      <c r="M94" s="18" t="s">
        <v>36</v>
      </c>
      <c r="N94" s="18">
        <v>1</v>
      </c>
      <c r="O94" s="18">
        <v>1</v>
      </c>
      <c r="P94" s="19">
        <v>0</v>
      </c>
      <c r="Q94">
        <v>37537.599999999999</v>
      </c>
      <c r="R94" s="6">
        <v>37346.800000000003</v>
      </c>
      <c r="S94">
        <v>37541.415999999997</v>
      </c>
      <c r="W94" s="30">
        <f t="shared" si="25"/>
        <v>0</v>
      </c>
      <c r="X94" s="7">
        <f t="shared" si="26"/>
        <v>1</v>
      </c>
      <c r="Y94" s="30">
        <f t="shared" si="27"/>
        <v>0</v>
      </c>
      <c r="Z94" s="9">
        <f t="shared" si="28"/>
        <v>0</v>
      </c>
      <c r="AA94" s="9">
        <f t="shared" si="29"/>
        <v>0</v>
      </c>
      <c r="AB94" s="19">
        <f t="shared" si="30"/>
        <v>0</v>
      </c>
      <c r="AC94" s="19">
        <f t="shared" si="31"/>
        <v>0</v>
      </c>
      <c r="AD94" s="5">
        <f t="shared" si="32"/>
        <v>0</v>
      </c>
      <c r="AE94" s="5">
        <f t="shared" si="33"/>
        <v>0</v>
      </c>
      <c r="AF94" s="5">
        <f t="shared" si="34"/>
        <v>0</v>
      </c>
      <c r="AG94" s="5">
        <f t="shared" si="35"/>
        <v>0</v>
      </c>
      <c r="AH94" s="5">
        <f t="shared" si="36"/>
        <v>0</v>
      </c>
    </row>
    <row r="95" spans="1:34" x14ac:dyDescent="0.25">
      <c r="A95" s="1">
        <v>44658.450694444444</v>
      </c>
      <c r="B95" t="s">
        <v>34</v>
      </c>
      <c r="C95" s="2">
        <v>44658</v>
      </c>
      <c r="D95" s="3">
        <v>0.45069444444444445</v>
      </c>
      <c r="E95">
        <v>37506.6</v>
      </c>
      <c r="F95">
        <v>37511.449999999997</v>
      </c>
      <c r="G95" s="19">
        <v>37497.35</v>
      </c>
      <c r="H95">
        <v>37502.199999999997</v>
      </c>
      <c r="I95">
        <v>37537.599999999999</v>
      </c>
      <c r="J95" s="19">
        <v>37346.800000000003</v>
      </c>
      <c r="K95">
        <v>190.79999999999501</v>
      </c>
      <c r="M95" s="18" t="s">
        <v>36</v>
      </c>
      <c r="N95" s="18">
        <v>1</v>
      </c>
      <c r="O95" s="18">
        <v>1</v>
      </c>
      <c r="P95" s="19">
        <v>0</v>
      </c>
      <c r="Q95">
        <v>37537.599999999999</v>
      </c>
      <c r="R95" s="6">
        <v>37346.800000000003</v>
      </c>
      <c r="S95">
        <v>37541.415999999997</v>
      </c>
      <c r="W95" s="30">
        <f t="shared" si="25"/>
        <v>0</v>
      </c>
      <c r="X95" s="7">
        <f t="shared" si="26"/>
        <v>1</v>
      </c>
      <c r="Y95" s="30">
        <f t="shared" si="27"/>
        <v>0</v>
      </c>
      <c r="Z95" s="9">
        <f t="shared" si="28"/>
        <v>0</v>
      </c>
      <c r="AA95" s="9">
        <f t="shared" si="29"/>
        <v>0</v>
      </c>
      <c r="AB95" s="19">
        <f t="shared" si="30"/>
        <v>0</v>
      </c>
      <c r="AC95" s="19">
        <f t="shared" si="31"/>
        <v>0</v>
      </c>
      <c r="AD95" s="5">
        <f t="shared" si="32"/>
        <v>0</v>
      </c>
      <c r="AE95" s="5">
        <f t="shared" si="33"/>
        <v>0</v>
      </c>
      <c r="AF95" s="5">
        <f t="shared" si="34"/>
        <v>0</v>
      </c>
      <c r="AG95" s="5">
        <f t="shared" si="35"/>
        <v>0</v>
      </c>
      <c r="AH95" s="5">
        <f t="shared" si="36"/>
        <v>0</v>
      </c>
    </row>
    <row r="96" spans="1:34" x14ac:dyDescent="0.25">
      <c r="A96" s="1">
        <v>44658.451388888891</v>
      </c>
      <c r="B96" t="s">
        <v>34</v>
      </c>
      <c r="C96" s="2">
        <v>44658</v>
      </c>
      <c r="D96" s="3">
        <v>0.4513888888888889</v>
      </c>
      <c r="E96">
        <v>37502.35</v>
      </c>
      <c r="F96">
        <v>37518.050000000003</v>
      </c>
      <c r="G96" s="19">
        <v>37497.599999999999</v>
      </c>
      <c r="H96">
        <v>37510.85</v>
      </c>
      <c r="I96">
        <v>37537.599999999999</v>
      </c>
      <c r="J96" s="19">
        <v>37346.800000000003</v>
      </c>
      <c r="K96">
        <v>190.79999999999501</v>
      </c>
      <c r="M96" s="18" t="s">
        <v>36</v>
      </c>
      <c r="N96" s="18">
        <v>1</v>
      </c>
      <c r="O96" s="18">
        <v>1</v>
      </c>
      <c r="P96" s="19">
        <v>0</v>
      </c>
      <c r="Q96">
        <v>37537.599999999999</v>
      </c>
      <c r="R96" s="6">
        <v>37346.800000000003</v>
      </c>
      <c r="S96">
        <v>37541.415999999997</v>
      </c>
      <c r="W96" s="30">
        <f t="shared" si="25"/>
        <v>0</v>
      </c>
      <c r="X96" s="7">
        <f t="shared" si="26"/>
        <v>1</v>
      </c>
      <c r="Y96" s="30">
        <f t="shared" si="27"/>
        <v>0</v>
      </c>
      <c r="Z96" s="9">
        <f t="shared" si="28"/>
        <v>0</v>
      </c>
      <c r="AA96" s="9">
        <f t="shared" si="29"/>
        <v>0</v>
      </c>
      <c r="AB96" s="19">
        <f t="shared" si="30"/>
        <v>0</v>
      </c>
      <c r="AC96" s="19">
        <f t="shared" si="31"/>
        <v>0</v>
      </c>
      <c r="AD96" s="5">
        <f t="shared" si="32"/>
        <v>0</v>
      </c>
      <c r="AE96" s="5">
        <f t="shared" si="33"/>
        <v>0</v>
      </c>
      <c r="AF96" s="5">
        <f t="shared" si="34"/>
        <v>0</v>
      </c>
      <c r="AG96" s="5">
        <f t="shared" si="35"/>
        <v>0</v>
      </c>
      <c r="AH96" s="5">
        <f t="shared" si="36"/>
        <v>0</v>
      </c>
    </row>
    <row r="97" spans="1:34" x14ac:dyDescent="0.25">
      <c r="A97" s="1">
        <v>44658.45208333333</v>
      </c>
      <c r="B97" t="s">
        <v>34</v>
      </c>
      <c r="C97" s="2">
        <v>44658</v>
      </c>
      <c r="D97" s="3">
        <v>0.45208333333333334</v>
      </c>
      <c r="E97">
        <v>37512.050000000003</v>
      </c>
      <c r="F97">
        <v>37521.75</v>
      </c>
      <c r="G97" s="19">
        <v>37508.400000000001</v>
      </c>
      <c r="H97">
        <v>37515.5</v>
      </c>
      <c r="I97">
        <v>37537.599999999999</v>
      </c>
      <c r="J97" s="19">
        <v>37346.800000000003</v>
      </c>
      <c r="K97">
        <v>190.79999999999501</v>
      </c>
      <c r="M97" s="18" t="s">
        <v>36</v>
      </c>
      <c r="N97" s="18">
        <v>1</v>
      </c>
      <c r="O97" s="18">
        <v>1</v>
      </c>
      <c r="P97" s="19">
        <v>0</v>
      </c>
      <c r="Q97">
        <v>37537.599999999999</v>
      </c>
      <c r="R97" s="6">
        <v>37346.800000000003</v>
      </c>
      <c r="S97">
        <v>37541.415999999997</v>
      </c>
      <c r="W97" s="30">
        <f t="shared" si="25"/>
        <v>0</v>
      </c>
      <c r="X97" s="7">
        <f t="shared" si="26"/>
        <v>1</v>
      </c>
      <c r="Y97" s="30">
        <f t="shared" si="27"/>
        <v>0</v>
      </c>
      <c r="Z97" s="9">
        <f t="shared" si="28"/>
        <v>0</v>
      </c>
      <c r="AA97" s="9">
        <f t="shared" si="29"/>
        <v>0</v>
      </c>
      <c r="AB97" s="19">
        <f t="shared" si="30"/>
        <v>0</v>
      </c>
      <c r="AC97" s="19">
        <f t="shared" si="31"/>
        <v>0</v>
      </c>
      <c r="AD97" s="5">
        <f t="shared" si="32"/>
        <v>0</v>
      </c>
      <c r="AE97" s="5">
        <f t="shared" si="33"/>
        <v>0</v>
      </c>
      <c r="AF97" s="5">
        <f t="shared" si="34"/>
        <v>0</v>
      </c>
      <c r="AG97" s="5">
        <f t="shared" si="35"/>
        <v>0</v>
      </c>
      <c r="AH97" s="5">
        <f t="shared" si="36"/>
        <v>0</v>
      </c>
    </row>
    <row r="98" spans="1:34" x14ac:dyDescent="0.25">
      <c r="A98" s="1">
        <v>44658.452777777777</v>
      </c>
      <c r="B98" t="s">
        <v>34</v>
      </c>
      <c r="C98" s="2">
        <v>44658</v>
      </c>
      <c r="D98" s="3">
        <v>0.45277777777777778</v>
      </c>
      <c r="E98">
        <v>37515.35</v>
      </c>
      <c r="F98">
        <v>37515.35</v>
      </c>
      <c r="G98" s="19">
        <v>37494.9</v>
      </c>
      <c r="H98">
        <v>37500.35</v>
      </c>
      <c r="I98">
        <v>37537.599999999999</v>
      </c>
      <c r="J98" s="19">
        <v>37346.800000000003</v>
      </c>
      <c r="K98">
        <v>190.79999999999501</v>
      </c>
      <c r="M98" s="18" t="s">
        <v>36</v>
      </c>
      <c r="N98" s="18">
        <v>1</v>
      </c>
      <c r="O98" s="18">
        <v>1</v>
      </c>
      <c r="P98" s="19">
        <v>0</v>
      </c>
      <c r="Q98">
        <v>37537.599999999999</v>
      </c>
      <c r="R98" s="6">
        <v>37346.800000000003</v>
      </c>
      <c r="S98">
        <v>37541.415999999997</v>
      </c>
      <c r="W98" s="30">
        <f t="shared" si="25"/>
        <v>0</v>
      </c>
      <c r="X98" s="7">
        <f t="shared" si="26"/>
        <v>1</v>
      </c>
      <c r="Y98" s="30">
        <f t="shared" si="27"/>
        <v>0</v>
      </c>
      <c r="Z98" s="9">
        <f t="shared" si="28"/>
        <v>0</v>
      </c>
      <c r="AA98" s="9">
        <f t="shared" si="29"/>
        <v>0</v>
      </c>
      <c r="AB98" s="19">
        <f t="shared" si="30"/>
        <v>0</v>
      </c>
      <c r="AC98" s="19">
        <f t="shared" si="31"/>
        <v>0</v>
      </c>
      <c r="AD98" s="5">
        <f t="shared" si="32"/>
        <v>0</v>
      </c>
      <c r="AE98" s="5">
        <f t="shared" si="33"/>
        <v>0</v>
      </c>
      <c r="AF98" s="5">
        <f t="shared" si="34"/>
        <v>0</v>
      </c>
      <c r="AG98" s="5">
        <f t="shared" si="35"/>
        <v>0</v>
      </c>
      <c r="AH98" s="5">
        <f t="shared" si="36"/>
        <v>0</v>
      </c>
    </row>
    <row r="99" spans="1:34" x14ac:dyDescent="0.25">
      <c r="A99" s="1">
        <v>44658.453472222223</v>
      </c>
      <c r="B99" t="s">
        <v>34</v>
      </c>
      <c r="C99" s="2">
        <v>44658</v>
      </c>
      <c r="D99" s="3">
        <v>0.45347222222222222</v>
      </c>
      <c r="E99">
        <v>37498.1</v>
      </c>
      <c r="F99">
        <v>37502.35</v>
      </c>
      <c r="G99" s="19">
        <v>37483.4</v>
      </c>
      <c r="H99">
        <v>37487.9</v>
      </c>
      <c r="I99">
        <v>37537.599999999999</v>
      </c>
      <c r="J99" s="19">
        <v>37346.800000000003</v>
      </c>
      <c r="K99">
        <v>190.79999999999501</v>
      </c>
      <c r="M99" s="18" t="s">
        <v>36</v>
      </c>
      <c r="N99" s="18">
        <v>1</v>
      </c>
      <c r="O99" s="18">
        <v>1</v>
      </c>
      <c r="P99" s="19">
        <v>0</v>
      </c>
      <c r="Q99">
        <v>37537.599999999999</v>
      </c>
      <c r="R99" s="6">
        <v>37346.800000000003</v>
      </c>
      <c r="S99">
        <v>37541.415999999997</v>
      </c>
      <c r="W99" s="30">
        <f t="shared" si="25"/>
        <v>0</v>
      </c>
      <c r="X99" s="7">
        <f t="shared" si="26"/>
        <v>1</v>
      </c>
      <c r="Y99" s="30">
        <f t="shared" si="27"/>
        <v>0</v>
      </c>
      <c r="Z99" s="9">
        <f t="shared" si="28"/>
        <v>0</v>
      </c>
      <c r="AA99" s="9">
        <f t="shared" si="29"/>
        <v>0</v>
      </c>
      <c r="AB99" s="19">
        <f t="shared" si="30"/>
        <v>0</v>
      </c>
      <c r="AC99" s="19">
        <f t="shared" si="31"/>
        <v>0</v>
      </c>
      <c r="AD99" s="5">
        <f t="shared" si="32"/>
        <v>0</v>
      </c>
      <c r="AE99" s="5">
        <f t="shared" si="33"/>
        <v>0</v>
      </c>
      <c r="AF99" s="5">
        <f t="shared" si="34"/>
        <v>0</v>
      </c>
      <c r="AG99" s="5">
        <f t="shared" si="35"/>
        <v>0</v>
      </c>
      <c r="AH99" s="5">
        <f t="shared" si="36"/>
        <v>0</v>
      </c>
    </row>
    <row r="100" spans="1:34" x14ac:dyDescent="0.25">
      <c r="A100" s="1">
        <v>44658.45416666667</v>
      </c>
      <c r="B100" t="s">
        <v>34</v>
      </c>
      <c r="C100" s="2">
        <v>44658</v>
      </c>
      <c r="D100" s="3">
        <v>0.45416666666666666</v>
      </c>
      <c r="E100">
        <v>37486.550000000003</v>
      </c>
      <c r="F100">
        <v>37503.15</v>
      </c>
      <c r="G100" s="19">
        <v>37483.550000000003</v>
      </c>
      <c r="H100">
        <v>37502.699999999997</v>
      </c>
      <c r="I100">
        <v>37537.599999999999</v>
      </c>
      <c r="J100" s="19">
        <v>37346.800000000003</v>
      </c>
      <c r="K100">
        <v>190.79999999999501</v>
      </c>
      <c r="M100" s="18" t="s">
        <v>36</v>
      </c>
      <c r="N100" s="18">
        <v>1</v>
      </c>
      <c r="O100" s="18">
        <v>1</v>
      </c>
      <c r="P100" s="19">
        <v>0</v>
      </c>
      <c r="Q100">
        <v>37537.599999999999</v>
      </c>
      <c r="R100" s="6">
        <v>37346.800000000003</v>
      </c>
      <c r="S100">
        <v>37541.415999999997</v>
      </c>
      <c r="W100" s="30">
        <f t="shared" si="25"/>
        <v>0</v>
      </c>
      <c r="X100" s="7">
        <f t="shared" si="26"/>
        <v>1</v>
      </c>
      <c r="Y100" s="30">
        <f t="shared" si="27"/>
        <v>0</v>
      </c>
      <c r="Z100" s="9">
        <f t="shared" si="28"/>
        <v>0</v>
      </c>
      <c r="AA100" s="9">
        <f t="shared" si="29"/>
        <v>0</v>
      </c>
      <c r="AB100" s="19">
        <f t="shared" si="30"/>
        <v>0</v>
      </c>
      <c r="AC100" s="19">
        <f t="shared" si="31"/>
        <v>0</v>
      </c>
      <c r="AD100" s="5">
        <f t="shared" si="32"/>
        <v>0</v>
      </c>
      <c r="AE100" s="5">
        <f t="shared" si="33"/>
        <v>0</v>
      </c>
      <c r="AF100" s="5">
        <f t="shared" si="34"/>
        <v>0</v>
      </c>
      <c r="AG100" s="5">
        <f t="shared" si="35"/>
        <v>0</v>
      </c>
      <c r="AH100" s="5">
        <f t="shared" si="36"/>
        <v>0</v>
      </c>
    </row>
    <row r="101" spans="1:34" x14ac:dyDescent="0.25">
      <c r="A101" s="1">
        <v>44658.454861111109</v>
      </c>
      <c r="B101" t="s">
        <v>34</v>
      </c>
      <c r="C101" s="2">
        <v>44658</v>
      </c>
      <c r="D101" s="3">
        <v>0.4548611111111111</v>
      </c>
      <c r="E101">
        <v>37502.75</v>
      </c>
      <c r="F101">
        <v>37505</v>
      </c>
      <c r="G101" s="19">
        <v>37492.699999999997</v>
      </c>
      <c r="H101">
        <v>37494.550000000003</v>
      </c>
      <c r="I101">
        <v>37537.599999999999</v>
      </c>
      <c r="J101" s="19">
        <v>37346.800000000003</v>
      </c>
      <c r="K101">
        <v>190.79999999999501</v>
      </c>
      <c r="M101" s="18" t="s">
        <v>36</v>
      </c>
      <c r="N101" s="18">
        <v>1</v>
      </c>
      <c r="O101" s="18">
        <v>1</v>
      </c>
      <c r="P101" s="19">
        <v>0</v>
      </c>
      <c r="Q101">
        <v>37537.599999999999</v>
      </c>
      <c r="R101" s="6">
        <v>37346.800000000003</v>
      </c>
      <c r="S101">
        <v>37541.415999999997</v>
      </c>
      <c r="W101" s="30">
        <f t="shared" si="25"/>
        <v>0</v>
      </c>
      <c r="X101" s="7">
        <f t="shared" si="26"/>
        <v>1</v>
      </c>
      <c r="Y101" s="30">
        <f t="shared" si="27"/>
        <v>0</v>
      </c>
      <c r="Z101" s="9">
        <f t="shared" si="28"/>
        <v>0</v>
      </c>
      <c r="AA101" s="9">
        <f t="shared" si="29"/>
        <v>0</v>
      </c>
      <c r="AB101" s="19">
        <f t="shared" si="30"/>
        <v>0</v>
      </c>
      <c r="AC101" s="19">
        <f t="shared" si="31"/>
        <v>0</v>
      </c>
      <c r="AD101" s="5">
        <f t="shared" si="32"/>
        <v>0</v>
      </c>
      <c r="AE101" s="5">
        <f t="shared" si="33"/>
        <v>0</v>
      </c>
      <c r="AF101" s="5">
        <f t="shared" si="34"/>
        <v>0</v>
      </c>
      <c r="AG101" s="5">
        <f t="shared" si="35"/>
        <v>0</v>
      </c>
      <c r="AH101" s="5">
        <f t="shared" si="36"/>
        <v>0</v>
      </c>
    </row>
    <row r="102" spans="1:34" x14ac:dyDescent="0.25">
      <c r="A102" s="1">
        <v>44658.455555555556</v>
      </c>
      <c r="B102" t="s">
        <v>34</v>
      </c>
      <c r="C102" s="2">
        <v>44658</v>
      </c>
      <c r="D102" s="3">
        <v>0.45555555555555555</v>
      </c>
      <c r="E102">
        <v>37492.25</v>
      </c>
      <c r="F102">
        <v>37497.050000000003</v>
      </c>
      <c r="G102" s="19">
        <v>37482</v>
      </c>
      <c r="H102">
        <v>37490.9</v>
      </c>
      <c r="I102">
        <v>37537.599999999999</v>
      </c>
      <c r="J102" s="19">
        <v>37346.800000000003</v>
      </c>
      <c r="K102">
        <v>190.79999999999501</v>
      </c>
      <c r="M102" s="18" t="s">
        <v>36</v>
      </c>
      <c r="N102" s="18">
        <v>1</v>
      </c>
      <c r="O102" s="18">
        <v>1</v>
      </c>
      <c r="P102" s="19">
        <v>0</v>
      </c>
      <c r="Q102">
        <v>37537.599999999999</v>
      </c>
      <c r="R102" s="6">
        <v>37346.800000000003</v>
      </c>
      <c r="S102">
        <v>37541.415999999997</v>
      </c>
      <c r="W102" s="30">
        <f t="shared" si="25"/>
        <v>0</v>
      </c>
      <c r="X102" s="7">
        <f t="shared" si="26"/>
        <v>1</v>
      </c>
      <c r="Y102" s="30">
        <f t="shared" si="27"/>
        <v>0</v>
      </c>
      <c r="Z102" s="9">
        <f t="shared" si="28"/>
        <v>0</v>
      </c>
      <c r="AA102" s="9">
        <f t="shared" si="29"/>
        <v>0</v>
      </c>
      <c r="AB102" s="19">
        <f t="shared" si="30"/>
        <v>0</v>
      </c>
      <c r="AC102" s="19">
        <f t="shared" si="31"/>
        <v>0</v>
      </c>
      <c r="AD102" s="5">
        <f t="shared" si="32"/>
        <v>0</v>
      </c>
      <c r="AE102" s="5">
        <f t="shared" si="33"/>
        <v>0</v>
      </c>
      <c r="AF102" s="5">
        <f t="shared" si="34"/>
        <v>0</v>
      </c>
      <c r="AG102" s="5">
        <f t="shared" si="35"/>
        <v>0</v>
      </c>
      <c r="AH102" s="5">
        <f t="shared" si="36"/>
        <v>0</v>
      </c>
    </row>
    <row r="103" spans="1:34" x14ac:dyDescent="0.25">
      <c r="A103" s="1">
        <v>44658.456250000003</v>
      </c>
      <c r="B103" t="s">
        <v>34</v>
      </c>
      <c r="C103" s="2">
        <v>44658</v>
      </c>
      <c r="D103" s="3">
        <v>0.45624999999999999</v>
      </c>
      <c r="E103">
        <v>37489.75</v>
      </c>
      <c r="F103">
        <v>37495.050000000003</v>
      </c>
      <c r="G103" s="19">
        <v>37484.15</v>
      </c>
      <c r="H103">
        <v>37485.15</v>
      </c>
      <c r="I103">
        <v>37537.599999999999</v>
      </c>
      <c r="J103" s="19">
        <v>37346.800000000003</v>
      </c>
      <c r="K103">
        <v>190.79999999999501</v>
      </c>
      <c r="M103" s="18" t="s">
        <v>36</v>
      </c>
      <c r="N103" s="18">
        <v>1</v>
      </c>
      <c r="O103" s="18">
        <v>1</v>
      </c>
      <c r="P103" s="19">
        <v>0</v>
      </c>
      <c r="Q103">
        <v>37537.599999999999</v>
      </c>
      <c r="R103" s="6">
        <v>37346.800000000003</v>
      </c>
      <c r="S103">
        <v>37541.415999999997</v>
      </c>
      <c r="W103" s="30">
        <f t="shared" si="25"/>
        <v>0</v>
      </c>
      <c r="X103" s="7">
        <f t="shared" si="26"/>
        <v>1</v>
      </c>
      <c r="Y103" s="30">
        <f t="shared" si="27"/>
        <v>0</v>
      </c>
      <c r="Z103" s="9">
        <f t="shared" si="28"/>
        <v>0</v>
      </c>
      <c r="AA103" s="9">
        <f t="shared" si="29"/>
        <v>0</v>
      </c>
      <c r="AB103" s="19">
        <f t="shared" si="30"/>
        <v>0</v>
      </c>
      <c r="AC103" s="19">
        <f t="shared" si="31"/>
        <v>0</v>
      </c>
      <c r="AD103" s="5">
        <f t="shared" si="32"/>
        <v>0</v>
      </c>
      <c r="AE103" s="5">
        <f t="shared" si="33"/>
        <v>0</v>
      </c>
      <c r="AF103" s="5">
        <f t="shared" si="34"/>
        <v>0</v>
      </c>
      <c r="AG103" s="5">
        <f t="shared" si="35"/>
        <v>0</v>
      </c>
      <c r="AH103" s="5">
        <f t="shared" si="36"/>
        <v>0</v>
      </c>
    </row>
    <row r="104" spans="1:34" x14ac:dyDescent="0.25">
      <c r="A104" s="1">
        <v>44658.456944444442</v>
      </c>
      <c r="B104" t="s">
        <v>34</v>
      </c>
      <c r="C104" s="2">
        <v>44658</v>
      </c>
      <c r="D104" s="3">
        <v>0.45694444444444443</v>
      </c>
      <c r="E104">
        <v>37484.550000000003</v>
      </c>
      <c r="F104">
        <v>37490.550000000003</v>
      </c>
      <c r="G104" s="19">
        <v>37477.85</v>
      </c>
      <c r="H104">
        <v>37482.800000000003</v>
      </c>
      <c r="I104">
        <v>37537.599999999999</v>
      </c>
      <c r="J104" s="19">
        <v>37346.800000000003</v>
      </c>
      <c r="K104">
        <v>190.79999999999501</v>
      </c>
      <c r="M104" s="18" t="s">
        <v>36</v>
      </c>
      <c r="N104" s="18">
        <v>1</v>
      </c>
      <c r="O104" s="18">
        <v>1</v>
      </c>
      <c r="P104" s="19">
        <v>0</v>
      </c>
      <c r="Q104">
        <v>37537.599999999999</v>
      </c>
      <c r="R104" s="6">
        <v>37346.800000000003</v>
      </c>
      <c r="S104">
        <v>37541.415999999997</v>
      </c>
      <c r="W104" s="30">
        <f t="shared" si="25"/>
        <v>0</v>
      </c>
      <c r="X104" s="7">
        <f t="shared" si="26"/>
        <v>1</v>
      </c>
      <c r="Y104" s="30">
        <f t="shared" si="27"/>
        <v>0</v>
      </c>
      <c r="Z104" s="9">
        <f t="shared" si="28"/>
        <v>0</v>
      </c>
      <c r="AA104" s="9">
        <f t="shared" si="29"/>
        <v>0</v>
      </c>
      <c r="AB104" s="19">
        <f t="shared" si="30"/>
        <v>0</v>
      </c>
      <c r="AC104" s="19">
        <f t="shared" si="31"/>
        <v>0</v>
      </c>
      <c r="AD104" s="5">
        <f t="shared" si="32"/>
        <v>0</v>
      </c>
      <c r="AE104" s="5">
        <f t="shared" si="33"/>
        <v>0</v>
      </c>
      <c r="AF104" s="5">
        <f t="shared" si="34"/>
        <v>0</v>
      </c>
      <c r="AG104" s="5">
        <f t="shared" si="35"/>
        <v>0</v>
      </c>
      <c r="AH104" s="5">
        <f t="shared" si="36"/>
        <v>0</v>
      </c>
    </row>
    <row r="105" spans="1:34" x14ac:dyDescent="0.25">
      <c r="A105" s="1">
        <v>44658.457638888889</v>
      </c>
      <c r="B105" t="s">
        <v>34</v>
      </c>
      <c r="C105" s="2">
        <v>44658</v>
      </c>
      <c r="D105" s="3">
        <v>0.45763888888888887</v>
      </c>
      <c r="E105">
        <v>37481.35</v>
      </c>
      <c r="F105">
        <v>37484.949999999997</v>
      </c>
      <c r="G105" s="19">
        <v>37477.550000000003</v>
      </c>
      <c r="H105">
        <v>37478.35</v>
      </c>
      <c r="I105">
        <v>37537.599999999999</v>
      </c>
      <c r="J105" s="19">
        <v>37346.800000000003</v>
      </c>
      <c r="K105">
        <v>190.79999999999501</v>
      </c>
      <c r="M105" s="18" t="s">
        <v>36</v>
      </c>
      <c r="N105" s="18">
        <v>1</v>
      </c>
      <c r="O105" s="18">
        <v>1</v>
      </c>
      <c r="P105" s="19">
        <v>0</v>
      </c>
      <c r="Q105">
        <v>37537.599999999999</v>
      </c>
      <c r="R105" s="6">
        <v>37346.800000000003</v>
      </c>
      <c r="S105">
        <v>37541.415999999997</v>
      </c>
      <c r="W105" s="30">
        <f t="shared" si="25"/>
        <v>0</v>
      </c>
      <c r="X105" s="7">
        <f t="shared" si="26"/>
        <v>1</v>
      </c>
      <c r="Y105" s="30">
        <f t="shared" si="27"/>
        <v>0</v>
      </c>
      <c r="Z105" s="9">
        <f t="shared" si="28"/>
        <v>0</v>
      </c>
      <c r="AA105" s="9">
        <f t="shared" si="29"/>
        <v>0</v>
      </c>
      <c r="AB105" s="19">
        <f t="shared" si="30"/>
        <v>0</v>
      </c>
      <c r="AC105" s="19">
        <f t="shared" si="31"/>
        <v>0</v>
      </c>
      <c r="AD105" s="5">
        <f t="shared" si="32"/>
        <v>0</v>
      </c>
      <c r="AE105" s="5">
        <f t="shared" si="33"/>
        <v>0</v>
      </c>
      <c r="AF105" s="5">
        <f t="shared" si="34"/>
        <v>0</v>
      </c>
      <c r="AG105" s="5">
        <f t="shared" si="35"/>
        <v>0</v>
      </c>
      <c r="AH105" s="5">
        <f t="shared" si="36"/>
        <v>0</v>
      </c>
    </row>
    <row r="106" spans="1:34" x14ac:dyDescent="0.25">
      <c r="A106" s="1">
        <v>44658.458333333336</v>
      </c>
      <c r="B106" t="s">
        <v>34</v>
      </c>
      <c r="C106" s="2">
        <v>44658</v>
      </c>
      <c r="D106" s="3">
        <v>0.45833333333333331</v>
      </c>
      <c r="E106">
        <v>37475.800000000003</v>
      </c>
      <c r="F106">
        <v>37483.1</v>
      </c>
      <c r="G106" s="19">
        <v>37473.85</v>
      </c>
      <c r="H106">
        <v>37482.300000000003</v>
      </c>
      <c r="I106">
        <v>37537.599999999999</v>
      </c>
      <c r="J106" s="19">
        <v>37346.800000000003</v>
      </c>
      <c r="K106">
        <v>190.79999999999501</v>
      </c>
      <c r="M106" s="18" t="s">
        <v>36</v>
      </c>
      <c r="N106" s="18">
        <v>1</v>
      </c>
      <c r="O106" s="18">
        <v>1</v>
      </c>
      <c r="P106" s="19">
        <v>0</v>
      </c>
      <c r="Q106">
        <v>37537.599999999999</v>
      </c>
      <c r="R106" s="6">
        <v>37346.800000000003</v>
      </c>
      <c r="S106">
        <v>37541.415999999997</v>
      </c>
      <c r="W106" s="30">
        <f t="shared" si="25"/>
        <v>0</v>
      </c>
      <c r="X106" s="7">
        <f t="shared" si="26"/>
        <v>1</v>
      </c>
      <c r="Y106" s="30">
        <f t="shared" si="27"/>
        <v>0</v>
      </c>
      <c r="Z106" s="9">
        <f t="shared" si="28"/>
        <v>0</v>
      </c>
      <c r="AA106" s="9">
        <f t="shared" si="29"/>
        <v>0</v>
      </c>
      <c r="AB106" s="19">
        <f t="shared" si="30"/>
        <v>0</v>
      </c>
      <c r="AC106" s="19">
        <f t="shared" si="31"/>
        <v>0</v>
      </c>
      <c r="AD106" s="5">
        <f t="shared" si="32"/>
        <v>0</v>
      </c>
      <c r="AE106" s="5">
        <f t="shared" si="33"/>
        <v>0</v>
      </c>
      <c r="AF106" s="5">
        <f t="shared" si="34"/>
        <v>0</v>
      </c>
      <c r="AG106" s="5">
        <f t="shared" si="35"/>
        <v>0</v>
      </c>
      <c r="AH106" s="5">
        <f t="shared" si="36"/>
        <v>0</v>
      </c>
    </row>
    <row r="107" spans="1:34" x14ac:dyDescent="0.25">
      <c r="A107" s="1">
        <v>44658.459027777775</v>
      </c>
      <c r="B107" t="s">
        <v>34</v>
      </c>
      <c r="C107" s="2">
        <v>44658</v>
      </c>
      <c r="D107" s="3">
        <v>0.45902777777777781</v>
      </c>
      <c r="E107">
        <v>37486.050000000003</v>
      </c>
      <c r="F107">
        <v>37492.699999999997</v>
      </c>
      <c r="G107" s="19">
        <v>37477.85</v>
      </c>
      <c r="H107">
        <v>37480.949999999997</v>
      </c>
      <c r="I107">
        <v>37537.599999999999</v>
      </c>
      <c r="J107" s="19">
        <v>37346.800000000003</v>
      </c>
      <c r="K107">
        <v>190.79999999999501</v>
      </c>
      <c r="M107" s="18" t="s">
        <v>36</v>
      </c>
      <c r="N107" s="18">
        <v>1</v>
      </c>
      <c r="O107" s="18">
        <v>1</v>
      </c>
      <c r="P107" s="19">
        <v>0</v>
      </c>
      <c r="Q107">
        <v>37537.599999999999</v>
      </c>
      <c r="R107" s="6">
        <v>37346.800000000003</v>
      </c>
      <c r="S107">
        <v>37541.415999999997</v>
      </c>
      <c r="W107" s="30">
        <f t="shared" si="25"/>
        <v>0</v>
      </c>
      <c r="X107" s="7">
        <f t="shared" si="26"/>
        <v>1</v>
      </c>
      <c r="Y107" s="30">
        <f t="shared" si="27"/>
        <v>0</v>
      </c>
      <c r="Z107" s="9">
        <f t="shared" si="28"/>
        <v>0</v>
      </c>
      <c r="AA107" s="9">
        <f t="shared" si="29"/>
        <v>0</v>
      </c>
      <c r="AB107" s="19">
        <f t="shared" si="30"/>
        <v>0</v>
      </c>
      <c r="AC107" s="19">
        <f t="shared" si="31"/>
        <v>0</v>
      </c>
      <c r="AD107" s="5">
        <f t="shared" si="32"/>
        <v>0</v>
      </c>
      <c r="AE107" s="5">
        <f t="shared" si="33"/>
        <v>0</v>
      </c>
      <c r="AF107" s="5">
        <f t="shared" si="34"/>
        <v>0</v>
      </c>
      <c r="AG107" s="5">
        <f t="shared" si="35"/>
        <v>0</v>
      </c>
      <c r="AH107" s="5">
        <f t="shared" si="36"/>
        <v>0</v>
      </c>
    </row>
    <row r="108" spans="1:34" x14ac:dyDescent="0.25">
      <c r="A108" s="1">
        <v>44658.459722222222</v>
      </c>
      <c r="B108" t="s">
        <v>34</v>
      </c>
      <c r="C108" s="2">
        <v>44658</v>
      </c>
      <c r="D108" s="3">
        <v>0.4597222222222222</v>
      </c>
      <c r="E108">
        <v>37481.550000000003</v>
      </c>
      <c r="F108">
        <v>37491.4</v>
      </c>
      <c r="G108" s="19">
        <v>37479.449999999997</v>
      </c>
      <c r="H108">
        <v>37491.4</v>
      </c>
      <c r="I108">
        <v>37537.599999999999</v>
      </c>
      <c r="J108" s="19">
        <v>37346.800000000003</v>
      </c>
      <c r="K108">
        <v>190.79999999999501</v>
      </c>
      <c r="M108" s="18" t="s">
        <v>36</v>
      </c>
      <c r="N108" s="18">
        <v>1</v>
      </c>
      <c r="O108" s="18">
        <v>1</v>
      </c>
      <c r="P108" s="19">
        <v>0</v>
      </c>
      <c r="Q108">
        <v>37537.599999999999</v>
      </c>
      <c r="R108" s="6">
        <v>37346.800000000003</v>
      </c>
      <c r="S108">
        <v>37541.415999999997</v>
      </c>
      <c r="W108" s="30">
        <f t="shared" si="25"/>
        <v>0</v>
      </c>
      <c r="X108" s="7">
        <f t="shared" si="26"/>
        <v>1</v>
      </c>
      <c r="Y108" s="30">
        <f t="shared" si="27"/>
        <v>0</v>
      </c>
      <c r="Z108" s="9">
        <f t="shared" si="28"/>
        <v>0</v>
      </c>
      <c r="AA108" s="9">
        <f t="shared" si="29"/>
        <v>0</v>
      </c>
      <c r="AB108" s="19">
        <f t="shared" si="30"/>
        <v>0</v>
      </c>
      <c r="AC108" s="19">
        <f t="shared" si="31"/>
        <v>0</v>
      </c>
      <c r="AD108" s="5">
        <f t="shared" si="32"/>
        <v>0</v>
      </c>
      <c r="AE108" s="5">
        <f t="shared" si="33"/>
        <v>0</v>
      </c>
      <c r="AF108" s="5">
        <f t="shared" si="34"/>
        <v>0</v>
      </c>
      <c r="AG108" s="5">
        <f t="shared" si="35"/>
        <v>0</v>
      </c>
      <c r="AH108" s="5">
        <f t="shared" si="36"/>
        <v>0</v>
      </c>
    </row>
    <row r="109" spans="1:34" x14ac:dyDescent="0.25">
      <c r="A109" s="1">
        <v>44658.460416666669</v>
      </c>
      <c r="B109" t="s">
        <v>34</v>
      </c>
      <c r="C109" s="2">
        <v>44658</v>
      </c>
      <c r="D109" s="3">
        <v>0.4604166666666667</v>
      </c>
      <c r="E109">
        <v>37487.65</v>
      </c>
      <c r="F109">
        <v>37509.65</v>
      </c>
      <c r="G109" s="19">
        <v>37487.65</v>
      </c>
      <c r="H109">
        <v>37505.35</v>
      </c>
      <c r="I109">
        <v>37537.599999999999</v>
      </c>
      <c r="J109" s="19">
        <v>37346.800000000003</v>
      </c>
      <c r="K109">
        <v>190.79999999999501</v>
      </c>
      <c r="M109" s="18" t="s">
        <v>36</v>
      </c>
      <c r="N109" s="18">
        <v>1</v>
      </c>
      <c r="O109" s="18">
        <v>1</v>
      </c>
      <c r="P109" s="19">
        <v>0</v>
      </c>
      <c r="Q109">
        <v>37537.599999999999</v>
      </c>
      <c r="R109" s="6">
        <v>37346.800000000003</v>
      </c>
      <c r="S109">
        <v>37541.415999999997</v>
      </c>
      <c r="W109" s="30">
        <f t="shared" si="25"/>
        <v>0</v>
      </c>
      <c r="X109" s="7">
        <f t="shared" si="26"/>
        <v>1</v>
      </c>
      <c r="Y109" s="30">
        <f t="shared" si="27"/>
        <v>0</v>
      </c>
      <c r="Z109" s="9">
        <f t="shared" si="28"/>
        <v>0</v>
      </c>
      <c r="AA109" s="9">
        <f t="shared" si="29"/>
        <v>0</v>
      </c>
      <c r="AB109" s="19">
        <f t="shared" si="30"/>
        <v>0</v>
      </c>
      <c r="AC109" s="19">
        <f t="shared" si="31"/>
        <v>0</v>
      </c>
      <c r="AD109" s="5">
        <f t="shared" si="32"/>
        <v>0</v>
      </c>
      <c r="AE109" s="5">
        <f t="shared" si="33"/>
        <v>0</v>
      </c>
      <c r="AF109" s="5">
        <f t="shared" si="34"/>
        <v>0</v>
      </c>
      <c r="AG109" s="5">
        <f t="shared" si="35"/>
        <v>0</v>
      </c>
      <c r="AH109" s="5">
        <f t="shared" si="36"/>
        <v>0</v>
      </c>
    </row>
    <row r="110" spans="1:34" x14ac:dyDescent="0.25">
      <c r="A110" s="1">
        <v>44658.461111111108</v>
      </c>
      <c r="B110" t="s">
        <v>34</v>
      </c>
      <c r="C110" s="2">
        <v>44658</v>
      </c>
      <c r="D110" s="3">
        <v>0.46111111111111108</v>
      </c>
      <c r="E110">
        <v>37505.4</v>
      </c>
      <c r="F110">
        <v>37518.699999999997</v>
      </c>
      <c r="G110" s="19">
        <v>37502.400000000001</v>
      </c>
      <c r="H110">
        <v>37516</v>
      </c>
      <c r="I110">
        <v>37537.599999999999</v>
      </c>
      <c r="J110" s="19">
        <v>37346.800000000003</v>
      </c>
      <c r="K110">
        <v>190.79999999999501</v>
      </c>
      <c r="M110" s="18" t="s">
        <v>36</v>
      </c>
      <c r="N110" s="18">
        <v>1</v>
      </c>
      <c r="O110" s="18">
        <v>1</v>
      </c>
      <c r="P110" s="19">
        <v>0</v>
      </c>
      <c r="Q110">
        <v>37537.599999999999</v>
      </c>
      <c r="R110" s="6">
        <v>37346.800000000003</v>
      </c>
      <c r="S110">
        <v>37541.415999999997</v>
      </c>
      <c r="W110" s="30">
        <f t="shared" si="25"/>
        <v>0</v>
      </c>
      <c r="X110" s="7">
        <f t="shared" si="26"/>
        <v>1</v>
      </c>
      <c r="Y110" s="30">
        <f t="shared" si="27"/>
        <v>0</v>
      </c>
      <c r="Z110" s="9">
        <f t="shared" si="28"/>
        <v>0</v>
      </c>
      <c r="AA110" s="9">
        <f t="shared" si="29"/>
        <v>0</v>
      </c>
      <c r="AB110" s="19">
        <f t="shared" si="30"/>
        <v>0</v>
      </c>
      <c r="AC110" s="19">
        <f t="shared" si="31"/>
        <v>0</v>
      </c>
      <c r="AD110" s="5">
        <f t="shared" si="32"/>
        <v>0</v>
      </c>
      <c r="AE110" s="5">
        <f t="shared" si="33"/>
        <v>0</v>
      </c>
      <c r="AF110" s="5">
        <f t="shared" si="34"/>
        <v>0</v>
      </c>
      <c r="AG110" s="5">
        <f t="shared" si="35"/>
        <v>0</v>
      </c>
      <c r="AH110" s="5">
        <f t="shared" si="36"/>
        <v>0</v>
      </c>
    </row>
    <row r="111" spans="1:34" x14ac:dyDescent="0.25">
      <c r="A111" s="1">
        <v>44658.461805555555</v>
      </c>
      <c r="B111" t="s">
        <v>34</v>
      </c>
      <c r="C111" s="2">
        <v>44658</v>
      </c>
      <c r="D111" s="3">
        <v>0.46180555555555558</v>
      </c>
      <c r="E111">
        <v>37515</v>
      </c>
      <c r="F111">
        <v>37521.050000000003</v>
      </c>
      <c r="G111" s="19">
        <v>37505.050000000003</v>
      </c>
      <c r="H111">
        <v>37510.300000000003</v>
      </c>
      <c r="I111">
        <v>37537.599999999999</v>
      </c>
      <c r="J111" s="19">
        <v>37346.800000000003</v>
      </c>
      <c r="K111">
        <v>190.79999999999501</v>
      </c>
      <c r="M111" s="18" t="s">
        <v>36</v>
      </c>
      <c r="N111" s="18">
        <v>1</v>
      </c>
      <c r="O111" s="18">
        <v>1</v>
      </c>
      <c r="P111" s="19">
        <v>0</v>
      </c>
      <c r="Q111">
        <v>37537.599999999999</v>
      </c>
      <c r="R111" s="6">
        <v>37346.800000000003</v>
      </c>
      <c r="S111">
        <v>37541.415999999997</v>
      </c>
      <c r="W111" s="30">
        <f t="shared" si="25"/>
        <v>0</v>
      </c>
      <c r="X111" s="7">
        <f t="shared" si="26"/>
        <v>1</v>
      </c>
      <c r="Y111" s="30">
        <f t="shared" si="27"/>
        <v>0</v>
      </c>
      <c r="Z111" s="9">
        <f t="shared" si="28"/>
        <v>0</v>
      </c>
      <c r="AA111" s="9">
        <f t="shared" si="29"/>
        <v>0</v>
      </c>
      <c r="AB111" s="19">
        <f t="shared" si="30"/>
        <v>0</v>
      </c>
      <c r="AC111" s="19">
        <f t="shared" si="31"/>
        <v>0</v>
      </c>
      <c r="AD111" s="5">
        <f t="shared" si="32"/>
        <v>0</v>
      </c>
      <c r="AE111" s="5">
        <f t="shared" si="33"/>
        <v>0</v>
      </c>
      <c r="AF111" s="5">
        <f t="shared" si="34"/>
        <v>0</v>
      </c>
      <c r="AG111" s="5">
        <f t="shared" si="35"/>
        <v>0</v>
      </c>
      <c r="AH111" s="5">
        <f t="shared" si="36"/>
        <v>0</v>
      </c>
    </row>
    <row r="112" spans="1:34" x14ac:dyDescent="0.25">
      <c r="A112" s="1">
        <v>44658.462500000001</v>
      </c>
      <c r="B112" t="s">
        <v>34</v>
      </c>
      <c r="C112" s="2">
        <v>44658</v>
      </c>
      <c r="D112" s="3">
        <v>0.46249999999999997</v>
      </c>
      <c r="E112">
        <v>37510.1</v>
      </c>
      <c r="F112">
        <v>37517.9</v>
      </c>
      <c r="G112" s="19">
        <v>37500.050000000003</v>
      </c>
      <c r="H112">
        <v>37505.15</v>
      </c>
      <c r="I112">
        <v>37537.599999999999</v>
      </c>
      <c r="J112" s="19">
        <v>37346.800000000003</v>
      </c>
      <c r="K112">
        <v>190.79999999999501</v>
      </c>
      <c r="M112" s="18" t="s">
        <v>36</v>
      </c>
      <c r="N112" s="18">
        <v>1</v>
      </c>
      <c r="O112" s="18">
        <v>1</v>
      </c>
      <c r="P112" s="19">
        <v>0</v>
      </c>
      <c r="Q112">
        <v>37537.599999999999</v>
      </c>
      <c r="R112" s="6">
        <v>37346.800000000003</v>
      </c>
      <c r="S112">
        <v>37541.415999999997</v>
      </c>
      <c r="W112" s="30">
        <f t="shared" si="25"/>
        <v>0</v>
      </c>
      <c r="X112" s="7">
        <f t="shared" si="26"/>
        <v>1</v>
      </c>
      <c r="Y112" s="30">
        <f t="shared" si="27"/>
        <v>0</v>
      </c>
      <c r="Z112" s="9">
        <f t="shared" si="28"/>
        <v>0</v>
      </c>
      <c r="AA112" s="9">
        <f t="shared" si="29"/>
        <v>0</v>
      </c>
      <c r="AB112" s="19">
        <f t="shared" si="30"/>
        <v>0</v>
      </c>
      <c r="AC112" s="19">
        <f t="shared" si="31"/>
        <v>0</v>
      </c>
      <c r="AD112" s="5">
        <f t="shared" si="32"/>
        <v>0</v>
      </c>
      <c r="AE112" s="5">
        <f t="shared" si="33"/>
        <v>0</v>
      </c>
      <c r="AF112" s="5">
        <f t="shared" si="34"/>
        <v>0</v>
      </c>
      <c r="AG112" s="5">
        <f t="shared" si="35"/>
        <v>0</v>
      </c>
      <c r="AH112" s="5">
        <f t="shared" si="36"/>
        <v>0</v>
      </c>
    </row>
    <row r="113" spans="1:34" x14ac:dyDescent="0.25">
      <c r="A113" s="1">
        <v>44658.463194444441</v>
      </c>
      <c r="B113" t="s">
        <v>34</v>
      </c>
      <c r="C113" s="2">
        <v>44658</v>
      </c>
      <c r="D113" s="3">
        <v>0.46319444444444446</v>
      </c>
      <c r="E113">
        <v>37503.449999999997</v>
      </c>
      <c r="F113">
        <v>37507.449999999997</v>
      </c>
      <c r="G113" s="19">
        <v>37497.25</v>
      </c>
      <c r="H113">
        <v>37505.4</v>
      </c>
      <c r="I113">
        <v>37537.599999999999</v>
      </c>
      <c r="J113" s="19">
        <v>37346.800000000003</v>
      </c>
      <c r="K113">
        <v>190.79999999999501</v>
      </c>
      <c r="M113" s="18" t="s">
        <v>36</v>
      </c>
      <c r="N113" s="18">
        <v>1</v>
      </c>
      <c r="O113" s="18">
        <v>1</v>
      </c>
      <c r="P113" s="19">
        <v>0</v>
      </c>
      <c r="Q113">
        <v>37537.599999999999</v>
      </c>
      <c r="R113" s="6">
        <v>37346.800000000003</v>
      </c>
      <c r="S113">
        <v>37541.415999999997</v>
      </c>
      <c r="W113" s="30">
        <f t="shared" si="25"/>
        <v>0</v>
      </c>
      <c r="X113" s="7">
        <f t="shared" si="26"/>
        <v>1</v>
      </c>
      <c r="Y113" s="30">
        <f t="shared" si="27"/>
        <v>0</v>
      </c>
      <c r="Z113" s="9">
        <f t="shared" si="28"/>
        <v>0</v>
      </c>
      <c r="AA113" s="9">
        <f t="shared" si="29"/>
        <v>0</v>
      </c>
      <c r="AB113" s="19">
        <f t="shared" si="30"/>
        <v>0</v>
      </c>
      <c r="AC113" s="19">
        <f t="shared" si="31"/>
        <v>0</v>
      </c>
      <c r="AD113" s="5">
        <f t="shared" si="32"/>
        <v>0</v>
      </c>
      <c r="AE113" s="5">
        <f t="shared" si="33"/>
        <v>0</v>
      </c>
      <c r="AF113" s="5">
        <f t="shared" si="34"/>
        <v>0</v>
      </c>
      <c r="AG113" s="5">
        <f t="shared" si="35"/>
        <v>0</v>
      </c>
      <c r="AH113" s="5">
        <f t="shared" si="36"/>
        <v>0</v>
      </c>
    </row>
    <row r="114" spans="1:34" x14ac:dyDescent="0.25">
      <c r="A114" s="1">
        <v>44658.463888888888</v>
      </c>
      <c r="B114" t="s">
        <v>34</v>
      </c>
      <c r="C114" s="2">
        <v>44658</v>
      </c>
      <c r="D114" s="3">
        <v>0.46388888888888885</v>
      </c>
      <c r="E114">
        <v>37504.5</v>
      </c>
      <c r="F114">
        <v>37562.85</v>
      </c>
      <c r="G114" s="19">
        <v>37504.300000000003</v>
      </c>
      <c r="H114">
        <v>37556.25</v>
      </c>
      <c r="I114">
        <v>37537.599999999999</v>
      </c>
      <c r="J114" s="19">
        <v>37346.800000000003</v>
      </c>
      <c r="K114">
        <v>190.79999999999501</v>
      </c>
      <c r="L114" t="s">
        <v>36</v>
      </c>
      <c r="M114" s="18" t="s">
        <v>36</v>
      </c>
      <c r="N114" s="18">
        <v>1</v>
      </c>
      <c r="O114" s="18">
        <v>1</v>
      </c>
      <c r="P114" s="19">
        <v>0</v>
      </c>
      <c r="Q114">
        <v>37537.599999999999</v>
      </c>
      <c r="R114" s="6">
        <v>37346.800000000003</v>
      </c>
      <c r="S114">
        <v>37541.415999999997</v>
      </c>
      <c r="W114" s="30">
        <f t="shared" si="25"/>
        <v>0</v>
      </c>
      <c r="X114" s="7">
        <f t="shared" si="26"/>
        <v>1</v>
      </c>
      <c r="Y114" s="30">
        <f t="shared" si="27"/>
        <v>0</v>
      </c>
      <c r="Z114" s="9">
        <f t="shared" si="28"/>
        <v>0</v>
      </c>
      <c r="AA114" s="9">
        <f t="shared" si="29"/>
        <v>0</v>
      </c>
      <c r="AB114" s="19">
        <f t="shared" si="30"/>
        <v>0</v>
      </c>
      <c r="AC114" s="19">
        <f t="shared" si="31"/>
        <v>0</v>
      </c>
      <c r="AD114" s="5">
        <f t="shared" si="32"/>
        <v>0</v>
      </c>
      <c r="AE114" s="5">
        <f t="shared" si="33"/>
        <v>0</v>
      </c>
      <c r="AF114" s="5">
        <f t="shared" si="34"/>
        <v>0</v>
      </c>
      <c r="AG114" s="5">
        <f t="shared" si="35"/>
        <v>0</v>
      </c>
      <c r="AH114" s="5">
        <f t="shared" si="36"/>
        <v>0</v>
      </c>
    </row>
    <row r="115" spans="1:34" x14ac:dyDescent="0.25">
      <c r="A115" s="1">
        <v>44658.464583333334</v>
      </c>
      <c r="B115" t="s">
        <v>34</v>
      </c>
      <c r="C115" s="2">
        <v>44658</v>
      </c>
      <c r="D115" s="3">
        <v>0.46458333333333335</v>
      </c>
      <c r="E115">
        <v>37554.300000000003</v>
      </c>
      <c r="F115">
        <v>37598.85</v>
      </c>
      <c r="G115" s="19">
        <v>37548.5</v>
      </c>
      <c r="H115">
        <v>37577.550000000003</v>
      </c>
      <c r="I115">
        <v>37537.599999999999</v>
      </c>
      <c r="J115" s="19">
        <v>37346.800000000003</v>
      </c>
      <c r="K115">
        <v>190.79999999999501</v>
      </c>
      <c r="L115" t="s">
        <v>36</v>
      </c>
      <c r="M115" s="18" t="s">
        <v>36</v>
      </c>
      <c r="N115" s="18">
        <v>1</v>
      </c>
      <c r="O115" s="18">
        <v>1</v>
      </c>
      <c r="P115" s="19">
        <v>0</v>
      </c>
      <c r="Q115">
        <v>37537.599999999999</v>
      </c>
      <c r="R115" s="6">
        <v>37346.800000000003</v>
      </c>
      <c r="S115">
        <v>37541.415999999997</v>
      </c>
      <c r="W115" s="30">
        <f t="shared" si="25"/>
        <v>0</v>
      </c>
      <c r="X115" s="7">
        <f t="shared" si="26"/>
        <v>1</v>
      </c>
      <c r="Y115" s="30">
        <f t="shared" si="27"/>
        <v>0</v>
      </c>
      <c r="Z115" s="9">
        <f t="shared" si="28"/>
        <v>0</v>
      </c>
      <c r="AA115" s="9">
        <f t="shared" si="29"/>
        <v>0</v>
      </c>
      <c r="AB115" s="19">
        <f t="shared" si="30"/>
        <v>0</v>
      </c>
      <c r="AC115" s="19">
        <f t="shared" si="31"/>
        <v>0</v>
      </c>
      <c r="AD115" s="5">
        <f t="shared" si="32"/>
        <v>0</v>
      </c>
      <c r="AE115" s="5">
        <f t="shared" si="33"/>
        <v>0</v>
      </c>
      <c r="AF115" s="5">
        <f t="shared" si="34"/>
        <v>0</v>
      </c>
      <c r="AG115" s="5">
        <f t="shared" si="35"/>
        <v>0</v>
      </c>
      <c r="AH115" s="5">
        <f t="shared" si="36"/>
        <v>0</v>
      </c>
    </row>
    <row r="116" spans="1:34" x14ac:dyDescent="0.25">
      <c r="A116" s="1">
        <v>44658.465277777781</v>
      </c>
      <c r="B116" t="s">
        <v>34</v>
      </c>
      <c r="C116" s="2">
        <v>44658</v>
      </c>
      <c r="D116" s="3">
        <v>0.46527777777777773</v>
      </c>
      <c r="E116">
        <v>37580.1</v>
      </c>
      <c r="F116">
        <v>37631.4</v>
      </c>
      <c r="G116" s="19">
        <v>37575.4</v>
      </c>
      <c r="H116">
        <v>37618.699999999997</v>
      </c>
      <c r="I116">
        <v>37537.599999999999</v>
      </c>
      <c r="J116" s="19">
        <v>37346.800000000003</v>
      </c>
      <c r="K116">
        <v>190.79999999999501</v>
      </c>
      <c r="L116" t="s">
        <v>36</v>
      </c>
      <c r="M116" s="18" t="s">
        <v>36</v>
      </c>
      <c r="N116" s="18">
        <v>1</v>
      </c>
      <c r="O116" s="18">
        <v>1</v>
      </c>
      <c r="P116" s="19">
        <v>0</v>
      </c>
      <c r="Q116">
        <v>37537.599999999999</v>
      </c>
      <c r="R116" s="6">
        <v>37346.800000000003</v>
      </c>
      <c r="S116">
        <v>37541.415999999997</v>
      </c>
      <c r="W116" s="30">
        <f t="shared" si="25"/>
        <v>0</v>
      </c>
      <c r="X116" s="7">
        <f t="shared" si="26"/>
        <v>1</v>
      </c>
      <c r="Y116" s="30">
        <f t="shared" si="27"/>
        <v>0</v>
      </c>
      <c r="Z116" s="9">
        <f t="shared" si="28"/>
        <v>0</v>
      </c>
      <c r="AA116" s="9">
        <f t="shared" si="29"/>
        <v>0</v>
      </c>
      <c r="AB116" s="19">
        <f t="shared" si="30"/>
        <v>0</v>
      </c>
      <c r="AC116" s="19">
        <f t="shared" si="31"/>
        <v>0</v>
      </c>
      <c r="AD116" s="5">
        <f t="shared" si="32"/>
        <v>0</v>
      </c>
      <c r="AE116" s="5">
        <f t="shared" si="33"/>
        <v>0</v>
      </c>
      <c r="AF116" s="5">
        <f t="shared" si="34"/>
        <v>0</v>
      </c>
      <c r="AG116" s="5">
        <f t="shared" si="35"/>
        <v>0</v>
      </c>
      <c r="AH116" s="5">
        <f t="shared" si="36"/>
        <v>0</v>
      </c>
    </row>
    <row r="117" spans="1:34" x14ac:dyDescent="0.25">
      <c r="A117" s="1">
        <v>44658.46597222222</v>
      </c>
      <c r="B117" t="s">
        <v>34</v>
      </c>
      <c r="C117" s="2">
        <v>44658</v>
      </c>
      <c r="D117" s="3">
        <v>0.46597222222222223</v>
      </c>
      <c r="E117">
        <v>37620.35</v>
      </c>
      <c r="F117">
        <v>37625.699999999997</v>
      </c>
      <c r="G117" s="19">
        <v>37599.599999999999</v>
      </c>
      <c r="H117">
        <v>37600.050000000003</v>
      </c>
      <c r="I117">
        <v>37537.599999999999</v>
      </c>
      <c r="J117" s="19">
        <v>37346.800000000003</v>
      </c>
      <c r="K117">
        <v>190.79999999999501</v>
      </c>
      <c r="L117" t="s">
        <v>36</v>
      </c>
      <c r="M117" s="18" t="s">
        <v>36</v>
      </c>
      <c r="N117" s="18">
        <v>1</v>
      </c>
      <c r="O117" s="18">
        <v>1</v>
      </c>
      <c r="P117" s="19">
        <v>0</v>
      </c>
      <c r="Q117">
        <v>37537.599999999999</v>
      </c>
      <c r="R117" s="6">
        <v>37346.800000000003</v>
      </c>
      <c r="S117">
        <v>37541.415999999997</v>
      </c>
      <c r="W117" s="30">
        <f t="shared" si="25"/>
        <v>0</v>
      </c>
      <c r="X117" s="7">
        <f t="shared" si="26"/>
        <v>1</v>
      </c>
      <c r="Y117" s="30">
        <f t="shared" si="27"/>
        <v>0</v>
      </c>
      <c r="Z117" s="9">
        <f t="shared" si="28"/>
        <v>0</v>
      </c>
      <c r="AA117" s="9">
        <f t="shared" si="29"/>
        <v>0</v>
      </c>
      <c r="AB117" s="19">
        <f t="shared" si="30"/>
        <v>0</v>
      </c>
      <c r="AC117" s="19">
        <f t="shared" si="31"/>
        <v>0</v>
      </c>
      <c r="AD117" s="5">
        <f t="shared" si="32"/>
        <v>0</v>
      </c>
      <c r="AE117" s="5">
        <f t="shared" si="33"/>
        <v>0</v>
      </c>
      <c r="AF117" s="5">
        <f t="shared" si="34"/>
        <v>0</v>
      </c>
      <c r="AG117" s="5">
        <f t="shared" si="35"/>
        <v>0</v>
      </c>
      <c r="AH117" s="5">
        <f t="shared" si="36"/>
        <v>0</v>
      </c>
    </row>
    <row r="118" spans="1:34" x14ac:dyDescent="0.25">
      <c r="A118" s="1">
        <v>44658.466666666667</v>
      </c>
      <c r="B118" t="s">
        <v>34</v>
      </c>
      <c r="C118" s="2">
        <v>44658</v>
      </c>
      <c r="D118" s="3">
        <v>0.46666666666666662</v>
      </c>
      <c r="E118">
        <v>37601.35</v>
      </c>
      <c r="F118">
        <v>37601.35</v>
      </c>
      <c r="G118" s="19">
        <v>37581.300000000003</v>
      </c>
      <c r="H118">
        <v>37590.550000000003</v>
      </c>
      <c r="I118">
        <v>37537.599999999999</v>
      </c>
      <c r="J118" s="19">
        <v>37346.800000000003</v>
      </c>
      <c r="K118">
        <v>190.79999999999501</v>
      </c>
      <c r="L118" t="s">
        <v>36</v>
      </c>
      <c r="M118" s="18" t="s">
        <v>36</v>
      </c>
      <c r="N118" s="18">
        <v>1</v>
      </c>
      <c r="O118" s="18">
        <v>1</v>
      </c>
      <c r="P118" s="19">
        <v>0</v>
      </c>
      <c r="Q118">
        <v>37537.599999999999</v>
      </c>
      <c r="R118" s="6">
        <v>37346.800000000003</v>
      </c>
      <c r="S118">
        <v>37541.415999999997</v>
      </c>
      <c r="W118" s="30">
        <f t="shared" si="25"/>
        <v>0</v>
      </c>
      <c r="X118" s="7">
        <f t="shared" si="26"/>
        <v>1</v>
      </c>
      <c r="Y118" s="30">
        <f t="shared" si="27"/>
        <v>0</v>
      </c>
      <c r="Z118" s="9">
        <f t="shared" si="28"/>
        <v>0</v>
      </c>
      <c r="AA118" s="9">
        <f t="shared" si="29"/>
        <v>0</v>
      </c>
      <c r="AB118" s="19">
        <f t="shared" si="30"/>
        <v>0</v>
      </c>
      <c r="AC118" s="19">
        <f t="shared" si="31"/>
        <v>0</v>
      </c>
      <c r="AD118" s="5">
        <f t="shared" si="32"/>
        <v>0</v>
      </c>
      <c r="AE118" s="5">
        <f t="shared" si="33"/>
        <v>0</v>
      </c>
      <c r="AF118" s="5">
        <f t="shared" si="34"/>
        <v>0</v>
      </c>
      <c r="AG118" s="5">
        <f t="shared" si="35"/>
        <v>0</v>
      </c>
      <c r="AH118" s="5">
        <f t="shared" si="36"/>
        <v>0</v>
      </c>
    </row>
    <row r="119" spans="1:34" x14ac:dyDescent="0.25">
      <c r="A119" s="1">
        <v>44658.467361111114</v>
      </c>
      <c r="B119" t="s">
        <v>34</v>
      </c>
      <c r="C119" s="2">
        <v>44658</v>
      </c>
      <c r="D119" s="3">
        <v>0.46736111111111112</v>
      </c>
      <c r="E119">
        <v>37590.949999999997</v>
      </c>
      <c r="F119">
        <v>37590.949999999997</v>
      </c>
      <c r="G119" s="19">
        <v>37572.35</v>
      </c>
      <c r="H119">
        <v>37572.35</v>
      </c>
      <c r="I119">
        <v>37537.599999999999</v>
      </c>
      <c r="J119" s="19">
        <v>37346.800000000003</v>
      </c>
      <c r="K119">
        <v>190.79999999999501</v>
      </c>
      <c r="L119" t="s">
        <v>36</v>
      </c>
      <c r="M119" s="18" t="s">
        <v>36</v>
      </c>
      <c r="N119" s="18">
        <v>1</v>
      </c>
      <c r="O119" s="18">
        <v>1</v>
      </c>
      <c r="P119" s="19">
        <v>0</v>
      </c>
      <c r="Q119">
        <v>37537.599999999999</v>
      </c>
      <c r="R119" s="6">
        <v>37346.800000000003</v>
      </c>
      <c r="S119">
        <v>37541.415999999997</v>
      </c>
      <c r="W119" s="30">
        <f t="shared" si="25"/>
        <v>0</v>
      </c>
      <c r="X119" s="7">
        <f t="shared" si="26"/>
        <v>1</v>
      </c>
      <c r="Y119" s="30">
        <f t="shared" si="27"/>
        <v>0</v>
      </c>
      <c r="Z119" s="9">
        <f t="shared" si="28"/>
        <v>0</v>
      </c>
      <c r="AA119" s="9">
        <f t="shared" si="29"/>
        <v>0</v>
      </c>
      <c r="AB119" s="19">
        <f t="shared" si="30"/>
        <v>0</v>
      </c>
      <c r="AC119" s="19">
        <f t="shared" si="31"/>
        <v>0</v>
      </c>
      <c r="AD119" s="5">
        <f t="shared" si="32"/>
        <v>0</v>
      </c>
      <c r="AE119" s="5">
        <f t="shared" si="33"/>
        <v>0</v>
      </c>
      <c r="AF119" s="5">
        <f t="shared" si="34"/>
        <v>0</v>
      </c>
      <c r="AG119" s="5">
        <f t="shared" si="35"/>
        <v>0</v>
      </c>
      <c r="AH119" s="5">
        <f t="shared" si="36"/>
        <v>0</v>
      </c>
    </row>
    <row r="120" spans="1:34" x14ac:dyDescent="0.25">
      <c r="A120" s="1">
        <v>44658.468055555553</v>
      </c>
      <c r="B120" t="s">
        <v>34</v>
      </c>
      <c r="C120" s="2">
        <v>44658</v>
      </c>
      <c r="D120" s="3">
        <v>0.4680555555555555</v>
      </c>
      <c r="E120">
        <v>37575.9</v>
      </c>
      <c r="F120">
        <v>37589</v>
      </c>
      <c r="G120" s="19">
        <v>37572.75</v>
      </c>
      <c r="H120">
        <v>37578.65</v>
      </c>
      <c r="I120">
        <v>37537.599999999999</v>
      </c>
      <c r="J120" s="19">
        <v>37346.800000000003</v>
      </c>
      <c r="K120">
        <v>190.79999999999501</v>
      </c>
      <c r="L120" t="s">
        <v>36</v>
      </c>
      <c r="M120" s="18" t="s">
        <v>36</v>
      </c>
      <c r="N120" s="18">
        <v>1</v>
      </c>
      <c r="O120" s="18">
        <v>1</v>
      </c>
      <c r="P120" s="19">
        <v>0</v>
      </c>
      <c r="Q120">
        <v>37537.599999999999</v>
      </c>
      <c r="R120" s="6">
        <v>37346.800000000003</v>
      </c>
      <c r="S120">
        <v>37541.415999999997</v>
      </c>
      <c r="W120" s="30">
        <f t="shared" si="25"/>
        <v>0</v>
      </c>
      <c r="X120" s="7">
        <f t="shared" si="26"/>
        <v>1</v>
      </c>
      <c r="Y120" s="30">
        <f t="shared" si="27"/>
        <v>0</v>
      </c>
      <c r="Z120" s="9">
        <f t="shared" si="28"/>
        <v>0</v>
      </c>
      <c r="AA120" s="9">
        <f t="shared" si="29"/>
        <v>0</v>
      </c>
      <c r="AB120" s="19">
        <f t="shared" si="30"/>
        <v>0</v>
      </c>
      <c r="AC120" s="19">
        <f t="shared" si="31"/>
        <v>0</v>
      </c>
      <c r="AD120" s="5">
        <f t="shared" si="32"/>
        <v>0</v>
      </c>
      <c r="AE120" s="5">
        <f t="shared" si="33"/>
        <v>0</v>
      </c>
      <c r="AF120" s="5">
        <f t="shared" si="34"/>
        <v>0</v>
      </c>
      <c r="AG120" s="5">
        <f t="shared" si="35"/>
        <v>0</v>
      </c>
      <c r="AH120" s="5">
        <f t="shared" si="36"/>
        <v>0</v>
      </c>
    </row>
    <row r="121" spans="1:34" x14ac:dyDescent="0.25">
      <c r="A121" s="1">
        <v>44658.46875</v>
      </c>
      <c r="B121" t="s">
        <v>34</v>
      </c>
      <c r="C121" s="2">
        <v>44658</v>
      </c>
      <c r="D121" s="3">
        <v>0.46875</v>
      </c>
      <c r="E121">
        <v>37578.199999999997</v>
      </c>
      <c r="F121">
        <v>37578.199999999997</v>
      </c>
      <c r="G121" s="19">
        <v>37561.800000000003</v>
      </c>
      <c r="H121">
        <v>37562.5</v>
      </c>
      <c r="I121">
        <v>37537.599999999999</v>
      </c>
      <c r="J121" s="19">
        <v>37346.800000000003</v>
      </c>
      <c r="K121">
        <v>190.79999999999501</v>
      </c>
      <c r="L121" t="s">
        <v>36</v>
      </c>
      <c r="M121" s="18" t="s">
        <v>36</v>
      </c>
      <c r="N121" s="18">
        <v>1</v>
      </c>
      <c r="O121" s="18">
        <v>1</v>
      </c>
      <c r="P121" s="19">
        <v>0</v>
      </c>
      <c r="Q121">
        <v>37537.599999999999</v>
      </c>
      <c r="R121" s="6">
        <v>37346.800000000003</v>
      </c>
      <c r="S121">
        <v>37541.415999999997</v>
      </c>
      <c r="W121" s="30">
        <f t="shared" si="25"/>
        <v>0</v>
      </c>
      <c r="X121" s="7">
        <f t="shared" si="26"/>
        <v>1</v>
      </c>
      <c r="Y121" s="30">
        <f t="shared" si="27"/>
        <v>0</v>
      </c>
      <c r="Z121" s="9">
        <f t="shared" si="28"/>
        <v>0</v>
      </c>
      <c r="AA121" s="9">
        <f t="shared" si="29"/>
        <v>0</v>
      </c>
      <c r="AB121" s="19">
        <f t="shared" si="30"/>
        <v>0</v>
      </c>
      <c r="AC121" s="19">
        <f t="shared" si="31"/>
        <v>0</v>
      </c>
      <c r="AD121" s="5">
        <f t="shared" si="32"/>
        <v>0</v>
      </c>
      <c r="AE121" s="5">
        <f t="shared" si="33"/>
        <v>0</v>
      </c>
      <c r="AF121" s="5">
        <f t="shared" si="34"/>
        <v>0</v>
      </c>
      <c r="AG121" s="5">
        <f t="shared" si="35"/>
        <v>0</v>
      </c>
      <c r="AH121" s="5">
        <f t="shared" si="36"/>
        <v>0</v>
      </c>
    </row>
    <row r="122" spans="1:34" x14ac:dyDescent="0.25">
      <c r="A122" s="1">
        <v>44658.469444444447</v>
      </c>
      <c r="B122" t="s">
        <v>34</v>
      </c>
      <c r="C122" s="2">
        <v>44658</v>
      </c>
      <c r="D122" s="3">
        <v>0.4694444444444445</v>
      </c>
      <c r="E122">
        <v>37567</v>
      </c>
      <c r="F122">
        <v>37569.9</v>
      </c>
      <c r="G122" s="19">
        <v>37548.400000000001</v>
      </c>
      <c r="H122">
        <v>37549.4</v>
      </c>
      <c r="I122">
        <v>37537.599999999999</v>
      </c>
      <c r="J122" s="19">
        <v>37346.800000000003</v>
      </c>
      <c r="K122">
        <v>190.79999999999501</v>
      </c>
      <c r="L122" t="s">
        <v>36</v>
      </c>
      <c r="M122" s="18" t="s">
        <v>36</v>
      </c>
      <c r="N122" s="18">
        <v>1</v>
      </c>
      <c r="O122" s="18">
        <v>1</v>
      </c>
      <c r="P122" s="19">
        <v>0</v>
      </c>
      <c r="Q122">
        <v>37537.599999999999</v>
      </c>
      <c r="R122" s="6">
        <v>37346.800000000003</v>
      </c>
      <c r="S122">
        <v>37541.415999999997</v>
      </c>
      <c r="W122" s="30">
        <f t="shared" si="25"/>
        <v>0</v>
      </c>
      <c r="X122" s="7">
        <f t="shared" si="26"/>
        <v>1</v>
      </c>
      <c r="Y122" s="30">
        <f t="shared" si="27"/>
        <v>0</v>
      </c>
      <c r="Z122" s="9">
        <f t="shared" si="28"/>
        <v>0</v>
      </c>
      <c r="AA122" s="9">
        <f t="shared" si="29"/>
        <v>0</v>
      </c>
      <c r="AB122" s="19">
        <f t="shared" si="30"/>
        <v>0</v>
      </c>
      <c r="AC122" s="19">
        <f t="shared" si="31"/>
        <v>0</v>
      </c>
      <c r="AD122" s="5">
        <f t="shared" si="32"/>
        <v>0</v>
      </c>
      <c r="AE122" s="5">
        <f t="shared" si="33"/>
        <v>0</v>
      </c>
      <c r="AF122" s="5">
        <f t="shared" si="34"/>
        <v>0</v>
      </c>
      <c r="AG122" s="5">
        <f t="shared" si="35"/>
        <v>0</v>
      </c>
      <c r="AH122" s="5">
        <f t="shared" si="36"/>
        <v>0</v>
      </c>
    </row>
    <row r="123" spans="1:34" x14ac:dyDescent="0.25">
      <c r="A123" s="1">
        <v>44658.470138888886</v>
      </c>
      <c r="B123" t="s">
        <v>34</v>
      </c>
      <c r="C123" s="2">
        <v>44658</v>
      </c>
      <c r="D123" s="3">
        <v>0.47013888888888888</v>
      </c>
      <c r="E123">
        <v>37549.25</v>
      </c>
      <c r="F123">
        <v>37574.199999999997</v>
      </c>
      <c r="G123" s="19">
        <v>37548.75</v>
      </c>
      <c r="H123">
        <v>37567.85</v>
      </c>
      <c r="I123">
        <v>37537.599999999999</v>
      </c>
      <c r="J123" s="19">
        <v>37346.800000000003</v>
      </c>
      <c r="K123">
        <v>190.79999999999501</v>
      </c>
      <c r="L123" t="s">
        <v>36</v>
      </c>
      <c r="M123" s="18" t="s">
        <v>36</v>
      </c>
      <c r="N123" s="18">
        <v>1</v>
      </c>
      <c r="O123" s="18">
        <v>1</v>
      </c>
      <c r="P123" s="19">
        <v>0</v>
      </c>
      <c r="Q123">
        <v>37537.599999999999</v>
      </c>
      <c r="R123" s="6">
        <v>37346.800000000003</v>
      </c>
      <c r="S123">
        <v>37541.415999999997</v>
      </c>
      <c r="W123" s="30">
        <f t="shared" si="25"/>
        <v>0</v>
      </c>
      <c r="X123" s="7">
        <f t="shared" si="26"/>
        <v>1</v>
      </c>
      <c r="Y123" s="30">
        <f t="shared" si="27"/>
        <v>0</v>
      </c>
      <c r="Z123" s="9">
        <f t="shared" si="28"/>
        <v>0</v>
      </c>
      <c r="AA123" s="9">
        <f t="shared" si="29"/>
        <v>0</v>
      </c>
      <c r="AB123" s="19">
        <f t="shared" si="30"/>
        <v>0</v>
      </c>
      <c r="AC123" s="19">
        <f t="shared" si="31"/>
        <v>0</v>
      </c>
      <c r="AD123" s="5">
        <f t="shared" si="32"/>
        <v>0</v>
      </c>
      <c r="AE123" s="5">
        <f t="shared" si="33"/>
        <v>0</v>
      </c>
      <c r="AF123" s="5">
        <f t="shared" si="34"/>
        <v>0</v>
      </c>
      <c r="AG123" s="5">
        <f t="shared" si="35"/>
        <v>0</v>
      </c>
      <c r="AH123" s="5">
        <f t="shared" si="36"/>
        <v>0</v>
      </c>
    </row>
    <row r="124" spans="1:34" x14ac:dyDescent="0.25">
      <c r="A124" s="1">
        <v>44658.470833333333</v>
      </c>
      <c r="B124" t="s">
        <v>34</v>
      </c>
      <c r="C124" s="2">
        <v>44658</v>
      </c>
      <c r="D124" s="3">
        <v>0.47083333333333338</v>
      </c>
      <c r="E124">
        <v>37569.75</v>
      </c>
      <c r="F124">
        <v>37570.300000000003</v>
      </c>
      <c r="G124" s="19">
        <v>37552</v>
      </c>
      <c r="H124">
        <v>37560.449999999997</v>
      </c>
      <c r="I124">
        <v>37537.599999999999</v>
      </c>
      <c r="J124" s="19">
        <v>37346.800000000003</v>
      </c>
      <c r="K124">
        <v>190.79999999999501</v>
      </c>
      <c r="L124" t="s">
        <v>36</v>
      </c>
      <c r="M124" s="18" t="s">
        <v>36</v>
      </c>
      <c r="N124" s="18">
        <v>1</v>
      </c>
      <c r="O124" s="18">
        <v>1</v>
      </c>
      <c r="P124" s="19">
        <v>0</v>
      </c>
      <c r="Q124">
        <v>37537.599999999999</v>
      </c>
      <c r="R124" s="6">
        <v>37346.800000000003</v>
      </c>
      <c r="S124">
        <v>37541.415999999997</v>
      </c>
      <c r="W124" s="30">
        <f t="shared" si="25"/>
        <v>0</v>
      </c>
      <c r="X124" s="7">
        <f t="shared" si="26"/>
        <v>1</v>
      </c>
      <c r="Y124" s="30">
        <f t="shared" si="27"/>
        <v>0</v>
      </c>
      <c r="Z124" s="9">
        <f t="shared" si="28"/>
        <v>0</v>
      </c>
      <c r="AA124" s="9">
        <f t="shared" si="29"/>
        <v>0</v>
      </c>
      <c r="AB124" s="19">
        <f t="shared" si="30"/>
        <v>0</v>
      </c>
      <c r="AC124" s="19">
        <f t="shared" si="31"/>
        <v>0</v>
      </c>
      <c r="AD124" s="5">
        <f t="shared" si="32"/>
        <v>0</v>
      </c>
      <c r="AE124" s="5">
        <f t="shared" si="33"/>
        <v>0</v>
      </c>
      <c r="AF124" s="5">
        <f t="shared" si="34"/>
        <v>0</v>
      </c>
      <c r="AG124" s="5">
        <f t="shared" si="35"/>
        <v>0</v>
      </c>
      <c r="AH124" s="5">
        <f t="shared" si="36"/>
        <v>0</v>
      </c>
    </row>
    <row r="125" spans="1:34" x14ac:dyDescent="0.25">
      <c r="A125" s="1">
        <v>44658.47152777778</v>
      </c>
      <c r="B125" t="s">
        <v>34</v>
      </c>
      <c r="C125" s="2">
        <v>44658</v>
      </c>
      <c r="D125" s="3">
        <v>0.47152777777777777</v>
      </c>
      <c r="E125">
        <v>37560.400000000001</v>
      </c>
      <c r="F125">
        <v>37567</v>
      </c>
      <c r="G125" s="19">
        <v>37555.199999999997</v>
      </c>
      <c r="H125">
        <v>37563.4</v>
      </c>
      <c r="I125">
        <v>37537.599999999999</v>
      </c>
      <c r="J125" s="19">
        <v>37346.800000000003</v>
      </c>
      <c r="K125">
        <v>190.79999999999501</v>
      </c>
      <c r="L125" t="s">
        <v>36</v>
      </c>
      <c r="M125" s="18" t="s">
        <v>36</v>
      </c>
      <c r="N125" s="18">
        <v>1</v>
      </c>
      <c r="O125" s="18">
        <v>1</v>
      </c>
      <c r="P125" s="19">
        <v>0</v>
      </c>
      <c r="Q125">
        <v>37537.599999999999</v>
      </c>
      <c r="R125" s="6">
        <v>37346.800000000003</v>
      </c>
      <c r="S125">
        <v>37541.415999999997</v>
      </c>
      <c r="W125" s="30">
        <f t="shared" si="25"/>
        <v>0</v>
      </c>
      <c r="X125" s="7">
        <f t="shared" si="26"/>
        <v>1</v>
      </c>
      <c r="Y125" s="30">
        <f t="shared" si="27"/>
        <v>0</v>
      </c>
      <c r="Z125" s="9">
        <f t="shared" si="28"/>
        <v>0</v>
      </c>
      <c r="AA125" s="9">
        <f t="shared" si="29"/>
        <v>0</v>
      </c>
      <c r="AB125" s="19">
        <f t="shared" si="30"/>
        <v>0</v>
      </c>
      <c r="AC125" s="19">
        <f t="shared" si="31"/>
        <v>0</v>
      </c>
      <c r="AD125" s="5">
        <f t="shared" si="32"/>
        <v>0</v>
      </c>
      <c r="AE125" s="5">
        <f t="shared" si="33"/>
        <v>0</v>
      </c>
      <c r="AF125" s="5">
        <f t="shared" si="34"/>
        <v>0</v>
      </c>
      <c r="AG125" s="5">
        <f t="shared" si="35"/>
        <v>0</v>
      </c>
      <c r="AH125" s="5">
        <f t="shared" si="36"/>
        <v>0</v>
      </c>
    </row>
    <row r="126" spans="1:34" x14ac:dyDescent="0.25">
      <c r="A126" s="1">
        <v>44658.472222222219</v>
      </c>
      <c r="B126" t="s">
        <v>34</v>
      </c>
      <c r="C126" s="2">
        <v>44658</v>
      </c>
      <c r="D126" s="3">
        <v>0.47222222222222227</v>
      </c>
      <c r="E126">
        <v>37563.699999999997</v>
      </c>
      <c r="F126">
        <v>37580.15</v>
      </c>
      <c r="G126" s="19">
        <v>37558.6</v>
      </c>
      <c r="H126">
        <v>37576.85</v>
      </c>
      <c r="I126">
        <v>37537.599999999999</v>
      </c>
      <c r="J126" s="19">
        <v>37346.800000000003</v>
      </c>
      <c r="K126">
        <v>190.79999999999501</v>
      </c>
      <c r="L126" t="s">
        <v>36</v>
      </c>
      <c r="M126" s="18" t="s">
        <v>36</v>
      </c>
      <c r="N126" s="18">
        <v>1</v>
      </c>
      <c r="O126" s="18">
        <v>1</v>
      </c>
      <c r="P126" s="19">
        <v>0</v>
      </c>
      <c r="Q126">
        <v>37537.599999999999</v>
      </c>
      <c r="R126" s="6">
        <v>37346.800000000003</v>
      </c>
      <c r="S126">
        <v>37541.415999999997</v>
      </c>
      <c r="W126" s="30">
        <f t="shared" si="25"/>
        <v>0</v>
      </c>
      <c r="X126" s="7">
        <f t="shared" si="26"/>
        <v>1</v>
      </c>
      <c r="Y126" s="30">
        <f t="shared" si="27"/>
        <v>0</v>
      </c>
      <c r="Z126" s="9">
        <f t="shared" si="28"/>
        <v>0</v>
      </c>
      <c r="AA126" s="9">
        <f t="shared" si="29"/>
        <v>0</v>
      </c>
      <c r="AB126" s="19">
        <f t="shared" si="30"/>
        <v>0</v>
      </c>
      <c r="AC126" s="19">
        <f t="shared" si="31"/>
        <v>0</v>
      </c>
      <c r="AD126" s="5">
        <f t="shared" si="32"/>
        <v>0</v>
      </c>
      <c r="AE126" s="5">
        <f t="shared" si="33"/>
        <v>0</v>
      </c>
      <c r="AF126" s="5">
        <f t="shared" si="34"/>
        <v>0</v>
      </c>
      <c r="AG126" s="5">
        <f t="shared" si="35"/>
        <v>0</v>
      </c>
      <c r="AH126" s="5">
        <f t="shared" si="36"/>
        <v>0</v>
      </c>
    </row>
    <row r="127" spans="1:34" x14ac:dyDescent="0.25">
      <c r="A127" s="1">
        <v>44658.472916666666</v>
      </c>
      <c r="B127" t="s">
        <v>34</v>
      </c>
      <c r="C127" s="2">
        <v>44658</v>
      </c>
      <c r="D127" s="3">
        <v>0.47291666666666665</v>
      </c>
      <c r="E127">
        <v>37578.400000000001</v>
      </c>
      <c r="F127">
        <v>37578.400000000001</v>
      </c>
      <c r="G127" s="19">
        <v>37561.9</v>
      </c>
      <c r="H127">
        <v>37564.6</v>
      </c>
      <c r="I127">
        <v>37537.599999999999</v>
      </c>
      <c r="J127" s="19">
        <v>37346.800000000003</v>
      </c>
      <c r="K127">
        <v>190.79999999999501</v>
      </c>
      <c r="L127" t="s">
        <v>36</v>
      </c>
      <c r="M127" s="18" t="s">
        <v>36</v>
      </c>
      <c r="N127" s="18">
        <v>1</v>
      </c>
      <c r="O127" s="18">
        <v>1</v>
      </c>
      <c r="P127" s="19">
        <v>0</v>
      </c>
      <c r="Q127">
        <v>37537.599999999999</v>
      </c>
      <c r="R127" s="6">
        <v>37346.800000000003</v>
      </c>
      <c r="S127">
        <v>37541.415999999997</v>
      </c>
      <c r="W127" s="30">
        <f t="shared" si="25"/>
        <v>0</v>
      </c>
      <c r="X127" s="7">
        <f t="shared" si="26"/>
        <v>1</v>
      </c>
      <c r="Y127" s="30">
        <f t="shared" si="27"/>
        <v>0</v>
      </c>
      <c r="Z127" s="9">
        <f t="shared" si="28"/>
        <v>0</v>
      </c>
      <c r="AA127" s="9">
        <f t="shared" si="29"/>
        <v>0</v>
      </c>
      <c r="AB127" s="19">
        <f t="shared" si="30"/>
        <v>0</v>
      </c>
      <c r="AC127" s="19">
        <f t="shared" si="31"/>
        <v>0</v>
      </c>
      <c r="AD127" s="5">
        <f t="shared" si="32"/>
        <v>0</v>
      </c>
      <c r="AE127" s="5">
        <f t="shared" si="33"/>
        <v>0</v>
      </c>
      <c r="AF127" s="5">
        <f t="shared" si="34"/>
        <v>0</v>
      </c>
      <c r="AG127" s="5">
        <f t="shared" si="35"/>
        <v>0</v>
      </c>
      <c r="AH127" s="5">
        <f t="shared" si="36"/>
        <v>0</v>
      </c>
    </row>
    <row r="128" spans="1:34" x14ac:dyDescent="0.25">
      <c r="A128" s="1">
        <v>44658.473611111112</v>
      </c>
      <c r="B128" t="s">
        <v>34</v>
      </c>
      <c r="C128" s="2">
        <v>44658</v>
      </c>
      <c r="D128" s="3">
        <v>0.47361111111111115</v>
      </c>
      <c r="E128">
        <v>37566.65</v>
      </c>
      <c r="F128">
        <v>37584.25</v>
      </c>
      <c r="G128" s="19">
        <v>37559.85</v>
      </c>
      <c r="H128">
        <v>37580.85</v>
      </c>
      <c r="I128">
        <v>37537.599999999999</v>
      </c>
      <c r="J128" s="19">
        <v>37346.800000000003</v>
      </c>
      <c r="K128">
        <v>190.79999999999501</v>
      </c>
      <c r="L128" t="s">
        <v>36</v>
      </c>
      <c r="M128" s="18" t="s">
        <v>36</v>
      </c>
      <c r="N128" s="18">
        <v>1</v>
      </c>
      <c r="O128" s="18">
        <v>1</v>
      </c>
      <c r="P128" s="19">
        <v>0</v>
      </c>
      <c r="Q128">
        <v>37537.599999999999</v>
      </c>
      <c r="R128" s="6">
        <v>37346.800000000003</v>
      </c>
      <c r="S128">
        <v>37541.415999999997</v>
      </c>
      <c r="W128" s="30">
        <f t="shared" si="25"/>
        <v>0</v>
      </c>
      <c r="X128" s="7">
        <f t="shared" si="26"/>
        <v>1</v>
      </c>
      <c r="Y128" s="30">
        <f t="shared" si="27"/>
        <v>0</v>
      </c>
      <c r="Z128" s="9">
        <f t="shared" si="28"/>
        <v>0</v>
      </c>
      <c r="AA128" s="9">
        <f t="shared" si="29"/>
        <v>0</v>
      </c>
      <c r="AB128" s="19">
        <f t="shared" si="30"/>
        <v>0</v>
      </c>
      <c r="AC128" s="19">
        <f t="shared" si="31"/>
        <v>0</v>
      </c>
      <c r="AD128" s="5">
        <f t="shared" si="32"/>
        <v>0</v>
      </c>
      <c r="AE128" s="5">
        <f t="shared" si="33"/>
        <v>0</v>
      </c>
      <c r="AF128" s="5">
        <f t="shared" si="34"/>
        <v>0</v>
      </c>
      <c r="AG128" s="5">
        <f t="shared" si="35"/>
        <v>0</v>
      </c>
      <c r="AH128" s="5">
        <f t="shared" si="36"/>
        <v>0</v>
      </c>
    </row>
    <row r="129" spans="1:34" x14ac:dyDescent="0.25">
      <c r="A129" s="1">
        <v>44658.474305555559</v>
      </c>
      <c r="B129" t="s">
        <v>34</v>
      </c>
      <c r="C129" s="2">
        <v>44658</v>
      </c>
      <c r="D129" s="3">
        <v>0.47430555555555554</v>
      </c>
      <c r="E129">
        <v>37583.050000000003</v>
      </c>
      <c r="F129">
        <v>37586.400000000001</v>
      </c>
      <c r="G129" s="19">
        <v>37576.6</v>
      </c>
      <c r="H129">
        <v>37583.9</v>
      </c>
      <c r="I129">
        <v>37537.599999999999</v>
      </c>
      <c r="J129" s="19">
        <v>37346.800000000003</v>
      </c>
      <c r="K129">
        <v>190.79999999999501</v>
      </c>
      <c r="L129" t="s">
        <v>36</v>
      </c>
      <c r="M129" s="18" t="s">
        <v>36</v>
      </c>
      <c r="N129" s="18">
        <v>1</v>
      </c>
      <c r="O129" s="18">
        <v>1</v>
      </c>
      <c r="P129" s="19">
        <v>0</v>
      </c>
      <c r="Q129">
        <v>37537.599999999999</v>
      </c>
      <c r="R129" s="6">
        <v>37346.800000000003</v>
      </c>
      <c r="S129">
        <v>37541.415999999997</v>
      </c>
      <c r="W129" s="30">
        <f t="shared" si="25"/>
        <v>0</v>
      </c>
      <c r="X129" s="7">
        <f t="shared" si="26"/>
        <v>1</v>
      </c>
      <c r="Y129" s="30">
        <f t="shared" si="27"/>
        <v>0</v>
      </c>
      <c r="Z129" s="9">
        <f t="shared" si="28"/>
        <v>0</v>
      </c>
      <c r="AA129" s="9">
        <f t="shared" si="29"/>
        <v>0</v>
      </c>
      <c r="AB129" s="19">
        <f t="shared" si="30"/>
        <v>0</v>
      </c>
      <c r="AC129" s="19">
        <f t="shared" si="31"/>
        <v>0</v>
      </c>
      <c r="AD129" s="5">
        <f t="shared" si="32"/>
        <v>0</v>
      </c>
      <c r="AE129" s="5">
        <f t="shared" si="33"/>
        <v>0</v>
      </c>
      <c r="AF129" s="5">
        <f t="shared" si="34"/>
        <v>0</v>
      </c>
      <c r="AG129" s="5">
        <f t="shared" si="35"/>
        <v>0</v>
      </c>
      <c r="AH129" s="5">
        <f t="shared" si="36"/>
        <v>0</v>
      </c>
    </row>
    <row r="130" spans="1:34" x14ac:dyDescent="0.25">
      <c r="A130" s="1">
        <v>44658.474999999999</v>
      </c>
      <c r="B130" t="s">
        <v>34</v>
      </c>
      <c r="C130" s="2">
        <v>44658</v>
      </c>
      <c r="D130" s="3">
        <v>0.47500000000000003</v>
      </c>
      <c r="E130">
        <v>37581.75</v>
      </c>
      <c r="F130">
        <v>37598.5</v>
      </c>
      <c r="G130" s="19">
        <v>37580.75</v>
      </c>
      <c r="H130">
        <v>37583.85</v>
      </c>
      <c r="I130">
        <v>37537.599999999999</v>
      </c>
      <c r="J130" s="19">
        <v>37346.800000000003</v>
      </c>
      <c r="K130">
        <v>190.79999999999501</v>
      </c>
      <c r="L130" t="s">
        <v>36</v>
      </c>
      <c r="M130" s="18" t="s">
        <v>36</v>
      </c>
      <c r="N130" s="18">
        <v>1</v>
      </c>
      <c r="O130" s="18">
        <v>1</v>
      </c>
      <c r="P130" s="19">
        <v>0</v>
      </c>
      <c r="Q130">
        <v>37537.599999999999</v>
      </c>
      <c r="R130" s="6">
        <v>37346.800000000003</v>
      </c>
      <c r="S130">
        <v>37541.415999999997</v>
      </c>
      <c r="W130" s="30">
        <f t="shared" si="25"/>
        <v>0</v>
      </c>
      <c r="X130" s="7">
        <f t="shared" si="26"/>
        <v>1</v>
      </c>
      <c r="Y130" s="30">
        <f t="shared" si="27"/>
        <v>0</v>
      </c>
      <c r="Z130" s="9">
        <f t="shared" si="28"/>
        <v>0</v>
      </c>
      <c r="AA130" s="9">
        <f t="shared" si="29"/>
        <v>0</v>
      </c>
      <c r="AB130" s="19">
        <f t="shared" si="30"/>
        <v>0</v>
      </c>
      <c r="AC130" s="19">
        <f t="shared" si="31"/>
        <v>0</v>
      </c>
      <c r="AD130" s="5">
        <f t="shared" si="32"/>
        <v>0</v>
      </c>
      <c r="AE130" s="5">
        <f t="shared" si="33"/>
        <v>0</v>
      </c>
      <c r="AF130" s="5">
        <f t="shared" si="34"/>
        <v>0</v>
      </c>
      <c r="AG130" s="5">
        <f t="shared" si="35"/>
        <v>0</v>
      </c>
      <c r="AH130" s="5">
        <f t="shared" si="36"/>
        <v>0</v>
      </c>
    </row>
    <row r="131" spans="1:34" x14ac:dyDescent="0.25">
      <c r="A131" s="1">
        <v>44658.475694444445</v>
      </c>
      <c r="B131" t="s">
        <v>34</v>
      </c>
      <c r="C131" s="2">
        <v>44658</v>
      </c>
      <c r="D131" s="3">
        <v>0.47569444444444442</v>
      </c>
      <c r="E131">
        <v>37581.949999999997</v>
      </c>
      <c r="F131">
        <v>37592.15</v>
      </c>
      <c r="G131" s="19">
        <v>37576.75</v>
      </c>
      <c r="H131">
        <v>37589.35</v>
      </c>
      <c r="I131">
        <v>37537.599999999999</v>
      </c>
      <c r="J131" s="19">
        <v>37346.800000000003</v>
      </c>
      <c r="K131">
        <v>190.79999999999501</v>
      </c>
      <c r="L131" t="s">
        <v>36</v>
      </c>
      <c r="M131" s="18" t="s">
        <v>36</v>
      </c>
      <c r="N131" s="18">
        <v>1</v>
      </c>
      <c r="O131" s="18">
        <v>1</v>
      </c>
      <c r="P131" s="19">
        <v>0</v>
      </c>
      <c r="Q131">
        <v>37537.599999999999</v>
      </c>
      <c r="R131" s="6">
        <v>37346.800000000003</v>
      </c>
      <c r="S131">
        <v>37541.415999999997</v>
      </c>
      <c r="W131" s="30">
        <f t="shared" si="25"/>
        <v>0</v>
      </c>
      <c r="X131" s="7">
        <f t="shared" si="26"/>
        <v>1</v>
      </c>
      <c r="Y131" s="30">
        <f t="shared" si="27"/>
        <v>0</v>
      </c>
      <c r="Z131" s="9">
        <f t="shared" si="28"/>
        <v>0</v>
      </c>
      <c r="AA131" s="9">
        <f t="shared" si="29"/>
        <v>0</v>
      </c>
      <c r="AB131" s="19">
        <f t="shared" si="30"/>
        <v>0</v>
      </c>
      <c r="AC131" s="19">
        <f t="shared" si="31"/>
        <v>0</v>
      </c>
      <c r="AD131" s="5">
        <f t="shared" si="32"/>
        <v>0</v>
      </c>
      <c r="AE131" s="5">
        <f t="shared" si="33"/>
        <v>0</v>
      </c>
      <c r="AF131" s="5">
        <f t="shared" si="34"/>
        <v>0</v>
      </c>
      <c r="AG131" s="5">
        <f t="shared" si="35"/>
        <v>0</v>
      </c>
      <c r="AH131" s="5">
        <f t="shared" si="36"/>
        <v>0</v>
      </c>
    </row>
    <row r="132" spans="1:34" x14ac:dyDescent="0.25">
      <c r="A132" s="1">
        <v>44658.476388888892</v>
      </c>
      <c r="B132" t="s">
        <v>34</v>
      </c>
      <c r="C132" s="2">
        <v>44658</v>
      </c>
      <c r="D132" s="3">
        <v>0.47638888888888892</v>
      </c>
      <c r="E132">
        <v>37590.15</v>
      </c>
      <c r="F132">
        <v>37623.300000000003</v>
      </c>
      <c r="G132" s="19">
        <v>37585.1</v>
      </c>
      <c r="H132">
        <v>37623</v>
      </c>
      <c r="I132">
        <v>37537.599999999999</v>
      </c>
      <c r="J132" s="19">
        <v>37346.800000000003</v>
      </c>
      <c r="K132">
        <v>190.79999999999501</v>
      </c>
      <c r="L132" t="s">
        <v>36</v>
      </c>
      <c r="M132" s="18" t="s">
        <v>36</v>
      </c>
      <c r="N132" s="18">
        <v>1</v>
      </c>
      <c r="O132" s="18">
        <v>1</v>
      </c>
      <c r="P132" s="19">
        <v>0</v>
      </c>
      <c r="Q132">
        <v>37537.599999999999</v>
      </c>
      <c r="R132" s="6">
        <v>37346.800000000003</v>
      </c>
      <c r="S132">
        <v>37541.415999999997</v>
      </c>
      <c r="W132" s="30">
        <f t="shared" si="25"/>
        <v>0</v>
      </c>
      <c r="X132" s="7">
        <f t="shared" si="26"/>
        <v>1</v>
      </c>
      <c r="Y132" s="30">
        <f t="shared" si="27"/>
        <v>0</v>
      </c>
      <c r="Z132" s="9">
        <f t="shared" si="28"/>
        <v>0</v>
      </c>
      <c r="AA132" s="9">
        <f t="shared" si="29"/>
        <v>0</v>
      </c>
      <c r="AB132" s="19">
        <f t="shared" si="30"/>
        <v>0</v>
      </c>
      <c r="AC132" s="19">
        <f t="shared" si="31"/>
        <v>0</v>
      </c>
      <c r="AD132" s="5">
        <f t="shared" si="32"/>
        <v>0</v>
      </c>
      <c r="AE132" s="5">
        <f t="shared" si="33"/>
        <v>0</v>
      </c>
      <c r="AF132" s="5">
        <f t="shared" si="34"/>
        <v>0</v>
      </c>
      <c r="AG132" s="5">
        <f t="shared" si="35"/>
        <v>0</v>
      </c>
      <c r="AH132" s="5">
        <f t="shared" si="36"/>
        <v>0</v>
      </c>
    </row>
    <row r="133" spans="1:34" x14ac:dyDescent="0.25">
      <c r="A133" s="1">
        <v>44658.477083333331</v>
      </c>
      <c r="B133" t="s">
        <v>34</v>
      </c>
      <c r="C133" s="2">
        <v>44658</v>
      </c>
      <c r="D133" s="3">
        <v>0.4770833333333333</v>
      </c>
      <c r="E133">
        <v>37621.4</v>
      </c>
      <c r="F133">
        <v>37650.199999999997</v>
      </c>
      <c r="G133" s="19">
        <v>37619.199999999997</v>
      </c>
      <c r="H133">
        <v>37646.35</v>
      </c>
      <c r="I133">
        <v>37537.599999999999</v>
      </c>
      <c r="J133" s="19">
        <v>37346.800000000003</v>
      </c>
      <c r="K133">
        <v>190.79999999999501</v>
      </c>
      <c r="L133" t="s">
        <v>36</v>
      </c>
      <c r="M133" s="18" t="s">
        <v>36</v>
      </c>
      <c r="N133" s="18">
        <v>1</v>
      </c>
      <c r="O133" s="18">
        <v>1</v>
      </c>
      <c r="P133" s="19">
        <v>0</v>
      </c>
      <c r="Q133">
        <v>37537.599999999999</v>
      </c>
      <c r="R133" s="6">
        <v>37346.800000000003</v>
      </c>
      <c r="S133">
        <v>37541.415999999997</v>
      </c>
      <c r="W133" s="30">
        <f t="shared" si="25"/>
        <v>0</v>
      </c>
      <c r="X133" s="7">
        <f t="shared" si="26"/>
        <v>1</v>
      </c>
      <c r="Y133" s="30">
        <f t="shared" si="27"/>
        <v>0</v>
      </c>
      <c r="Z133" s="9">
        <f t="shared" si="28"/>
        <v>0</v>
      </c>
      <c r="AA133" s="9">
        <f t="shared" si="29"/>
        <v>0</v>
      </c>
      <c r="AB133" s="19">
        <f t="shared" si="30"/>
        <v>0</v>
      </c>
      <c r="AC133" s="19">
        <f t="shared" si="31"/>
        <v>0</v>
      </c>
      <c r="AD133" s="5">
        <f t="shared" si="32"/>
        <v>0</v>
      </c>
      <c r="AE133" s="5">
        <f t="shared" si="33"/>
        <v>0</v>
      </c>
      <c r="AF133" s="5">
        <f t="shared" si="34"/>
        <v>0</v>
      </c>
      <c r="AG133" s="5">
        <f t="shared" si="35"/>
        <v>0</v>
      </c>
      <c r="AH133" s="5">
        <f t="shared" si="36"/>
        <v>0</v>
      </c>
    </row>
    <row r="134" spans="1:34" x14ac:dyDescent="0.25">
      <c r="A134" s="1">
        <v>44658.477777777778</v>
      </c>
      <c r="B134" t="s">
        <v>34</v>
      </c>
      <c r="C134" s="2">
        <v>44658</v>
      </c>
      <c r="D134" s="3">
        <v>0.4777777777777778</v>
      </c>
      <c r="E134">
        <v>37650.449999999997</v>
      </c>
      <c r="F134">
        <v>37686</v>
      </c>
      <c r="G134" s="19">
        <v>37646.699999999997</v>
      </c>
      <c r="H134">
        <v>37677.9</v>
      </c>
      <c r="I134">
        <v>37537.599999999999</v>
      </c>
      <c r="J134" s="19">
        <v>37346.800000000003</v>
      </c>
      <c r="K134">
        <v>190.79999999999501</v>
      </c>
      <c r="L134" t="s">
        <v>36</v>
      </c>
      <c r="M134" s="18" t="s">
        <v>36</v>
      </c>
      <c r="N134" s="18">
        <v>1</v>
      </c>
      <c r="O134" s="18">
        <v>1</v>
      </c>
      <c r="P134" s="19">
        <v>0</v>
      </c>
      <c r="Q134">
        <v>37537.599999999999</v>
      </c>
      <c r="R134" s="6">
        <v>37346.800000000003</v>
      </c>
      <c r="S134">
        <v>37541.415999999997</v>
      </c>
      <c r="W134" s="30">
        <f t="shared" si="25"/>
        <v>0</v>
      </c>
      <c r="X134" s="7">
        <f t="shared" si="26"/>
        <v>1</v>
      </c>
      <c r="Y134" s="30">
        <f t="shared" si="27"/>
        <v>0</v>
      </c>
      <c r="Z134" s="9">
        <f t="shared" si="28"/>
        <v>0</v>
      </c>
      <c r="AA134" s="9">
        <f t="shared" si="29"/>
        <v>0</v>
      </c>
      <c r="AB134" s="19">
        <f t="shared" si="30"/>
        <v>0</v>
      </c>
      <c r="AC134" s="19">
        <f t="shared" si="31"/>
        <v>0</v>
      </c>
      <c r="AD134" s="5">
        <f t="shared" si="32"/>
        <v>0</v>
      </c>
      <c r="AE134" s="5">
        <f t="shared" si="33"/>
        <v>0</v>
      </c>
      <c r="AF134" s="5">
        <f t="shared" si="34"/>
        <v>0</v>
      </c>
      <c r="AG134" s="5">
        <f t="shared" si="35"/>
        <v>0</v>
      </c>
      <c r="AH134" s="5">
        <f t="shared" si="36"/>
        <v>0</v>
      </c>
    </row>
    <row r="135" spans="1:34" x14ac:dyDescent="0.25">
      <c r="A135" s="1">
        <v>44658.478472222225</v>
      </c>
      <c r="B135" t="s">
        <v>34</v>
      </c>
      <c r="C135" s="2">
        <v>44658</v>
      </c>
      <c r="D135" s="3">
        <v>0.47847222222222219</v>
      </c>
      <c r="E135">
        <v>37675.300000000003</v>
      </c>
      <c r="F135">
        <v>37675.300000000003</v>
      </c>
      <c r="G135" s="19">
        <v>37657.5</v>
      </c>
      <c r="H135">
        <v>37672.75</v>
      </c>
      <c r="I135">
        <v>37537.599999999999</v>
      </c>
      <c r="J135" s="19">
        <v>37346.800000000003</v>
      </c>
      <c r="K135">
        <v>190.79999999999501</v>
      </c>
      <c r="L135" t="s">
        <v>36</v>
      </c>
      <c r="M135" s="18" t="s">
        <v>36</v>
      </c>
      <c r="N135" s="18">
        <v>1</v>
      </c>
      <c r="O135" s="18">
        <v>1</v>
      </c>
      <c r="P135" s="19">
        <v>0</v>
      </c>
      <c r="Q135">
        <v>37537.599999999999</v>
      </c>
      <c r="R135" s="6">
        <v>37346.800000000003</v>
      </c>
      <c r="S135">
        <v>37541.415999999997</v>
      </c>
      <c r="W135" s="30">
        <f t="shared" si="25"/>
        <v>0</v>
      </c>
      <c r="X135" s="7">
        <f t="shared" si="26"/>
        <v>1</v>
      </c>
      <c r="Y135" s="30">
        <f t="shared" si="27"/>
        <v>0</v>
      </c>
      <c r="Z135" s="9">
        <f t="shared" si="28"/>
        <v>0</v>
      </c>
      <c r="AA135" s="9">
        <f t="shared" si="29"/>
        <v>0</v>
      </c>
      <c r="AB135" s="19">
        <f t="shared" si="30"/>
        <v>0</v>
      </c>
      <c r="AC135" s="19">
        <f t="shared" si="31"/>
        <v>0</v>
      </c>
      <c r="AD135" s="5">
        <f t="shared" si="32"/>
        <v>0</v>
      </c>
      <c r="AE135" s="5">
        <f t="shared" si="33"/>
        <v>0</v>
      </c>
      <c r="AF135" s="5">
        <f t="shared" si="34"/>
        <v>0</v>
      </c>
      <c r="AG135" s="5">
        <f t="shared" si="35"/>
        <v>0</v>
      </c>
      <c r="AH135" s="5">
        <f t="shared" si="36"/>
        <v>0</v>
      </c>
    </row>
    <row r="136" spans="1:34" x14ac:dyDescent="0.25">
      <c r="A136" s="1">
        <v>44658.479166666664</v>
      </c>
      <c r="B136" t="s">
        <v>34</v>
      </c>
      <c r="C136" s="2">
        <v>44658</v>
      </c>
      <c r="D136" s="3">
        <v>0.47916666666666669</v>
      </c>
      <c r="E136">
        <v>37673.4</v>
      </c>
      <c r="F136">
        <v>37681</v>
      </c>
      <c r="G136" s="19">
        <v>37664.050000000003</v>
      </c>
      <c r="H136">
        <v>37672.300000000003</v>
      </c>
      <c r="I136">
        <v>37537.599999999999</v>
      </c>
      <c r="J136" s="19">
        <v>37346.800000000003</v>
      </c>
      <c r="K136">
        <v>190.79999999999501</v>
      </c>
      <c r="L136" t="s">
        <v>36</v>
      </c>
      <c r="M136" s="18" t="s">
        <v>36</v>
      </c>
      <c r="N136" s="18">
        <v>1</v>
      </c>
      <c r="O136" s="18">
        <v>1</v>
      </c>
      <c r="P136" s="19">
        <v>0</v>
      </c>
      <c r="Q136">
        <v>37537.599999999999</v>
      </c>
      <c r="R136" s="6">
        <v>37346.800000000003</v>
      </c>
      <c r="S136">
        <v>37541.415999999997</v>
      </c>
      <c r="W136" s="30">
        <f t="shared" si="25"/>
        <v>0</v>
      </c>
      <c r="X136" s="7">
        <f t="shared" si="26"/>
        <v>1</v>
      </c>
      <c r="Y136" s="30">
        <f t="shared" si="27"/>
        <v>0</v>
      </c>
      <c r="Z136" s="9">
        <f t="shared" si="28"/>
        <v>0</v>
      </c>
      <c r="AA136" s="9">
        <f t="shared" si="29"/>
        <v>0</v>
      </c>
      <c r="AB136" s="19">
        <f t="shared" si="30"/>
        <v>0</v>
      </c>
      <c r="AC136" s="19">
        <f t="shared" si="31"/>
        <v>0</v>
      </c>
      <c r="AD136" s="5">
        <f t="shared" si="32"/>
        <v>0</v>
      </c>
      <c r="AE136" s="5">
        <f t="shared" si="33"/>
        <v>0</v>
      </c>
      <c r="AF136" s="5">
        <f t="shared" si="34"/>
        <v>0</v>
      </c>
      <c r="AG136" s="5">
        <f t="shared" si="35"/>
        <v>0</v>
      </c>
      <c r="AH136" s="5">
        <f t="shared" si="36"/>
        <v>0</v>
      </c>
    </row>
    <row r="137" spans="1:34" x14ac:dyDescent="0.25">
      <c r="A137" s="1">
        <v>44658.479861111111</v>
      </c>
      <c r="B137" t="s">
        <v>34</v>
      </c>
      <c r="C137" s="2">
        <v>44658</v>
      </c>
      <c r="D137" s="3">
        <v>0.47986111111111113</v>
      </c>
      <c r="E137">
        <v>37677.5</v>
      </c>
      <c r="F137">
        <v>37703.4</v>
      </c>
      <c r="G137" s="19">
        <v>37673.15</v>
      </c>
      <c r="H137">
        <v>37682.199999999997</v>
      </c>
      <c r="I137">
        <v>37537.599999999999</v>
      </c>
      <c r="J137" s="19">
        <v>37346.800000000003</v>
      </c>
      <c r="K137">
        <v>190.79999999999501</v>
      </c>
      <c r="L137" t="s">
        <v>36</v>
      </c>
      <c r="M137" s="18" t="s">
        <v>36</v>
      </c>
      <c r="N137" s="18">
        <v>1</v>
      </c>
      <c r="O137" s="18">
        <v>1</v>
      </c>
      <c r="P137" s="19">
        <v>0</v>
      </c>
      <c r="Q137">
        <v>37537.599999999999</v>
      </c>
      <c r="R137" s="6">
        <v>37346.800000000003</v>
      </c>
      <c r="S137">
        <v>37541.415999999997</v>
      </c>
      <c r="W137" s="30">
        <f t="shared" si="25"/>
        <v>0</v>
      </c>
      <c r="X137" s="7">
        <f t="shared" si="26"/>
        <v>1</v>
      </c>
      <c r="Y137" s="30">
        <f t="shared" si="27"/>
        <v>0</v>
      </c>
      <c r="Z137" s="9">
        <f t="shared" si="28"/>
        <v>0</v>
      </c>
      <c r="AA137" s="9">
        <f t="shared" si="29"/>
        <v>0</v>
      </c>
      <c r="AB137" s="19">
        <f t="shared" si="30"/>
        <v>0</v>
      </c>
      <c r="AC137" s="19">
        <f t="shared" si="31"/>
        <v>0</v>
      </c>
      <c r="AD137" s="5">
        <f t="shared" si="32"/>
        <v>0</v>
      </c>
      <c r="AE137" s="5">
        <f t="shared" si="33"/>
        <v>0</v>
      </c>
      <c r="AF137" s="5">
        <f t="shared" si="34"/>
        <v>0</v>
      </c>
      <c r="AG137" s="5">
        <f t="shared" si="35"/>
        <v>0</v>
      </c>
      <c r="AH137" s="5">
        <f t="shared" si="36"/>
        <v>0</v>
      </c>
    </row>
    <row r="138" spans="1:34" x14ac:dyDescent="0.25">
      <c r="A138" s="1">
        <v>44658.480555555558</v>
      </c>
      <c r="B138" t="s">
        <v>34</v>
      </c>
      <c r="C138" s="2">
        <v>44658</v>
      </c>
      <c r="D138" s="3">
        <v>0.48055555555555557</v>
      </c>
      <c r="E138">
        <v>37681.800000000003</v>
      </c>
      <c r="F138">
        <v>37688.949999999997</v>
      </c>
      <c r="G138" s="19">
        <v>37668.25</v>
      </c>
      <c r="H138">
        <v>37668.25</v>
      </c>
      <c r="I138">
        <v>37537.599999999999</v>
      </c>
      <c r="J138" s="19">
        <v>37346.800000000003</v>
      </c>
      <c r="K138">
        <v>190.79999999999501</v>
      </c>
      <c r="L138" t="s">
        <v>36</v>
      </c>
      <c r="M138" s="18" t="s">
        <v>36</v>
      </c>
      <c r="N138" s="18">
        <v>1</v>
      </c>
      <c r="O138" s="18">
        <v>1</v>
      </c>
      <c r="P138" s="19">
        <v>0</v>
      </c>
      <c r="Q138">
        <v>37537.599999999999</v>
      </c>
      <c r="R138" s="6">
        <v>37346.800000000003</v>
      </c>
      <c r="S138">
        <v>37541.415999999997</v>
      </c>
      <c r="W138" s="30">
        <f t="shared" si="25"/>
        <v>0</v>
      </c>
      <c r="X138" s="7">
        <f t="shared" si="26"/>
        <v>1</v>
      </c>
      <c r="Y138" s="30">
        <f t="shared" si="27"/>
        <v>0</v>
      </c>
      <c r="Z138" s="9">
        <f t="shared" si="28"/>
        <v>0</v>
      </c>
      <c r="AA138" s="9">
        <f t="shared" si="29"/>
        <v>0</v>
      </c>
      <c r="AB138" s="19">
        <f t="shared" si="30"/>
        <v>0</v>
      </c>
      <c r="AC138" s="19">
        <f t="shared" si="31"/>
        <v>0</v>
      </c>
      <c r="AD138" s="5">
        <f t="shared" si="32"/>
        <v>0</v>
      </c>
      <c r="AE138" s="5">
        <f t="shared" si="33"/>
        <v>0</v>
      </c>
      <c r="AF138" s="5">
        <f t="shared" si="34"/>
        <v>0</v>
      </c>
      <c r="AG138" s="5">
        <f t="shared" si="35"/>
        <v>0</v>
      </c>
      <c r="AH138" s="5">
        <f t="shared" si="36"/>
        <v>0</v>
      </c>
    </row>
    <row r="139" spans="1:34" x14ac:dyDescent="0.25">
      <c r="A139" s="1">
        <v>44658.481249999997</v>
      </c>
      <c r="B139" t="s">
        <v>34</v>
      </c>
      <c r="C139" s="2">
        <v>44658</v>
      </c>
      <c r="D139" s="3">
        <v>0.48125000000000001</v>
      </c>
      <c r="E139">
        <v>37668.15</v>
      </c>
      <c r="F139">
        <v>37669.949999999997</v>
      </c>
      <c r="G139" s="19">
        <v>37656.85</v>
      </c>
      <c r="H139">
        <v>37658.300000000003</v>
      </c>
      <c r="I139">
        <v>37537.599999999999</v>
      </c>
      <c r="J139" s="19">
        <v>37346.800000000003</v>
      </c>
      <c r="K139">
        <v>190.79999999999501</v>
      </c>
      <c r="L139" t="s">
        <v>36</v>
      </c>
      <c r="M139" s="18" t="s">
        <v>36</v>
      </c>
      <c r="N139" s="18">
        <v>1</v>
      </c>
      <c r="O139" s="18">
        <v>1</v>
      </c>
      <c r="P139" s="19">
        <v>0</v>
      </c>
      <c r="Q139">
        <v>37537.599999999999</v>
      </c>
      <c r="R139" s="6">
        <v>37346.800000000003</v>
      </c>
      <c r="S139">
        <v>37541.415999999997</v>
      </c>
      <c r="W139" s="30">
        <f t="shared" si="25"/>
        <v>0</v>
      </c>
      <c r="X139" s="7">
        <f t="shared" si="26"/>
        <v>1</v>
      </c>
      <c r="Y139" s="30">
        <f t="shared" si="27"/>
        <v>0</v>
      </c>
      <c r="Z139" s="9">
        <f t="shared" si="28"/>
        <v>0</v>
      </c>
      <c r="AA139" s="9">
        <f t="shared" si="29"/>
        <v>0</v>
      </c>
      <c r="AB139" s="19">
        <f t="shared" si="30"/>
        <v>0</v>
      </c>
      <c r="AC139" s="19">
        <f t="shared" si="31"/>
        <v>0</v>
      </c>
      <c r="AD139" s="5">
        <f t="shared" si="32"/>
        <v>0</v>
      </c>
      <c r="AE139" s="5">
        <f t="shared" si="33"/>
        <v>0</v>
      </c>
      <c r="AF139" s="5">
        <f t="shared" si="34"/>
        <v>0</v>
      </c>
      <c r="AG139" s="5">
        <f t="shared" si="35"/>
        <v>0</v>
      </c>
      <c r="AH139" s="5">
        <f t="shared" si="36"/>
        <v>0</v>
      </c>
    </row>
    <row r="140" spans="1:34" x14ac:dyDescent="0.25">
      <c r="A140" s="1">
        <v>44658.481944444444</v>
      </c>
      <c r="B140" t="s">
        <v>34</v>
      </c>
      <c r="C140" s="2">
        <v>44658</v>
      </c>
      <c r="D140" s="3">
        <v>0.48194444444444445</v>
      </c>
      <c r="E140">
        <v>37658.85</v>
      </c>
      <c r="F140">
        <v>37673.699999999997</v>
      </c>
      <c r="G140" s="19">
        <v>37658.6</v>
      </c>
      <c r="H140">
        <v>37670.699999999997</v>
      </c>
      <c r="I140">
        <v>37537.599999999999</v>
      </c>
      <c r="J140" s="19">
        <v>37346.800000000003</v>
      </c>
      <c r="K140">
        <v>190.79999999999501</v>
      </c>
      <c r="L140" t="s">
        <v>36</v>
      </c>
      <c r="M140" s="18" t="s">
        <v>36</v>
      </c>
      <c r="N140" s="18">
        <v>1</v>
      </c>
      <c r="O140" s="18">
        <v>1</v>
      </c>
      <c r="P140" s="19">
        <v>0</v>
      </c>
      <c r="Q140">
        <v>37537.599999999999</v>
      </c>
      <c r="R140" s="6">
        <v>37346.800000000003</v>
      </c>
      <c r="S140">
        <v>37541.415999999997</v>
      </c>
      <c r="W140" s="30">
        <f t="shared" si="25"/>
        <v>0</v>
      </c>
      <c r="X140" s="7">
        <f t="shared" si="26"/>
        <v>1</v>
      </c>
      <c r="Y140" s="30">
        <f t="shared" si="27"/>
        <v>0</v>
      </c>
      <c r="Z140" s="9">
        <f t="shared" si="28"/>
        <v>0</v>
      </c>
      <c r="AA140" s="9">
        <f t="shared" si="29"/>
        <v>0</v>
      </c>
      <c r="AB140" s="19">
        <f t="shared" si="30"/>
        <v>0</v>
      </c>
      <c r="AC140" s="19">
        <f t="shared" si="31"/>
        <v>0</v>
      </c>
      <c r="AD140" s="5">
        <f t="shared" si="32"/>
        <v>0</v>
      </c>
      <c r="AE140" s="5">
        <f t="shared" si="33"/>
        <v>0</v>
      </c>
      <c r="AF140" s="5">
        <f t="shared" si="34"/>
        <v>0</v>
      </c>
      <c r="AG140" s="5">
        <f t="shared" si="35"/>
        <v>0</v>
      </c>
      <c r="AH140" s="5">
        <f t="shared" si="36"/>
        <v>0</v>
      </c>
    </row>
    <row r="141" spans="1:34" x14ac:dyDescent="0.25">
      <c r="A141" s="1">
        <v>44658.482638888891</v>
      </c>
      <c r="B141" t="s">
        <v>34</v>
      </c>
      <c r="C141" s="2">
        <v>44658</v>
      </c>
      <c r="D141" s="3">
        <v>0.4826388888888889</v>
      </c>
      <c r="E141">
        <v>37673</v>
      </c>
      <c r="F141">
        <v>37693.5</v>
      </c>
      <c r="G141" s="19">
        <v>37670.75</v>
      </c>
      <c r="H141">
        <v>37692.25</v>
      </c>
      <c r="I141">
        <v>37537.599999999999</v>
      </c>
      <c r="J141" s="19">
        <v>37346.800000000003</v>
      </c>
      <c r="K141">
        <v>190.79999999999501</v>
      </c>
      <c r="L141" t="s">
        <v>36</v>
      </c>
      <c r="M141" s="18" t="s">
        <v>36</v>
      </c>
      <c r="N141" s="18">
        <v>1</v>
      </c>
      <c r="O141" s="18">
        <v>1</v>
      </c>
      <c r="P141" s="19">
        <v>0</v>
      </c>
      <c r="Q141">
        <v>37537.599999999999</v>
      </c>
      <c r="R141" s="6">
        <v>37346.800000000003</v>
      </c>
      <c r="S141">
        <v>37541.415999999997</v>
      </c>
      <c r="W141" s="30">
        <f t="shared" si="25"/>
        <v>0</v>
      </c>
      <c r="X141" s="7">
        <f t="shared" si="26"/>
        <v>1</v>
      </c>
      <c r="Y141" s="30">
        <f t="shared" si="27"/>
        <v>0</v>
      </c>
      <c r="Z141" s="9">
        <f t="shared" si="28"/>
        <v>0</v>
      </c>
      <c r="AA141" s="9">
        <f t="shared" si="29"/>
        <v>0</v>
      </c>
      <c r="AB141" s="19">
        <f t="shared" si="30"/>
        <v>0</v>
      </c>
      <c r="AC141" s="19">
        <f t="shared" si="31"/>
        <v>0</v>
      </c>
      <c r="AD141" s="5">
        <f t="shared" si="32"/>
        <v>0</v>
      </c>
      <c r="AE141" s="5">
        <f t="shared" si="33"/>
        <v>0</v>
      </c>
      <c r="AF141" s="5">
        <f t="shared" si="34"/>
        <v>0</v>
      </c>
      <c r="AG141" s="5">
        <f t="shared" si="35"/>
        <v>0</v>
      </c>
      <c r="AH141" s="5">
        <f t="shared" si="36"/>
        <v>0</v>
      </c>
    </row>
    <row r="142" spans="1:34" x14ac:dyDescent="0.25">
      <c r="A142" s="1">
        <v>44658.48333333333</v>
      </c>
      <c r="B142" t="s">
        <v>34</v>
      </c>
      <c r="C142" s="2">
        <v>44658</v>
      </c>
      <c r="D142" s="3">
        <v>0.48333333333333334</v>
      </c>
      <c r="E142">
        <v>37693.699999999997</v>
      </c>
      <c r="F142">
        <v>37695.300000000003</v>
      </c>
      <c r="G142" s="19">
        <v>37671.449999999997</v>
      </c>
      <c r="H142">
        <v>37676.199999999997</v>
      </c>
      <c r="I142">
        <v>37537.599999999999</v>
      </c>
      <c r="J142" s="19">
        <v>37346.800000000003</v>
      </c>
      <c r="K142">
        <v>190.79999999999501</v>
      </c>
      <c r="L142" t="s">
        <v>36</v>
      </c>
      <c r="M142" s="18" t="s">
        <v>36</v>
      </c>
      <c r="N142" s="18">
        <v>1</v>
      </c>
      <c r="O142" s="18">
        <v>1</v>
      </c>
      <c r="P142" s="19">
        <v>0</v>
      </c>
      <c r="Q142">
        <v>37537.599999999999</v>
      </c>
      <c r="R142" s="6">
        <v>37346.800000000003</v>
      </c>
      <c r="S142">
        <v>37541.415999999997</v>
      </c>
      <c r="W142" s="30">
        <f t="shared" si="25"/>
        <v>0</v>
      </c>
      <c r="X142" s="7">
        <f t="shared" si="26"/>
        <v>1</v>
      </c>
      <c r="Y142" s="30">
        <f t="shared" si="27"/>
        <v>0</v>
      </c>
      <c r="Z142" s="9">
        <f t="shared" si="28"/>
        <v>0</v>
      </c>
      <c r="AA142" s="9">
        <f t="shared" si="29"/>
        <v>0</v>
      </c>
      <c r="AB142" s="19">
        <f t="shared" si="30"/>
        <v>0</v>
      </c>
      <c r="AC142" s="19">
        <f t="shared" si="31"/>
        <v>0</v>
      </c>
      <c r="AD142" s="5">
        <f t="shared" si="32"/>
        <v>0</v>
      </c>
      <c r="AE142" s="5">
        <f t="shared" si="33"/>
        <v>0</v>
      </c>
      <c r="AF142" s="5">
        <f t="shared" si="34"/>
        <v>0</v>
      </c>
      <c r="AG142" s="5">
        <f t="shared" si="35"/>
        <v>0</v>
      </c>
      <c r="AH142" s="5">
        <f t="shared" si="36"/>
        <v>0</v>
      </c>
    </row>
    <row r="143" spans="1:34" x14ac:dyDescent="0.25">
      <c r="A143" s="1">
        <v>44658.484027777777</v>
      </c>
      <c r="B143" t="s">
        <v>34</v>
      </c>
      <c r="C143" s="2">
        <v>44658</v>
      </c>
      <c r="D143" s="3">
        <v>0.48402777777777778</v>
      </c>
      <c r="E143">
        <v>37676.050000000003</v>
      </c>
      <c r="F143">
        <v>37685.4</v>
      </c>
      <c r="G143" s="19">
        <v>37670.699999999997</v>
      </c>
      <c r="H143">
        <v>37671.449999999997</v>
      </c>
      <c r="I143">
        <v>37537.599999999999</v>
      </c>
      <c r="J143" s="19">
        <v>37346.800000000003</v>
      </c>
      <c r="K143">
        <v>190.79999999999501</v>
      </c>
      <c r="L143" t="s">
        <v>36</v>
      </c>
      <c r="M143" s="18" t="s">
        <v>36</v>
      </c>
      <c r="N143" s="18">
        <v>1</v>
      </c>
      <c r="O143" s="18">
        <v>1</v>
      </c>
      <c r="P143" s="19">
        <v>0</v>
      </c>
      <c r="Q143">
        <v>37537.599999999999</v>
      </c>
      <c r="R143" s="6">
        <v>37346.800000000003</v>
      </c>
      <c r="S143">
        <v>37541.415999999997</v>
      </c>
      <c r="W143" s="30">
        <f t="shared" si="25"/>
        <v>0</v>
      </c>
      <c r="X143" s="7">
        <f t="shared" si="26"/>
        <v>1</v>
      </c>
      <c r="Y143" s="30">
        <f t="shared" si="27"/>
        <v>0</v>
      </c>
      <c r="Z143" s="9">
        <f t="shared" si="28"/>
        <v>0</v>
      </c>
      <c r="AA143" s="9">
        <f t="shared" si="29"/>
        <v>0</v>
      </c>
      <c r="AB143" s="19">
        <f t="shared" si="30"/>
        <v>0</v>
      </c>
      <c r="AC143" s="19">
        <f t="shared" si="31"/>
        <v>0</v>
      </c>
      <c r="AD143" s="5">
        <f t="shared" si="32"/>
        <v>0</v>
      </c>
      <c r="AE143" s="5">
        <f t="shared" si="33"/>
        <v>0</v>
      </c>
      <c r="AF143" s="5">
        <f t="shared" si="34"/>
        <v>0</v>
      </c>
      <c r="AG143" s="5">
        <f t="shared" si="35"/>
        <v>0</v>
      </c>
      <c r="AH143" s="5">
        <f t="shared" si="36"/>
        <v>0</v>
      </c>
    </row>
    <row r="144" spans="1:34" x14ac:dyDescent="0.25">
      <c r="A144" s="1">
        <v>44658.484722222223</v>
      </c>
      <c r="B144" t="s">
        <v>34</v>
      </c>
      <c r="C144" s="2">
        <v>44658</v>
      </c>
      <c r="D144" s="3">
        <v>0.48472222222222222</v>
      </c>
      <c r="E144">
        <v>37673.199999999997</v>
      </c>
      <c r="F144">
        <v>37673.300000000003</v>
      </c>
      <c r="G144" s="19">
        <v>37662.1</v>
      </c>
      <c r="H144">
        <v>37666.199999999997</v>
      </c>
      <c r="I144">
        <v>37537.599999999999</v>
      </c>
      <c r="J144" s="19">
        <v>37346.800000000003</v>
      </c>
      <c r="K144">
        <v>190.79999999999501</v>
      </c>
      <c r="L144" t="s">
        <v>36</v>
      </c>
      <c r="M144" s="18" t="s">
        <v>36</v>
      </c>
      <c r="N144" s="18">
        <v>1</v>
      </c>
      <c r="O144" s="18">
        <v>1</v>
      </c>
      <c r="P144" s="19">
        <v>0</v>
      </c>
      <c r="Q144">
        <v>37537.599999999999</v>
      </c>
      <c r="R144" s="6">
        <v>37346.800000000003</v>
      </c>
      <c r="S144">
        <v>37541.415999999997</v>
      </c>
      <c r="W144" s="30">
        <f t="shared" si="25"/>
        <v>0</v>
      </c>
      <c r="X144" s="7">
        <f t="shared" si="26"/>
        <v>1</v>
      </c>
      <c r="Y144" s="30">
        <f t="shared" si="27"/>
        <v>0</v>
      </c>
      <c r="Z144" s="9">
        <f t="shared" si="28"/>
        <v>0</v>
      </c>
      <c r="AA144" s="9">
        <f t="shared" si="29"/>
        <v>0</v>
      </c>
      <c r="AB144" s="19">
        <f t="shared" si="30"/>
        <v>0</v>
      </c>
      <c r="AC144" s="19">
        <f t="shared" si="31"/>
        <v>0</v>
      </c>
      <c r="AD144" s="5">
        <f t="shared" si="32"/>
        <v>0</v>
      </c>
      <c r="AE144" s="5">
        <f t="shared" si="33"/>
        <v>0</v>
      </c>
      <c r="AF144" s="5">
        <f t="shared" si="34"/>
        <v>0</v>
      </c>
      <c r="AG144" s="5">
        <f t="shared" si="35"/>
        <v>0</v>
      </c>
      <c r="AH144" s="5">
        <f t="shared" si="36"/>
        <v>0</v>
      </c>
    </row>
    <row r="145" spans="1:34" x14ac:dyDescent="0.25">
      <c r="A145" s="1">
        <v>44658.48541666667</v>
      </c>
      <c r="B145" t="s">
        <v>34</v>
      </c>
      <c r="C145" s="2">
        <v>44658</v>
      </c>
      <c r="D145" s="3">
        <v>0.48541666666666666</v>
      </c>
      <c r="E145">
        <v>37666.35</v>
      </c>
      <c r="F145">
        <v>37738.400000000001</v>
      </c>
      <c r="G145" s="19">
        <v>37666.15</v>
      </c>
      <c r="H145">
        <v>37733.449999999997</v>
      </c>
      <c r="I145">
        <v>37537.599999999999</v>
      </c>
      <c r="J145" s="19">
        <v>37346.800000000003</v>
      </c>
      <c r="K145">
        <v>190.79999999999501</v>
      </c>
      <c r="L145" t="s">
        <v>36</v>
      </c>
      <c r="M145" s="18" t="s">
        <v>36</v>
      </c>
      <c r="N145" s="18">
        <v>1</v>
      </c>
      <c r="O145" s="18">
        <v>1</v>
      </c>
      <c r="P145" s="19">
        <v>0</v>
      </c>
      <c r="Q145">
        <v>37537.599999999999</v>
      </c>
      <c r="R145" s="6">
        <v>37346.800000000003</v>
      </c>
      <c r="S145">
        <v>37541.415999999997</v>
      </c>
      <c r="W145" s="30">
        <f t="shared" si="25"/>
        <v>0</v>
      </c>
      <c r="X145" s="7">
        <f t="shared" si="26"/>
        <v>1</v>
      </c>
      <c r="Y145" s="30">
        <f t="shared" si="27"/>
        <v>0</v>
      </c>
      <c r="Z145" s="9">
        <f t="shared" si="28"/>
        <v>0</v>
      </c>
      <c r="AA145" s="9">
        <f t="shared" si="29"/>
        <v>0</v>
      </c>
      <c r="AB145" s="19">
        <f t="shared" si="30"/>
        <v>0</v>
      </c>
      <c r="AC145" s="19">
        <f t="shared" si="31"/>
        <v>0</v>
      </c>
      <c r="AD145" s="5">
        <f t="shared" si="32"/>
        <v>0</v>
      </c>
      <c r="AE145" s="5">
        <f t="shared" si="33"/>
        <v>0</v>
      </c>
      <c r="AF145" s="5">
        <f t="shared" si="34"/>
        <v>0</v>
      </c>
      <c r="AG145" s="5">
        <f t="shared" si="35"/>
        <v>0</v>
      </c>
      <c r="AH145" s="5">
        <f t="shared" si="36"/>
        <v>0</v>
      </c>
    </row>
    <row r="146" spans="1:34" x14ac:dyDescent="0.25">
      <c r="A146" s="1">
        <v>44658.486111111109</v>
      </c>
      <c r="B146" t="s">
        <v>34</v>
      </c>
      <c r="C146" s="2">
        <v>44658</v>
      </c>
      <c r="D146" s="3">
        <v>0.4861111111111111</v>
      </c>
      <c r="E146">
        <v>37732.75</v>
      </c>
      <c r="F146">
        <v>37759.449999999997</v>
      </c>
      <c r="G146" s="19">
        <v>37729.699999999997</v>
      </c>
      <c r="H146">
        <v>37749.949999999997</v>
      </c>
      <c r="I146">
        <v>37537.599999999999</v>
      </c>
      <c r="J146" s="19">
        <v>37346.800000000003</v>
      </c>
      <c r="K146">
        <v>190.79999999999501</v>
      </c>
      <c r="L146" t="s">
        <v>36</v>
      </c>
      <c r="M146" s="18" t="s">
        <v>36</v>
      </c>
      <c r="N146" s="18">
        <v>1</v>
      </c>
      <c r="O146" s="18">
        <v>1</v>
      </c>
      <c r="P146" s="19">
        <v>0</v>
      </c>
      <c r="Q146">
        <v>37537.599999999999</v>
      </c>
      <c r="R146" s="6">
        <v>37346.800000000003</v>
      </c>
      <c r="S146">
        <v>37541.415999999997</v>
      </c>
      <c r="W146" s="30">
        <f t="shared" si="25"/>
        <v>0</v>
      </c>
      <c r="X146" s="7">
        <f t="shared" si="26"/>
        <v>1</v>
      </c>
      <c r="Y146" s="30">
        <f t="shared" si="27"/>
        <v>0</v>
      </c>
      <c r="Z146" s="9">
        <f t="shared" si="28"/>
        <v>0</v>
      </c>
      <c r="AA146" s="9">
        <f t="shared" si="29"/>
        <v>0</v>
      </c>
      <c r="AB146" s="19">
        <f t="shared" si="30"/>
        <v>0</v>
      </c>
      <c r="AC146" s="19">
        <f t="shared" si="31"/>
        <v>0</v>
      </c>
      <c r="AD146" s="5">
        <f t="shared" si="32"/>
        <v>0</v>
      </c>
      <c r="AE146" s="5">
        <f t="shared" si="33"/>
        <v>0</v>
      </c>
      <c r="AF146" s="5">
        <f t="shared" si="34"/>
        <v>0</v>
      </c>
      <c r="AG146" s="5">
        <f t="shared" si="35"/>
        <v>0</v>
      </c>
      <c r="AH146" s="5">
        <f t="shared" si="36"/>
        <v>0</v>
      </c>
    </row>
    <row r="147" spans="1:34" x14ac:dyDescent="0.25">
      <c r="A147" s="1">
        <v>44658.486805555556</v>
      </c>
      <c r="B147" t="s">
        <v>34</v>
      </c>
      <c r="C147" s="2">
        <v>44658</v>
      </c>
      <c r="D147" s="3">
        <v>0.48680555555555555</v>
      </c>
      <c r="E147">
        <v>37745.699999999997</v>
      </c>
      <c r="F147">
        <v>37772.550000000003</v>
      </c>
      <c r="G147" s="19">
        <v>37726.699999999997</v>
      </c>
      <c r="H147">
        <v>37767.5</v>
      </c>
      <c r="I147">
        <v>37537.599999999999</v>
      </c>
      <c r="J147" s="19">
        <v>37346.800000000003</v>
      </c>
      <c r="K147">
        <v>190.79999999999501</v>
      </c>
      <c r="L147" t="s">
        <v>36</v>
      </c>
      <c r="M147" s="18" t="s">
        <v>36</v>
      </c>
      <c r="N147" s="18">
        <v>1</v>
      </c>
      <c r="O147" s="18">
        <v>1</v>
      </c>
      <c r="P147" s="19">
        <v>0</v>
      </c>
      <c r="Q147">
        <v>37537.599999999999</v>
      </c>
      <c r="R147" s="6">
        <v>37346.800000000003</v>
      </c>
      <c r="S147">
        <v>37541.415999999997</v>
      </c>
      <c r="W147" s="30">
        <f t="shared" si="25"/>
        <v>0</v>
      </c>
      <c r="X147" s="7">
        <f t="shared" si="26"/>
        <v>1</v>
      </c>
      <c r="Y147" s="30">
        <f t="shared" si="27"/>
        <v>0</v>
      </c>
      <c r="Z147" s="9">
        <f t="shared" si="28"/>
        <v>0</v>
      </c>
      <c r="AA147" s="9">
        <f t="shared" si="29"/>
        <v>0</v>
      </c>
      <c r="AB147" s="19">
        <f t="shared" si="30"/>
        <v>0</v>
      </c>
      <c r="AC147" s="19">
        <f t="shared" si="31"/>
        <v>0</v>
      </c>
      <c r="AD147" s="5">
        <f t="shared" si="32"/>
        <v>0</v>
      </c>
      <c r="AE147" s="5">
        <f t="shared" si="33"/>
        <v>0</v>
      </c>
      <c r="AF147" s="5">
        <f t="shared" si="34"/>
        <v>0</v>
      </c>
      <c r="AG147" s="5">
        <f t="shared" si="35"/>
        <v>0</v>
      </c>
      <c r="AH147" s="5">
        <f t="shared" si="36"/>
        <v>0</v>
      </c>
    </row>
    <row r="148" spans="1:34" x14ac:dyDescent="0.25">
      <c r="A148" s="1">
        <v>44658.487500000003</v>
      </c>
      <c r="B148" t="s">
        <v>34</v>
      </c>
      <c r="C148" s="2">
        <v>44658</v>
      </c>
      <c r="D148" s="3">
        <v>0.48749999999999999</v>
      </c>
      <c r="E148">
        <v>37768.15</v>
      </c>
      <c r="F148">
        <v>37775.699999999997</v>
      </c>
      <c r="G148" s="19">
        <v>37750.75</v>
      </c>
      <c r="H148">
        <v>37752.1</v>
      </c>
      <c r="I148">
        <v>37537.599999999999</v>
      </c>
      <c r="J148" s="19">
        <v>37346.800000000003</v>
      </c>
      <c r="K148">
        <v>190.79999999999501</v>
      </c>
      <c r="L148" t="s">
        <v>36</v>
      </c>
      <c r="M148" s="18" t="s">
        <v>36</v>
      </c>
      <c r="N148" s="18">
        <v>1</v>
      </c>
      <c r="O148" s="18">
        <v>1</v>
      </c>
      <c r="P148" s="19">
        <v>0</v>
      </c>
      <c r="Q148">
        <v>37537.599999999999</v>
      </c>
      <c r="R148" s="6">
        <v>37346.800000000003</v>
      </c>
      <c r="S148">
        <v>37541.415999999997</v>
      </c>
      <c r="W148" s="30">
        <f t="shared" si="25"/>
        <v>0</v>
      </c>
      <c r="X148" s="7">
        <f t="shared" si="26"/>
        <v>1</v>
      </c>
      <c r="Y148" s="30">
        <f t="shared" si="27"/>
        <v>0</v>
      </c>
      <c r="Z148" s="9">
        <f t="shared" si="28"/>
        <v>0</v>
      </c>
      <c r="AA148" s="9">
        <f t="shared" si="29"/>
        <v>0</v>
      </c>
      <c r="AB148" s="19">
        <f t="shared" si="30"/>
        <v>0</v>
      </c>
      <c r="AC148" s="19">
        <f t="shared" si="31"/>
        <v>0</v>
      </c>
      <c r="AD148" s="5">
        <f t="shared" si="32"/>
        <v>0</v>
      </c>
      <c r="AE148" s="5">
        <f t="shared" si="33"/>
        <v>0</v>
      </c>
      <c r="AF148" s="5">
        <f t="shared" si="34"/>
        <v>0</v>
      </c>
      <c r="AG148" s="5">
        <f t="shared" si="35"/>
        <v>0</v>
      </c>
      <c r="AH148" s="5">
        <f t="shared" si="36"/>
        <v>0</v>
      </c>
    </row>
    <row r="149" spans="1:34" x14ac:dyDescent="0.25">
      <c r="A149" s="1">
        <v>44658.488194444442</v>
      </c>
      <c r="B149" t="s">
        <v>34</v>
      </c>
      <c r="C149" s="2">
        <v>44658</v>
      </c>
      <c r="D149" s="3">
        <v>0.48819444444444443</v>
      </c>
      <c r="E149">
        <v>37752.699999999997</v>
      </c>
      <c r="F149">
        <v>37758.800000000003</v>
      </c>
      <c r="G149" s="19">
        <v>37741.65</v>
      </c>
      <c r="H149">
        <v>37742.300000000003</v>
      </c>
      <c r="I149">
        <v>37537.599999999999</v>
      </c>
      <c r="J149" s="19">
        <v>37346.800000000003</v>
      </c>
      <c r="K149">
        <v>190.79999999999501</v>
      </c>
      <c r="L149" t="s">
        <v>36</v>
      </c>
      <c r="M149" s="18" t="s">
        <v>36</v>
      </c>
      <c r="N149" s="18">
        <v>1</v>
      </c>
      <c r="O149" s="18">
        <v>1</v>
      </c>
      <c r="P149" s="19">
        <v>0</v>
      </c>
      <c r="Q149">
        <v>37537.599999999999</v>
      </c>
      <c r="R149" s="6">
        <v>37346.800000000003</v>
      </c>
      <c r="S149">
        <v>37541.415999999997</v>
      </c>
      <c r="W149" s="30">
        <f t="shared" si="25"/>
        <v>0</v>
      </c>
      <c r="X149" s="7">
        <f t="shared" si="26"/>
        <v>1</v>
      </c>
      <c r="Y149" s="30">
        <f t="shared" si="27"/>
        <v>0</v>
      </c>
      <c r="Z149" s="9">
        <f t="shared" si="28"/>
        <v>0</v>
      </c>
      <c r="AA149" s="9">
        <f t="shared" si="29"/>
        <v>0</v>
      </c>
      <c r="AB149" s="19">
        <f t="shared" si="30"/>
        <v>0</v>
      </c>
      <c r="AC149" s="19">
        <f t="shared" si="31"/>
        <v>0</v>
      </c>
      <c r="AD149" s="5">
        <f t="shared" si="32"/>
        <v>0</v>
      </c>
      <c r="AE149" s="5">
        <f t="shared" si="33"/>
        <v>0</v>
      </c>
      <c r="AF149" s="5">
        <f t="shared" si="34"/>
        <v>0</v>
      </c>
      <c r="AG149" s="5">
        <f t="shared" si="35"/>
        <v>0</v>
      </c>
      <c r="AH149" s="5">
        <f t="shared" si="36"/>
        <v>0</v>
      </c>
    </row>
    <row r="150" spans="1:34" x14ac:dyDescent="0.25">
      <c r="A150" s="1">
        <v>44658.488888888889</v>
      </c>
      <c r="B150" t="s">
        <v>34</v>
      </c>
      <c r="C150" s="2">
        <v>44658</v>
      </c>
      <c r="D150" s="3">
        <v>0.48888888888888887</v>
      </c>
      <c r="E150">
        <v>37745.199999999997</v>
      </c>
      <c r="F150">
        <v>37745.199999999997</v>
      </c>
      <c r="G150" s="19">
        <v>37723.9</v>
      </c>
      <c r="H150">
        <v>37726.400000000001</v>
      </c>
      <c r="I150">
        <v>37537.599999999999</v>
      </c>
      <c r="J150" s="19">
        <v>37346.800000000003</v>
      </c>
      <c r="K150">
        <v>190.79999999999501</v>
      </c>
      <c r="L150" t="s">
        <v>36</v>
      </c>
      <c r="M150" s="18" t="s">
        <v>36</v>
      </c>
      <c r="N150" s="18">
        <v>1</v>
      </c>
      <c r="O150" s="18">
        <v>1</v>
      </c>
      <c r="P150" s="19">
        <v>0</v>
      </c>
      <c r="Q150">
        <v>37537.599999999999</v>
      </c>
      <c r="R150" s="6">
        <v>37346.800000000003</v>
      </c>
      <c r="S150">
        <v>37541.415999999997</v>
      </c>
      <c r="W150" s="30">
        <f t="shared" si="25"/>
        <v>0</v>
      </c>
      <c r="X150" s="7">
        <f t="shared" si="26"/>
        <v>1</v>
      </c>
      <c r="Y150" s="30">
        <f t="shared" si="27"/>
        <v>0</v>
      </c>
      <c r="Z150" s="9">
        <f t="shared" si="28"/>
        <v>0</v>
      </c>
      <c r="AA150" s="9">
        <f t="shared" si="29"/>
        <v>0</v>
      </c>
      <c r="AB150" s="19">
        <f t="shared" si="30"/>
        <v>0</v>
      </c>
      <c r="AC150" s="19">
        <f t="shared" si="31"/>
        <v>0</v>
      </c>
      <c r="AD150" s="5">
        <f t="shared" si="32"/>
        <v>0</v>
      </c>
      <c r="AE150" s="5">
        <f t="shared" si="33"/>
        <v>0</v>
      </c>
      <c r="AF150" s="5">
        <f t="shared" si="34"/>
        <v>0</v>
      </c>
      <c r="AG150" s="5">
        <f t="shared" si="35"/>
        <v>0</v>
      </c>
      <c r="AH150" s="5">
        <f t="shared" si="36"/>
        <v>0</v>
      </c>
    </row>
    <row r="151" spans="1:34" x14ac:dyDescent="0.25">
      <c r="A151" s="1">
        <v>44658.489583333336</v>
      </c>
      <c r="B151" t="s">
        <v>34</v>
      </c>
      <c r="C151" s="2">
        <v>44658</v>
      </c>
      <c r="D151" s="3">
        <v>0.48958333333333331</v>
      </c>
      <c r="E151">
        <v>37729.1</v>
      </c>
      <c r="F151">
        <v>37738.6</v>
      </c>
      <c r="G151" s="19">
        <v>37723.35</v>
      </c>
      <c r="H151">
        <v>37733.35</v>
      </c>
      <c r="I151">
        <v>37537.599999999999</v>
      </c>
      <c r="J151" s="19">
        <v>37346.800000000003</v>
      </c>
      <c r="K151">
        <v>190.79999999999501</v>
      </c>
      <c r="L151" t="s">
        <v>36</v>
      </c>
      <c r="M151" s="18" t="s">
        <v>36</v>
      </c>
      <c r="N151" s="18">
        <v>1</v>
      </c>
      <c r="O151" s="18">
        <v>1</v>
      </c>
      <c r="P151" s="19">
        <v>0</v>
      </c>
      <c r="Q151">
        <v>37537.599999999999</v>
      </c>
      <c r="R151" s="6">
        <v>37346.800000000003</v>
      </c>
      <c r="S151">
        <v>37541.415999999997</v>
      </c>
      <c r="W151" s="30">
        <f t="shared" si="25"/>
        <v>0</v>
      </c>
      <c r="X151" s="7">
        <f t="shared" si="26"/>
        <v>1</v>
      </c>
      <c r="Y151" s="30">
        <f t="shared" si="27"/>
        <v>0</v>
      </c>
      <c r="Z151" s="9">
        <f t="shared" si="28"/>
        <v>0</v>
      </c>
      <c r="AA151" s="9">
        <f t="shared" si="29"/>
        <v>0</v>
      </c>
      <c r="AB151" s="19">
        <f t="shared" si="30"/>
        <v>0</v>
      </c>
      <c r="AC151" s="19">
        <f t="shared" si="31"/>
        <v>0</v>
      </c>
      <c r="AD151" s="5">
        <f t="shared" si="32"/>
        <v>0</v>
      </c>
      <c r="AE151" s="5">
        <f t="shared" si="33"/>
        <v>0</v>
      </c>
      <c r="AF151" s="5">
        <f t="shared" si="34"/>
        <v>0</v>
      </c>
      <c r="AG151" s="5">
        <f t="shared" si="35"/>
        <v>0</v>
      </c>
      <c r="AH151" s="5">
        <f t="shared" si="36"/>
        <v>0</v>
      </c>
    </row>
    <row r="152" spans="1:34" x14ac:dyDescent="0.25">
      <c r="A152" s="1">
        <v>44658.490277777775</v>
      </c>
      <c r="B152" t="s">
        <v>34</v>
      </c>
      <c r="C152" s="2">
        <v>44658</v>
      </c>
      <c r="D152" s="3">
        <v>0.49027777777777781</v>
      </c>
      <c r="E152">
        <v>37732.449999999997</v>
      </c>
      <c r="F152">
        <v>37787.300000000003</v>
      </c>
      <c r="G152" s="19">
        <v>37731.949999999997</v>
      </c>
      <c r="H152">
        <v>37774.300000000003</v>
      </c>
      <c r="I152">
        <v>37537.599999999999</v>
      </c>
      <c r="J152" s="19">
        <v>37346.800000000003</v>
      </c>
      <c r="K152">
        <v>190.79999999999501</v>
      </c>
      <c r="L152" t="s">
        <v>36</v>
      </c>
      <c r="M152" s="18" t="s">
        <v>36</v>
      </c>
      <c r="N152" s="18">
        <v>1</v>
      </c>
      <c r="O152" s="18">
        <v>1</v>
      </c>
      <c r="P152" s="19">
        <v>0</v>
      </c>
      <c r="Q152">
        <v>37537.599999999999</v>
      </c>
      <c r="R152" s="6">
        <v>37346.800000000003</v>
      </c>
      <c r="S152">
        <v>37541.415999999997</v>
      </c>
      <c r="W152" s="30">
        <f t="shared" si="25"/>
        <v>0</v>
      </c>
      <c r="X152" s="7">
        <f t="shared" si="26"/>
        <v>1</v>
      </c>
      <c r="Y152" s="30">
        <f t="shared" si="27"/>
        <v>0</v>
      </c>
      <c r="Z152" s="9">
        <f t="shared" si="28"/>
        <v>0</v>
      </c>
      <c r="AA152" s="9">
        <f t="shared" si="29"/>
        <v>0</v>
      </c>
      <c r="AB152" s="19">
        <f t="shared" si="30"/>
        <v>0</v>
      </c>
      <c r="AC152" s="19">
        <f t="shared" si="31"/>
        <v>0</v>
      </c>
      <c r="AD152" s="5">
        <f t="shared" si="32"/>
        <v>0</v>
      </c>
      <c r="AE152" s="5">
        <f t="shared" si="33"/>
        <v>0</v>
      </c>
      <c r="AF152" s="5">
        <f t="shared" si="34"/>
        <v>0</v>
      </c>
      <c r="AG152" s="5">
        <f t="shared" si="35"/>
        <v>0</v>
      </c>
      <c r="AH152" s="5">
        <f t="shared" si="36"/>
        <v>0</v>
      </c>
    </row>
    <row r="153" spans="1:34" x14ac:dyDescent="0.25">
      <c r="A153" s="1">
        <v>44658.490972222222</v>
      </c>
      <c r="B153" t="s">
        <v>34</v>
      </c>
      <c r="C153" s="2">
        <v>44658</v>
      </c>
      <c r="D153" s="3">
        <v>0.4909722222222222</v>
      </c>
      <c r="E153">
        <v>37774.15</v>
      </c>
      <c r="F153">
        <v>37800.300000000003</v>
      </c>
      <c r="G153" s="19">
        <v>37773.199999999997</v>
      </c>
      <c r="H153">
        <v>37795.35</v>
      </c>
      <c r="I153">
        <v>37537.599999999999</v>
      </c>
      <c r="J153" s="19">
        <v>37346.800000000003</v>
      </c>
      <c r="K153">
        <v>190.79999999999501</v>
      </c>
      <c r="L153" t="s">
        <v>36</v>
      </c>
      <c r="M153" s="18" t="s">
        <v>36</v>
      </c>
      <c r="N153" s="18">
        <v>1</v>
      </c>
      <c r="O153" s="18">
        <v>1</v>
      </c>
      <c r="P153" s="19">
        <v>0</v>
      </c>
      <c r="Q153">
        <v>37537.599999999999</v>
      </c>
      <c r="R153" s="6">
        <v>37346.800000000003</v>
      </c>
      <c r="S153">
        <v>37541.415999999997</v>
      </c>
      <c r="W153" s="30">
        <f t="shared" si="25"/>
        <v>0</v>
      </c>
      <c r="X153" s="7">
        <f t="shared" si="26"/>
        <v>1</v>
      </c>
      <c r="Y153" s="30">
        <f t="shared" si="27"/>
        <v>0</v>
      </c>
      <c r="Z153" s="9">
        <f t="shared" si="28"/>
        <v>0</v>
      </c>
      <c r="AA153" s="9">
        <f t="shared" si="29"/>
        <v>0</v>
      </c>
      <c r="AB153" s="19">
        <f t="shared" si="30"/>
        <v>0</v>
      </c>
      <c r="AC153" s="19">
        <f t="shared" si="31"/>
        <v>0</v>
      </c>
      <c r="AD153" s="5">
        <f t="shared" si="32"/>
        <v>0</v>
      </c>
      <c r="AE153" s="5">
        <f t="shared" si="33"/>
        <v>0</v>
      </c>
      <c r="AF153" s="5">
        <f t="shared" si="34"/>
        <v>0</v>
      </c>
      <c r="AG153" s="5">
        <f t="shared" si="35"/>
        <v>0</v>
      </c>
      <c r="AH153" s="5">
        <f t="shared" si="36"/>
        <v>0</v>
      </c>
    </row>
    <row r="154" spans="1:34" x14ac:dyDescent="0.25">
      <c r="A154" s="1">
        <v>44658.491666666669</v>
      </c>
      <c r="B154" t="s">
        <v>34</v>
      </c>
      <c r="C154" s="2">
        <v>44658</v>
      </c>
      <c r="D154" s="3">
        <v>0.4916666666666667</v>
      </c>
      <c r="E154">
        <v>37792.400000000001</v>
      </c>
      <c r="F154">
        <v>37801.25</v>
      </c>
      <c r="G154" s="19">
        <v>37786.15</v>
      </c>
      <c r="H154">
        <v>37789.1</v>
      </c>
      <c r="I154">
        <v>37537.599999999999</v>
      </c>
      <c r="J154" s="19">
        <v>37346.800000000003</v>
      </c>
      <c r="K154">
        <v>190.79999999999501</v>
      </c>
      <c r="L154" t="s">
        <v>36</v>
      </c>
      <c r="M154" s="18" t="s">
        <v>36</v>
      </c>
      <c r="N154" s="18">
        <v>1</v>
      </c>
      <c r="O154" s="18">
        <v>1</v>
      </c>
      <c r="P154" s="19">
        <v>0</v>
      </c>
      <c r="Q154">
        <v>37537.599999999999</v>
      </c>
      <c r="R154" s="6">
        <v>37346.800000000003</v>
      </c>
      <c r="S154">
        <v>37541.415999999997</v>
      </c>
      <c r="W154" s="30">
        <f t="shared" si="25"/>
        <v>0</v>
      </c>
      <c r="X154" s="7">
        <f t="shared" si="26"/>
        <v>1</v>
      </c>
      <c r="Y154" s="30">
        <f t="shared" si="27"/>
        <v>0</v>
      </c>
      <c r="Z154" s="9">
        <f t="shared" si="28"/>
        <v>0</v>
      </c>
      <c r="AA154" s="9">
        <f t="shared" si="29"/>
        <v>0</v>
      </c>
      <c r="AB154" s="19">
        <f t="shared" si="30"/>
        <v>0</v>
      </c>
      <c r="AC154" s="19">
        <f t="shared" si="31"/>
        <v>0</v>
      </c>
      <c r="AD154" s="5">
        <f t="shared" si="32"/>
        <v>0</v>
      </c>
      <c r="AE154" s="5">
        <f t="shared" si="33"/>
        <v>0</v>
      </c>
      <c r="AF154" s="5">
        <f t="shared" si="34"/>
        <v>0</v>
      </c>
      <c r="AG154" s="5">
        <f t="shared" si="35"/>
        <v>0</v>
      </c>
      <c r="AH154" s="5">
        <f t="shared" si="36"/>
        <v>0</v>
      </c>
    </row>
    <row r="155" spans="1:34" x14ac:dyDescent="0.25">
      <c r="A155" s="1">
        <v>44658.492361111108</v>
      </c>
      <c r="B155" t="s">
        <v>34</v>
      </c>
      <c r="C155" s="2">
        <v>44658</v>
      </c>
      <c r="D155" s="3">
        <v>0.49236111111111108</v>
      </c>
      <c r="E155">
        <v>37788.550000000003</v>
      </c>
      <c r="F155">
        <v>37819.699999999997</v>
      </c>
      <c r="G155" s="19">
        <v>37782.949999999997</v>
      </c>
      <c r="H155">
        <v>37811.9</v>
      </c>
      <c r="I155">
        <v>37537.599999999999</v>
      </c>
      <c r="J155" s="19">
        <v>37346.800000000003</v>
      </c>
      <c r="K155">
        <v>190.79999999999501</v>
      </c>
      <c r="L155" t="s">
        <v>36</v>
      </c>
      <c r="M155" s="18" t="s">
        <v>36</v>
      </c>
      <c r="N155" s="18">
        <v>1</v>
      </c>
      <c r="O155" s="18">
        <v>1</v>
      </c>
      <c r="P155" s="19">
        <v>0</v>
      </c>
      <c r="Q155">
        <v>37537.599999999999</v>
      </c>
      <c r="R155" s="6">
        <v>37346.800000000003</v>
      </c>
      <c r="S155">
        <v>37541.415999999997</v>
      </c>
      <c r="W155" s="30">
        <f t="shared" ref="W155:W218" si="37">IF(AND(M154="Buy",W154=1),1,IF(AND(M154="Buy",O154=1),IF(G155&lt;=R154,1,0),0))</f>
        <v>0</v>
      </c>
      <c r="X155" s="7">
        <f t="shared" ref="X155:X218" si="38">IF(AND(M154="Buy",X154=1),1,IF(AND(M154="Buy",O154=1,P154=0),IF(F155&gt;=S154,1,0),0))</f>
        <v>1</v>
      </c>
      <c r="Y155" s="30">
        <f t="shared" ref="Y155:Y218" si="39">IF(D155&gt;=$AK$50,0,IF(AND(M155="Buy",O155=1,W155=0,X155=0),1,0))</f>
        <v>0</v>
      </c>
      <c r="Z155" s="9">
        <f t="shared" ref="Z155:Z218" si="40">IF(AND(Y154=1,Y155=0),IF(W155=1,R154,IF(X155=1,S155,H155)),0)</f>
        <v>0</v>
      </c>
      <c r="AA155" s="9">
        <f t="shared" ref="AA155:AA218" si="41">IF(Y155=1,H155-Q155,0)</f>
        <v>0</v>
      </c>
      <c r="AB155" s="19">
        <f t="shared" ref="AB155:AB218" si="42">IF(AND(Y154=1,Y155=0),Z155-Q154,0)</f>
        <v>0</v>
      </c>
      <c r="AC155" s="19">
        <f t="shared" ref="AC155:AC218" si="43">IF(AND(M154="Sell",AC154=1),1,IF(AND(M154="Sell",O154=1),IF(F155&gt;=U154,1,0),0))</f>
        <v>0</v>
      </c>
      <c r="AD155" s="5">
        <f t="shared" ref="AD155:AD218" si="44">IF(AND(M154="Sell",AD154=1),1,IF(AND(M154="Sell",O154=1,P154=0),IF(G155&lt;=V154,1,0),0))</f>
        <v>0</v>
      </c>
      <c r="AE155" s="5">
        <f t="shared" ref="AE155:AE218" si="45">IF(D155&gt;=$AK$50,0,IF(AND(M155="Sell",O155=1,AC155=0,AD155=0),1,0))</f>
        <v>0</v>
      </c>
      <c r="AF155" s="5">
        <f t="shared" ref="AF155:AF218" si="46">IF(AND(AE154=1,AE155=0),IF(AC155=1,U154,IF(AD155=1,V154,H155)),0)</f>
        <v>0</v>
      </c>
      <c r="AG155" s="5">
        <f t="shared" ref="AG155:AG218" si="47">IF(AE155=1,T155-H155,0)</f>
        <v>0</v>
      </c>
      <c r="AH155" s="5">
        <f t="shared" ref="AH155:AH218" si="48">IF(AND(AE154=1,AE155=0),T154-AF155,0)</f>
        <v>0</v>
      </c>
    </row>
    <row r="156" spans="1:34" x14ac:dyDescent="0.25">
      <c r="A156" s="1">
        <v>44658.493055555555</v>
      </c>
      <c r="B156" t="s">
        <v>34</v>
      </c>
      <c r="C156" s="2">
        <v>44658</v>
      </c>
      <c r="D156" s="3">
        <v>0.49305555555555558</v>
      </c>
      <c r="E156">
        <v>37814.1</v>
      </c>
      <c r="F156">
        <v>37814.1</v>
      </c>
      <c r="G156" s="19">
        <v>37796.5</v>
      </c>
      <c r="H156">
        <v>37797.949999999997</v>
      </c>
      <c r="I156">
        <v>37537.599999999999</v>
      </c>
      <c r="J156" s="19">
        <v>37346.800000000003</v>
      </c>
      <c r="K156">
        <v>190.79999999999501</v>
      </c>
      <c r="L156" t="s">
        <v>36</v>
      </c>
      <c r="M156" s="18" t="s">
        <v>36</v>
      </c>
      <c r="N156" s="18">
        <v>1</v>
      </c>
      <c r="O156" s="18">
        <v>1</v>
      </c>
      <c r="P156" s="19">
        <v>0</v>
      </c>
      <c r="Q156">
        <v>37537.599999999999</v>
      </c>
      <c r="R156" s="6">
        <v>37346.800000000003</v>
      </c>
      <c r="S156">
        <v>37541.415999999997</v>
      </c>
      <c r="W156" s="30">
        <f t="shared" si="37"/>
        <v>0</v>
      </c>
      <c r="X156" s="7">
        <f t="shared" si="38"/>
        <v>1</v>
      </c>
      <c r="Y156" s="30">
        <f t="shared" si="39"/>
        <v>0</v>
      </c>
      <c r="Z156" s="9">
        <f t="shared" si="40"/>
        <v>0</v>
      </c>
      <c r="AA156" s="9">
        <f t="shared" si="41"/>
        <v>0</v>
      </c>
      <c r="AB156" s="19">
        <f t="shared" si="42"/>
        <v>0</v>
      </c>
      <c r="AC156" s="19">
        <f t="shared" si="43"/>
        <v>0</v>
      </c>
      <c r="AD156" s="5">
        <f t="shared" si="44"/>
        <v>0</v>
      </c>
      <c r="AE156" s="5">
        <f t="shared" si="45"/>
        <v>0</v>
      </c>
      <c r="AF156" s="5">
        <f t="shared" si="46"/>
        <v>0</v>
      </c>
      <c r="AG156" s="5">
        <f t="shared" si="47"/>
        <v>0</v>
      </c>
      <c r="AH156" s="5">
        <f t="shared" si="48"/>
        <v>0</v>
      </c>
    </row>
    <row r="157" spans="1:34" x14ac:dyDescent="0.25">
      <c r="A157" s="1">
        <v>44658.493750000001</v>
      </c>
      <c r="B157" t="s">
        <v>34</v>
      </c>
      <c r="C157" s="2">
        <v>44658</v>
      </c>
      <c r="D157" s="3">
        <v>0.49374999999999997</v>
      </c>
      <c r="E157">
        <v>37797.85</v>
      </c>
      <c r="F157">
        <v>37806.400000000001</v>
      </c>
      <c r="G157" s="19">
        <v>37791.599999999999</v>
      </c>
      <c r="H157">
        <v>37800.449999999997</v>
      </c>
      <c r="I157">
        <v>37537.599999999999</v>
      </c>
      <c r="J157" s="19">
        <v>37346.800000000003</v>
      </c>
      <c r="K157">
        <v>190.79999999999501</v>
      </c>
      <c r="L157" t="s">
        <v>36</v>
      </c>
      <c r="M157" s="18" t="s">
        <v>36</v>
      </c>
      <c r="N157" s="18">
        <v>1</v>
      </c>
      <c r="O157" s="18">
        <v>1</v>
      </c>
      <c r="P157" s="19">
        <v>0</v>
      </c>
      <c r="Q157">
        <v>37537.599999999999</v>
      </c>
      <c r="R157" s="6">
        <v>37346.800000000003</v>
      </c>
      <c r="S157">
        <v>37541.415999999997</v>
      </c>
      <c r="W157" s="30">
        <f t="shared" si="37"/>
        <v>0</v>
      </c>
      <c r="X157" s="7">
        <f t="shared" si="38"/>
        <v>1</v>
      </c>
      <c r="Y157" s="30">
        <f t="shared" si="39"/>
        <v>0</v>
      </c>
      <c r="Z157" s="9">
        <f t="shared" si="40"/>
        <v>0</v>
      </c>
      <c r="AA157" s="9">
        <f t="shared" si="41"/>
        <v>0</v>
      </c>
      <c r="AB157" s="19">
        <f t="shared" si="42"/>
        <v>0</v>
      </c>
      <c r="AC157" s="19">
        <f t="shared" si="43"/>
        <v>0</v>
      </c>
      <c r="AD157" s="5">
        <f t="shared" si="44"/>
        <v>0</v>
      </c>
      <c r="AE157" s="5">
        <f t="shared" si="45"/>
        <v>0</v>
      </c>
      <c r="AF157" s="5">
        <f t="shared" si="46"/>
        <v>0</v>
      </c>
      <c r="AG157" s="5">
        <f t="shared" si="47"/>
        <v>0</v>
      </c>
      <c r="AH157" s="5">
        <f t="shared" si="48"/>
        <v>0</v>
      </c>
    </row>
    <row r="158" spans="1:34" x14ac:dyDescent="0.25">
      <c r="A158" s="1">
        <v>44658.494444444441</v>
      </c>
      <c r="B158" t="s">
        <v>34</v>
      </c>
      <c r="C158" s="2">
        <v>44658</v>
      </c>
      <c r="D158" s="3">
        <v>0.49444444444444446</v>
      </c>
      <c r="E158">
        <v>37797.9</v>
      </c>
      <c r="F158">
        <v>37822.65</v>
      </c>
      <c r="G158" s="19">
        <v>37797.65</v>
      </c>
      <c r="H158">
        <v>37807.85</v>
      </c>
      <c r="I158">
        <v>37537.599999999999</v>
      </c>
      <c r="J158" s="19">
        <v>37346.800000000003</v>
      </c>
      <c r="K158">
        <v>190.79999999999501</v>
      </c>
      <c r="L158" t="s">
        <v>36</v>
      </c>
      <c r="M158" s="18" t="s">
        <v>36</v>
      </c>
      <c r="N158" s="18">
        <v>1</v>
      </c>
      <c r="O158" s="18">
        <v>1</v>
      </c>
      <c r="P158" s="19">
        <v>0</v>
      </c>
      <c r="Q158">
        <v>37537.599999999999</v>
      </c>
      <c r="R158" s="6">
        <v>37346.800000000003</v>
      </c>
      <c r="S158">
        <v>37541.415999999997</v>
      </c>
      <c r="W158" s="30">
        <f t="shared" si="37"/>
        <v>0</v>
      </c>
      <c r="X158" s="7">
        <f t="shared" si="38"/>
        <v>1</v>
      </c>
      <c r="Y158" s="30">
        <f t="shared" si="39"/>
        <v>0</v>
      </c>
      <c r="Z158" s="9">
        <f t="shared" si="40"/>
        <v>0</v>
      </c>
      <c r="AA158" s="9">
        <f t="shared" si="41"/>
        <v>0</v>
      </c>
      <c r="AB158" s="19">
        <f t="shared" si="42"/>
        <v>0</v>
      </c>
      <c r="AC158" s="19">
        <f t="shared" si="43"/>
        <v>0</v>
      </c>
      <c r="AD158" s="5">
        <f t="shared" si="44"/>
        <v>0</v>
      </c>
      <c r="AE158" s="5">
        <f t="shared" si="45"/>
        <v>0</v>
      </c>
      <c r="AF158" s="5">
        <f t="shared" si="46"/>
        <v>0</v>
      </c>
      <c r="AG158" s="5">
        <f t="shared" si="47"/>
        <v>0</v>
      </c>
      <c r="AH158" s="5">
        <f t="shared" si="48"/>
        <v>0</v>
      </c>
    </row>
    <row r="159" spans="1:34" x14ac:dyDescent="0.25">
      <c r="A159" s="1">
        <v>44658.495138888888</v>
      </c>
      <c r="B159" t="s">
        <v>34</v>
      </c>
      <c r="C159" s="2">
        <v>44658</v>
      </c>
      <c r="D159" s="3">
        <v>0.49513888888888885</v>
      </c>
      <c r="E159">
        <v>37809.85</v>
      </c>
      <c r="F159">
        <v>37824.5</v>
      </c>
      <c r="G159" s="19">
        <v>37799.4</v>
      </c>
      <c r="H159">
        <v>37803.050000000003</v>
      </c>
      <c r="I159">
        <v>37537.599999999999</v>
      </c>
      <c r="J159" s="19">
        <v>37346.800000000003</v>
      </c>
      <c r="K159">
        <v>190.79999999999501</v>
      </c>
      <c r="L159" t="s">
        <v>36</v>
      </c>
      <c r="M159" s="18" t="s">
        <v>36</v>
      </c>
      <c r="N159" s="18">
        <v>1</v>
      </c>
      <c r="O159" s="18">
        <v>1</v>
      </c>
      <c r="P159" s="19">
        <v>0</v>
      </c>
      <c r="Q159">
        <v>37537.599999999999</v>
      </c>
      <c r="R159" s="6">
        <v>37346.800000000003</v>
      </c>
      <c r="S159">
        <v>37541.415999999997</v>
      </c>
      <c r="W159" s="30">
        <f t="shared" si="37"/>
        <v>0</v>
      </c>
      <c r="X159" s="7">
        <f t="shared" si="38"/>
        <v>1</v>
      </c>
      <c r="Y159" s="30">
        <f t="shared" si="39"/>
        <v>0</v>
      </c>
      <c r="Z159" s="9">
        <f t="shared" si="40"/>
        <v>0</v>
      </c>
      <c r="AA159" s="9">
        <f t="shared" si="41"/>
        <v>0</v>
      </c>
      <c r="AB159" s="19">
        <f t="shared" si="42"/>
        <v>0</v>
      </c>
      <c r="AC159" s="19">
        <f t="shared" si="43"/>
        <v>0</v>
      </c>
      <c r="AD159" s="5">
        <f t="shared" si="44"/>
        <v>0</v>
      </c>
      <c r="AE159" s="5">
        <f t="shared" si="45"/>
        <v>0</v>
      </c>
      <c r="AF159" s="5">
        <f t="shared" si="46"/>
        <v>0</v>
      </c>
      <c r="AG159" s="5">
        <f t="shared" si="47"/>
        <v>0</v>
      </c>
      <c r="AH159" s="5">
        <f t="shared" si="48"/>
        <v>0</v>
      </c>
    </row>
    <row r="160" spans="1:34" x14ac:dyDescent="0.25">
      <c r="A160" s="1">
        <v>44658.495833333334</v>
      </c>
      <c r="B160" t="s">
        <v>34</v>
      </c>
      <c r="C160" s="2">
        <v>44658</v>
      </c>
      <c r="D160" s="3">
        <v>0.49583333333333335</v>
      </c>
      <c r="E160">
        <v>37803.4</v>
      </c>
      <c r="F160">
        <v>37806.550000000003</v>
      </c>
      <c r="G160" s="19">
        <v>37787.85</v>
      </c>
      <c r="H160">
        <v>37788.699999999997</v>
      </c>
      <c r="I160">
        <v>37537.599999999999</v>
      </c>
      <c r="J160" s="19">
        <v>37346.800000000003</v>
      </c>
      <c r="K160">
        <v>190.79999999999501</v>
      </c>
      <c r="L160" t="s">
        <v>36</v>
      </c>
      <c r="M160" s="18" t="s">
        <v>36</v>
      </c>
      <c r="N160" s="18">
        <v>1</v>
      </c>
      <c r="O160" s="18">
        <v>1</v>
      </c>
      <c r="P160" s="19">
        <v>0</v>
      </c>
      <c r="Q160">
        <v>37537.599999999999</v>
      </c>
      <c r="R160" s="6">
        <v>37346.800000000003</v>
      </c>
      <c r="S160">
        <v>37541.415999999997</v>
      </c>
      <c r="W160" s="30">
        <f t="shared" si="37"/>
        <v>0</v>
      </c>
      <c r="X160" s="7">
        <f t="shared" si="38"/>
        <v>1</v>
      </c>
      <c r="Y160" s="30">
        <f t="shared" si="39"/>
        <v>0</v>
      </c>
      <c r="Z160" s="9">
        <f t="shared" si="40"/>
        <v>0</v>
      </c>
      <c r="AA160" s="9">
        <f t="shared" si="41"/>
        <v>0</v>
      </c>
      <c r="AB160" s="19">
        <f t="shared" si="42"/>
        <v>0</v>
      </c>
      <c r="AC160" s="19">
        <f t="shared" si="43"/>
        <v>0</v>
      </c>
      <c r="AD160" s="5">
        <f t="shared" si="44"/>
        <v>0</v>
      </c>
      <c r="AE160" s="5">
        <f t="shared" si="45"/>
        <v>0</v>
      </c>
      <c r="AF160" s="5">
        <f t="shared" si="46"/>
        <v>0</v>
      </c>
      <c r="AG160" s="5">
        <f t="shared" si="47"/>
        <v>0</v>
      </c>
      <c r="AH160" s="5">
        <f t="shared" si="48"/>
        <v>0</v>
      </c>
    </row>
    <row r="161" spans="1:34" x14ac:dyDescent="0.25">
      <c r="A161" s="1">
        <v>44658.496527777781</v>
      </c>
      <c r="B161" t="s">
        <v>34</v>
      </c>
      <c r="C161" s="2">
        <v>44658</v>
      </c>
      <c r="D161" s="3">
        <v>0.49652777777777773</v>
      </c>
      <c r="E161">
        <v>37788.6</v>
      </c>
      <c r="F161">
        <v>37790.800000000003</v>
      </c>
      <c r="G161" s="19">
        <v>37758.699999999997</v>
      </c>
      <c r="H161">
        <v>37760.199999999997</v>
      </c>
      <c r="I161">
        <v>37537.599999999999</v>
      </c>
      <c r="J161" s="19">
        <v>37346.800000000003</v>
      </c>
      <c r="K161">
        <v>190.79999999999501</v>
      </c>
      <c r="L161" t="s">
        <v>36</v>
      </c>
      <c r="M161" s="18" t="s">
        <v>36</v>
      </c>
      <c r="N161" s="18">
        <v>1</v>
      </c>
      <c r="O161" s="18">
        <v>1</v>
      </c>
      <c r="P161" s="19">
        <v>0</v>
      </c>
      <c r="Q161">
        <v>37537.599999999999</v>
      </c>
      <c r="R161" s="6">
        <v>37346.800000000003</v>
      </c>
      <c r="S161">
        <v>37541.415999999997</v>
      </c>
      <c r="W161" s="30">
        <f t="shared" si="37"/>
        <v>0</v>
      </c>
      <c r="X161" s="7">
        <f t="shared" si="38"/>
        <v>1</v>
      </c>
      <c r="Y161" s="30">
        <f t="shared" si="39"/>
        <v>0</v>
      </c>
      <c r="Z161" s="9">
        <f t="shared" si="40"/>
        <v>0</v>
      </c>
      <c r="AA161" s="9">
        <f t="shared" si="41"/>
        <v>0</v>
      </c>
      <c r="AB161" s="19">
        <f t="shared" si="42"/>
        <v>0</v>
      </c>
      <c r="AC161" s="19">
        <f t="shared" si="43"/>
        <v>0</v>
      </c>
      <c r="AD161" s="5">
        <f t="shared" si="44"/>
        <v>0</v>
      </c>
      <c r="AE161" s="5">
        <f t="shared" si="45"/>
        <v>0</v>
      </c>
      <c r="AF161" s="5">
        <f t="shared" si="46"/>
        <v>0</v>
      </c>
      <c r="AG161" s="5">
        <f t="shared" si="47"/>
        <v>0</v>
      </c>
      <c r="AH161" s="5">
        <f t="shared" si="48"/>
        <v>0</v>
      </c>
    </row>
    <row r="162" spans="1:34" x14ac:dyDescent="0.25">
      <c r="A162" s="1">
        <v>44658.49722222222</v>
      </c>
      <c r="B162" t="s">
        <v>34</v>
      </c>
      <c r="C162" s="2">
        <v>44658</v>
      </c>
      <c r="D162" s="3">
        <v>0.49722222222222223</v>
      </c>
      <c r="E162">
        <v>37763.65</v>
      </c>
      <c r="F162">
        <v>37825.35</v>
      </c>
      <c r="G162" s="19">
        <v>37752.400000000001</v>
      </c>
      <c r="H162">
        <v>37824.400000000001</v>
      </c>
      <c r="I162">
        <v>37537.599999999999</v>
      </c>
      <c r="J162" s="19">
        <v>37346.800000000003</v>
      </c>
      <c r="K162">
        <v>190.79999999999501</v>
      </c>
      <c r="L162" t="s">
        <v>36</v>
      </c>
      <c r="M162" s="18" t="s">
        <v>36</v>
      </c>
      <c r="N162" s="18">
        <v>1</v>
      </c>
      <c r="O162" s="18">
        <v>1</v>
      </c>
      <c r="P162" s="19">
        <v>0</v>
      </c>
      <c r="Q162">
        <v>37537.599999999999</v>
      </c>
      <c r="R162" s="6">
        <v>37346.800000000003</v>
      </c>
      <c r="S162">
        <v>37541.415999999997</v>
      </c>
      <c r="W162" s="30">
        <f t="shared" si="37"/>
        <v>0</v>
      </c>
      <c r="X162" s="7">
        <f t="shared" si="38"/>
        <v>1</v>
      </c>
      <c r="Y162" s="30">
        <f t="shared" si="39"/>
        <v>0</v>
      </c>
      <c r="Z162" s="9">
        <f t="shared" si="40"/>
        <v>0</v>
      </c>
      <c r="AA162" s="9">
        <f t="shared" si="41"/>
        <v>0</v>
      </c>
      <c r="AB162" s="19">
        <f t="shared" si="42"/>
        <v>0</v>
      </c>
      <c r="AC162" s="19">
        <f t="shared" si="43"/>
        <v>0</v>
      </c>
      <c r="AD162" s="5">
        <f t="shared" si="44"/>
        <v>0</v>
      </c>
      <c r="AE162" s="5">
        <f t="shared" si="45"/>
        <v>0</v>
      </c>
      <c r="AF162" s="5">
        <f t="shared" si="46"/>
        <v>0</v>
      </c>
      <c r="AG162" s="5">
        <f t="shared" si="47"/>
        <v>0</v>
      </c>
      <c r="AH162" s="5">
        <f t="shared" si="48"/>
        <v>0</v>
      </c>
    </row>
    <row r="163" spans="1:34" x14ac:dyDescent="0.25">
      <c r="A163" s="1">
        <v>44658.497916666667</v>
      </c>
      <c r="B163" t="s">
        <v>34</v>
      </c>
      <c r="C163" s="2">
        <v>44658</v>
      </c>
      <c r="D163" s="3">
        <v>0.49791666666666662</v>
      </c>
      <c r="E163">
        <v>37828.699999999997</v>
      </c>
      <c r="F163">
        <v>37859.599999999999</v>
      </c>
      <c r="G163" s="19">
        <v>37825.949999999997</v>
      </c>
      <c r="H163">
        <v>37831.550000000003</v>
      </c>
      <c r="I163">
        <v>37537.599999999999</v>
      </c>
      <c r="J163" s="19">
        <v>37346.800000000003</v>
      </c>
      <c r="K163">
        <v>190.79999999999501</v>
      </c>
      <c r="L163" t="s">
        <v>36</v>
      </c>
      <c r="M163" s="18" t="s">
        <v>36</v>
      </c>
      <c r="N163" s="18">
        <v>1</v>
      </c>
      <c r="O163" s="18">
        <v>1</v>
      </c>
      <c r="P163" s="19">
        <v>0</v>
      </c>
      <c r="Q163">
        <v>37537.599999999999</v>
      </c>
      <c r="R163" s="6">
        <v>37346.800000000003</v>
      </c>
      <c r="S163">
        <v>37541.415999999997</v>
      </c>
      <c r="W163" s="30">
        <f t="shared" si="37"/>
        <v>0</v>
      </c>
      <c r="X163" s="7">
        <f t="shared" si="38"/>
        <v>1</v>
      </c>
      <c r="Y163" s="30">
        <f t="shared" si="39"/>
        <v>0</v>
      </c>
      <c r="Z163" s="9">
        <f t="shared" si="40"/>
        <v>0</v>
      </c>
      <c r="AA163" s="9">
        <f t="shared" si="41"/>
        <v>0</v>
      </c>
      <c r="AB163" s="19">
        <f t="shared" si="42"/>
        <v>0</v>
      </c>
      <c r="AC163" s="19">
        <f t="shared" si="43"/>
        <v>0</v>
      </c>
      <c r="AD163" s="5">
        <f t="shared" si="44"/>
        <v>0</v>
      </c>
      <c r="AE163" s="5">
        <f t="shared" si="45"/>
        <v>0</v>
      </c>
      <c r="AF163" s="5">
        <f t="shared" si="46"/>
        <v>0</v>
      </c>
      <c r="AG163" s="5">
        <f t="shared" si="47"/>
        <v>0</v>
      </c>
      <c r="AH163" s="5">
        <f t="shared" si="48"/>
        <v>0</v>
      </c>
    </row>
    <row r="164" spans="1:34" x14ac:dyDescent="0.25">
      <c r="A164" s="1">
        <v>44658.498611111114</v>
      </c>
      <c r="B164" t="s">
        <v>34</v>
      </c>
      <c r="C164" s="2">
        <v>44658</v>
      </c>
      <c r="D164" s="3">
        <v>0.49861111111111112</v>
      </c>
      <c r="E164">
        <v>37833.050000000003</v>
      </c>
      <c r="F164">
        <v>37836.699999999997</v>
      </c>
      <c r="G164" s="19">
        <v>37821</v>
      </c>
      <c r="H164">
        <v>37836.15</v>
      </c>
      <c r="I164">
        <v>37537.599999999999</v>
      </c>
      <c r="J164" s="19">
        <v>37346.800000000003</v>
      </c>
      <c r="K164">
        <v>190.79999999999501</v>
      </c>
      <c r="L164" t="s">
        <v>36</v>
      </c>
      <c r="M164" s="18" t="s">
        <v>36</v>
      </c>
      <c r="N164" s="18">
        <v>1</v>
      </c>
      <c r="O164" s="18">
        <v>1</v>
      </c>
      <c r="P164" s="19">
        <v>0</v>
      </c>
      <c r="Q164">
        <v>37537.599999999999</v>
      </c>
      <c r="R164" s="6">
        <v>37346.800000000003</v>
      </c>
      <c r="S164">
        <v>37541.415999999997</v>
      </c>
      <c r="W164" s="30">
        <f t="shared" si="37"/>
        <v>0</v>
      </c>
      <c r="X164" s="7">
        <f t="shared" si="38"/>
        <v>1</v>
      </c>
      <c r="Y164" s="30">
        <f t="shared" si="39"/>
        <v>0</v>
      </c>
      <c r="Z164" s="9">
        <f t="shared" si="40"/>
        <v>0</v>
      </c>
      <c r="AA164" s="9">
        <f t="shared" si="41"/>
        <v>0</v>
      </c>
      <c r="AB164" s="19">
        <f t="shared" si="42"/>
        <v>0</v>
      </c>
      <c r="AC164" s="19">
        <f t="shared" si="43"/>
        <v>0</v>
      </c>
      <c r="AD164" s="5">
        <f t="shared" si="44"/>
        <v>0</v>
      </c>
      <c r="AE164" s="5">
        <f t="shared" si="45"/>
        <v>0</v>
      </c>
      <c r="AF164" s="5">
        <f t="shared" si="46"/>
        <v>0</v>
      </c>
      <c r="AG164" s="5">
        <f t="shared" si="47"/>
        <v>0</v>
      </c>
      <c r="AH164" s="5">
        <f t="shared" si="48"/>
        <v>0</v>
      </c>
    </row>
    <row r="165" spans="1:34" x14ac:dyDescent="0.25">
      <c r="A165" s="1">
        <v>44658.499305555553</v>
      </c>
      <c r="B165" t="s">
        <v>34</v>
      </c>
      <c r="C165" s="2">
        <v>44658</v>
      </c>
      <c r="D165" s="3">
        <v>0.4993055555555555</v>
      </c>
      <c r="E165">
        <v>37834.800000000003</v>
      </c>
      <c r="F165">
        <v>37853.5</v>
      </c>
      <c r="G165" s="19">
        <v>37824.1</v>
      </c>
      <c r="H165">
        <v>37852.85</v>
      </c>
      <c r="I165">
        <v>37537.599999999999</v>
      </c>
      <c r="J165" s="19">
        <v>37346.800000000003</v>
      </c>
      <c r="K165">
        <v>190.79999999999501</v>
      </c>
      <c r="L165" t="s">
        <v>36</v>
      </c>
      <c r="M165" s="18" t="s">
        <v>36</v>
      </c>
      <c r="N165" s="18">
        <v>1</v>
      </c>
      <c r="O165" s="18">
        <v>1</v>
      </c>
      <c r="P165" s="19">
        <v>0</v>
      </c>
      <c r="Q165">
        <v>37537.599999999999</v>
      </c>
      <c r="R165" s="6">
        <v>37346.800000000003</v>
      </c>
      <c r="S165">
        <v>37541.415999999997</v>
      </c>
      <c r="W165" s="30">
        <f t="shared" si="37"/>
        <v>0</v>
      </c>
      <c r="X165" s="7">
        <f t="shared" si="38"/>
        <v>1</v>
      </c>
      <c r="Y165" s="30">
        <f t="shared" si="39"/>
        <v>0</v>
      </c>
      <c r="Z165" s="9">
        <f t="shared" si="40"/>
        <v>0</v>
      </c>
      <c r="AA165" s="9">
        <f t="shared" si="41"/>
        <v>0</v>
      </c>
      <c r="AB165" s="19">
        <f t="shared" si="42"/>
        <v>0</v>
      </c>
      <c r="AC165" s="19">
        <f t="shared" si="43"/>
        <v>0</v>
      </c>
      <c r="AD165" s="5">
        <f t="shared" si="44"/>
        <v>0</v>
      </c>
      <c r="AE165" s="5">
        <f t="shared" si="45"/>
        <v>0</v>
      </c>
      <c r="AF165" s="5">
        <f t="shared" si="46"/>
        <v>0</v>
      </c>
      <c r="AG165" s="5">
        <f t="shared" si="47"/>
        <v>0</v>
      </c>
      <c r="AH165" s="5">
        <f t="shared" si="48"/>
        <v>0</v>
      </c>
    </row>
    <row r="166" spans="1:34" x14ac:dyDescent="0.25">
      <c r="A166" s="1">
        <v>44658.5</v>
      </c>
      <c r="B166" t="s">
        <v>34</v>
      </c>
      <c r="C166" s="2">
        <v>44658</v>
      </c>
      <c r="D166" s="3">
        <v>0.5</v>
      </c>
      <c r="E166">
        <v>37852.199999999997</v>
      </c>
      <c r="F166">
        <v>37899.1</v>
      </c>
      <c r="G166" s="19">
        <v>37851.5</v>
      </c>
      <c r="H166">
        <v>37897.699999999997</v>
      </c>
      <c r="I166">
        <v>37537.599999999999</v>
      </c>
      <c r="J166" s="19">
        <v>37346.800000000003</v>
      </c>
      <c r="K166">
        <v>190.79999999999501</v>
      </c>
      <c r="L166" t="s">
        <v>36</v>
      </c>
      <c r="M166" s="18" t="s">
        <v>36</v>
      </c>
      <c r="N166" s="18">
        <v>1</v>
      </c>
      <c r="O166" s="18">
        <v>1</v>
      </c>
      <c r="P166" s="19">
        <v>0</v>
      </c>
      <c r="Q166">
        <v>37537.599999999999</v>
      </c>
      <c r="R166" s="6">
        <v>37346.800000000003</v>
      </c>
      <c r="S166">
        <v>37541.415999999997</v>
      </c>
      <c r="W166" s="30">
        <f t="shared" si="37"/>
        <v>0</v>
      </c>
      <c r="X166" s="7">
        <f t="shared" si="38"/>
        <v>1</v>
      </c>
      <c r="Y166" s="30">
        <f t="shared" si="39"/>
        <v>0</v>
      </c>
      <c r="Z166" s="9">
        <f t="shared" si="40"/>
        <v>0</v>
      </c>
      <c r="AA166" s="9">
        <f t="shared" si="41"/>
        <v>0</v>
      </c>
      <c r="AB166" s="19">
        <f t="shared" si="42"/>
        <v>0</v>
      </c>
      <c r="AC166" s="19">
        <f t="shared" si="43"/>
        <v>0</v>
      </c>
      <c r="AD166" s="5">
        <f t="shared" si="44"/>
        <v>0</v>
      </c>
      <c r="AE166" s="5">
        <f t="shared" si="45"/>
        <v>0</v>
      </c>
      <c r="AF166" s="5">
        <f t="shared" si="46"/>
        <v>0</v>
      </c>
      <c r="AG166" s="5">
        <f t="shared" si="47"/>
        <v>0</v>
      </c>
      <c r="AH166" s="5">
        <f t="shared" si="48"/>
        <v>0</v>
      </c>
    </row>
    <row r="167" spans="1:34" x14ac:dyDescent="0.25">
      <c r="A167" s="1">
        <v>44658.500694444447</v>
      </c>
      <c r="B167" t="s">
        <v>34</v>
      </c>
      <c r="C167" s="2">
        <v>44658</v>
      </c>
      <c r="D167" s="3">
        <v>0.50069444444444444</v>
      </c>
      <c r="E167">
        <v>37903.599999999999</v>
      </c>
      <c r="F167">
        <v>37937.300000000003</v>
      </c>
      <c r="G167" s="19">
        <v>37898.949999999997</v>
      </c>
      <c r="H167">
        <v>37917.800000000003</v>
      </c>
      <c r="I167">
        <v>37537.599999999999</v>
      </c>
      <c r="J167" s="19">
        <v>37346.800000000003</v>
      </c>
      <c r="K167">
        <v>190.79999999999501</v>
      </c>
      <c r="L167" t="s">
        <v>36</v>
      </c>
      <c r="M167" s="18" t="s">
        <v>36</v>
      </c>
      <c r="N167" s="18">
        <v>1</v>
      </c>
      <c r="O167" s="18">
        <v>1</v>
      </c>
      <c r="P167" s="19">
        <v>0</v>
      </c>
      <c r="Q167">
        <v>37537.599999999999</v>
      </c>
      <c r="R167" s="6">
        <v>37346.800000000003</v>
      </c>
      <c r="S167">
        <v>37541.415999999997</v>
      </c>
      <c r="W167" s="30">
        <f t="shared" si="37"/>
        <v>0</v>
      </c>
      <c r="X167" s="7">
        <f t="shared" si="38"/>
        <v>1</v>
      </c>
      <c r="Y167" s="30">
        <f t="shared" si="39"/>
        <v>0</v>
      </c>
      <c r="Z167" s="9">
        <f t="shared" si="40"/>
        <v>0</v>
      </c>
      <c r="AA167" s="9">
        <f t="shared" si="41"/>
        <v>0</v>
      </c>
      <c r="AB167" s="19">
        <f t="shared" si="42"/>
        <v>0</v>
      </c>
      <c r="AC167" s="19">
        <f t="shared" si="43"/>
        <v>0</v>
      </c>
      <c r="AD167" s="5">
        <f t="shared" si="44"/>
        <v>0</v>
      </c>
      <c r="AE167" s="5">
        <f t="shared" si="45"/>
        <v>0</v>
      </c>
      <c r="AF167" s="5">
        <f t="shared" si="46"/>
        <v>0</v>
      </c>
      <c r="AG167" s="5">
        <f t="shared" si="47"/>
        <v>0</v>
      </c>
      <c r="AH167" s="5">
        <f t="shared" si="48"/>
        <v>0</v>
      </c>
    </row>
    <row r="168" spans="1:34" x14ac:dyDescent="0.25">
      <c r="A168" s="1">
        <v>44658.501388888886</v>
      </c>
      <c r="B168" t="s">
        <v>34</v>
      </c>
      <c r="C168" s="2">
        <v>44658</v>
      </c>
      <c r="D168" s="3">
        <v>0.50138888888888888</v>
      </c>
      <c r="E168">
        <v>37916.6</v>
      </c>
      <c r="F168">
        <v>37960.25</v>
      </c>
      <c r="G168" s="19">
        <v>37908.25</v>
      </c>
      <c r="H168">
        <v>37958.1</v>
      </c>
      <c r="I168">
        <v>37537.599999999999</v>
      </c>
      <c r="J168" s="19">
        <v>37346.800000000003</v>
      </c>
      <c r="K168">
        <v>190.79999999999501</v>
      </c>
      <c r="L168" t="s">
        <v>36</v>
      </c>
      <c r="M168" s="18" t="s">
        <v>36</v>
      </c>
      <c r="N168" s="18">
        <v>1</v>
      </c>
      <c r="O168" s="18">
        <v>1</v>
      </c>
      <c r="P168" s="19">
        <v>0</v>
      </c>
      <c r="Q168">
        <v>37537.599999999999</v>
      </c>
      <c r="R168" s="6">
        <v>37346.800000000003</v>
      </c>
      <c r="S168">
        <v>37541.415999999997</v>
      </c>
      <c r="W168" s="30">
        <f t="shared" si="37"/>
        <v>0</v>
      </c>
      <c r="X168" s="7">
        <f t="shared" si="38"/>
        <v>1</v>
      </c>
      <c r="Y168" s="30">
        <f t="shared" si="39"/>
        <v>0</v>
      </c>
      <c r="Z168" s="9">
        <f t="shared" si="40"/>
        <v>0</v>
      </c>
      <c r="AA168" s="9">
        <f t="shared" si="41"/>
        <v>0</v>
      </c>
      <c r="AB168" s="19">
        <f t="shared" si="42"/>
        <v>0</v>
      </c>
      <c r="AC168" s="19">
        <f t="shared" si="43"/>
        <v>0</v>
      </c>
      <c r="AD168" s="5">
        <f t="shared" si="44"/>
        <v>0</v>
      </c>
      <c r="AE168" s="5">
        <f t="shared" si="45"/>
        <v>0</v>
      </c>
      <c r="AF168" s="5">
        <f t="shared" si="46"/>
        <v>0</v>
      </c>
      <c r="AG168" s="5">
        <f t="shared" si="47"/>
        <v>0</v>
      </c>
      <c r="AH168" s="5">
        <f t="shared" si="48"/>
        <v>0</v>
      </c>
    </row>
    <row r="169" spans="1:34" x14ac:dyDescent="0.25">
      <c r="A169" s="1">
        <v>44658.502083333333</v>
      </c>
      <c r="B169" t="s">
        <v>34</v>
      </c>
      <c r="C169" s="2">
        <v>44658</v>
      </c>
      <c r="D169" s="3">
        <v>0.50208333333333333</v>
      </c>
      <c r="E169">
        <v>37966.15</v>
      </c>
      <c r="F169">
        <v>37975.9</v>
      </c>
      <c r="G169" s="19">
        <v>37942.6</v>
      </c>
      <c r="H169">
        <v>37942.6</v>
      </c>
      <c r="I169">
        <v>37537.599999999999</v>
      </c>
      <c r="J169" s="19">
        <v>37346.800000000003</v>
      </c>
      <c r="K169">
        <v>190.79999999999501</v>
      </c>
      <c r="L169" t="s">
        <v>36</v>
      </c>
      <c r="M169" s="18" t="s">
        <v>36</v>
      </c>
      <c r="N169" s="18">
        <v>1</v>
      </c>
      <c r="O169" s="18">
        <v>1</v>
      </c>
      <c r="P169" s="19">
        <v>0</v>
      </c>
      <c r="Q169">
        <v>37537.599999999999</v>
      </c>
      <c r="R169" s="6">
        <v>37346.800000000003</v>
      </c>
      <c r="S169">
        <v>37541.415999999997</v>
      </c>
      <c r="W169" s="30">
        <f t="shared" si="37"/>
        <v>0</v>
      </c>
      <c r="X169" s="7">
        <f t="shared" si="38"/>
        <v>1</v>
      </c>
      <c r="Y169" s="30">
        <f t="shared" si="39"/>
        <v>0</v>
      </c>
      <c r="Z169" s="9">
        <f t="shared" si="40"/>
        <v>0</v>
      </c>
      <c r="AA169" s="9">
        <f t="shared" si="41"/>
        <v>0</v>
      </c>
      <c r="AB169" s="19">
        <f t="shared" si="42"/>
        <v>0</v>
      </c>
      <c r="AC169" s="19">
        <f t="shared" si="43"/>
        <v>0</v>
      </c>
      <c r="AD169" s="5">
        <f t="shared" si="44"/>
        <v>0</v>
      </c>
      <c r="AE169" s="5">
        <f t="shared" si="45"/>
        <v>0</v>
      </c>
      <c r="AF169" s="5">
        <f t="shared" si="46"/>
        <v>0</v>
      </c>
      <c r="AG169" s="5">
        <f t="shared" si="47"/>
        <v>0</v>
      </c>
      <c r="AH169" s="5">
        <f t="shared" si="48"/>
        <v>0</v>
      </c>
    </row>
    <row r="170" spans="1:34" x14ac:dyDescent="0.25">
      <c r="A170" s="1">
        <v>44658.50277777778</v>
      </c>
      <c r="B170" t="s">
        <v>34</v>
      </c>
      <c r="C170" s="2">
        <v>44658</v>
      </c>
      <c r="D170" s="3">
        <v>0.50277777777777777</v>
      </c>
      <c r="E170">
        <v>37944.449999999997</v>
      </c>
      <c r="F170">
        <v>37951.949999999997</v>
      </c>
      <c r="G170" s="19">
        <v>37920.15</v>
      </c>
      <c r="H170">
        <v>37926.35</v>
      </c>
      <c r="I170">
        <v>37537.599999999999</v>
      </c>
      <c r="J170" s="19">
        <v>37346.800000000003</v>
      </c>
      <c r="K170">
        <v>190.79999999999501</v>
      </c>
      <c r="L170" t="s">
        <v>36</v>
      </c>
      <c r="M170" s="18" t="s">
        <v>36</v>
      </c>
      <c r="N170" s="18">
        <v>1</v>
      </c>
      <c r="O170" s="18">
        <v>1</v>
      </c>
      <c r="P170" s="19">
        <v>0</v>
      </c>
      <c r="Q170">
        <v>37537.599999999999</v>
      </c>
      <c r="R170" s="6">
        <v>37346.800000000003</v>
      </c>
      <c r="S170">
        <v>37541.415999999997</v>
      </c>
      <c r="W170" s="30">
        <f t="shared" si="37"/>
        <v>0</v>
      </c>
      <c r="X170" s="7">
        <f t="shared" si="38"/>
        <v>1</v>
      </c>
      <c r="Y170" s="30">
        <f t="shared" si="39"/>
        <v>0</v>
      </c>
      <c r="Z170" s="9">
        <f t="shared" si="40"/>
        <v>0</v>
      </c>
      <c r="AA170" s="9">
        <f t="shared" si="41"/>
        <v>0</v>
      </c>
      <c r="AB170" s="19">
        <f t="shared" si="42"/>
        <v>0</v>
      </c>
      <c r="AC170" s="19">
        <f t="shared" si="43"/>
        <v>0</v>
      </c>
      <c r="AD170" s="5">
        <f t="shared" si="44"/>
        <v>0</v>
      </c>
      <c r="AE170" s="5">
        <f t="shared" si="45"/>
        <v>0</v>
      </c>
      <c r="AF170" s="5">
        <f t="shared" si="46"/>
        <v>0</v>
      </c>
      <c r="AG170" s="5">
        <f t="shared" si="47"/>
        <v>0</v>
      </c>
      <c r="AH170" s="5">
        <f t="shared" si="48"/>
        <v>0</v>
      </c>
    </row>
    <row r="171" spans="1:34" x14ac:dyDescent="0.25">
      <c r="A171" s="1">
        <v>44658.503472222219</v>
      </c>
      <c r="B171" t="s">
        <v>34</v>
      </c>
      <c r="C171" s="2">
        <v>44658</v>
      </c>
      <c r="D171" s="3">
        <v>0.50347222222222221</v>
      </c>
      <c r="E171">
        <v>37925.199999999997</v>
      </c>
      <c r="F171">
        <v>37945.1</v>
      </c>
      <c r="G171" s="19">
        <v>37910.75</v>
      </c>
      <c r="H171">
        <v>37931.1</v>
      </c>
      <c r="I171">
        <v>37537.599999999999</v>
      </c>
      <c r="J171" s="19">
        <v>37346.800000000003</v>
      </c>
      <c r="K171">
        <v>190.79999999999501</v>
      </c>
      <c r="L171" t="s">
        <v>36</v>
      </c>
      <c r="M171" s="18" t="s">
        <v>36</v>
      </c>
      <c r="N171" s="18">
        <v>1</v>
      </c>
      <c r="O171" s="18">
        <v>1</v>
      </c>
      <c r="P171" s="19">
        <v>0</v>
      </c>
      <c r="Q171">
        <v>37537.599999999999</v>
      </c>
      <c r="R171" s="6">
        <v>37346.800000000003</v>
      </c>
      <c r="S171">
        <v>37541.415999999997</v>
      </c>
      <c r="W171" s="30">
        <f t="shared" si="37"/>
        <v>0</v>
      </c>
      <c r="X171" s="7">
        <f t="shared" si="38"/>
        <v>1</v>
      </c>
      <c r="Y171" s="30">
        <f t="shared" si="39"/>
        <v>0</v>
      </c>
      <c r="Z171" s="9">
        <f t="shared" si="40"/>
        <v>0</v>
      </c>
      <c r="AA171" s="9">
        <f t="shared" si="41"/>
        <v>0</v>
      </c>
      <c r="AB171" s="19">
        <f t="shared" si="42"/>
        <v>0</v>
      </c>
      <c r="AC171" s="19">
        <f t="shared" si="43"/>
        <v>0</v>
      </c>
      <c r="AD171" s="5">
        <f t="shared" si="44"/>
        <v>0</v>
      </c>
      <c r="AE171" s="5">
        <f t="shared" si="45"/>
        <v>0</v>
      </c>
      <c r="AF171" s="5">
        <f t="shared" si="46"/>
        <v>0</v>
      </c>
      <c r="AG171" s="5">
        <f t="shared" si="47"/>
        <v>0</v>
      </c>
      <c r="AH171" s="5">
        <f t="shared" si="48"/>
        <v>0</v>
      </c>
    </row>
    <row r="172" spans="1:34" x14ac:dyDescent="0.25">
      <c r="A172" s="1">
        <v>44658.504166666666</v>
      </c>
      <c r="B172" t="s">
        <v>34</v>
      </c>
      <c r="C172" s="2">
        <v>44658</v>
      </c>
      <c r="D172" s="3">
        <v>0.50416666666666665</v>
      </c>
      <c r="E172">
        <v>37928.949999999997</v>
      </c>
      <c r="F172">
        <v>37947.949999999997</v>
      </c>
      <c r="G172" s="19">
        <v>37928.400000000001</v>
      </c>
      <c r="H172">
        <v>37936.6</v>
      </c>
      <c r="I172">
        <v>37537.599999999999</v>
      </c>
      <c r="J172" s="19">
        <v>37346.800000000003</v>
      </c>
      <c r="K172">
        <v>190.79999999999501</v>
      </c>
      <c r="L172" t="s">
        <v>36</v>
      </c>
      <c r="M172" s="18" t="s">
        <v>36</v>
      </c>
      <c r="N172" s="18">
        <v>1</v>
      </c>
      <c r="O172" s="18">
        <v>1</v>
      </c>
      <c r="P172" s="19">
        <v>0</v>
      </c>
      <c r="Q172">
        <v>37537.599999999999</v>
      </c>
      <c r="R172" s="6">
        <v>37346.800000000003</v>
      </c>
      <c r="S172">
        <v>37541.415999999997</v>
      </c>
      <c r="W172" s="30">
        <f t="shared" si="37"/>
        <v>0</v>
      </c>
      <c r="X172" s="7">
        <f t="shared" si="38"/>
        <v>1</v>
      </c>
      <c r="Y172" s="30">
        <f t="shared" si="39"/>
        <v>0</v>
      </c>
      <c r="Z172" s="9">
        <f t="shared" si="40"/>
        <v>0</v>
      </c>
      <c r="AA172" s="9">
        <f t="shared" si="41"/>
        <v>0</v>
      </c>
      <c r="AB172" s="19">
        <f t="shared" si="42"/>
        <v>0</v>
      </c>
      <c r="AC172" s="19">
        <f t="shared" si="43"/>
        <v>0</v>
      </c>
      <c r="AD172" s="5">
        <f t="shared" si="44"/>
        <v>0</v>
      </c>
      <c r="AE172" s="5">
        <f t="shared" si="45"/>
        <v>0</v>
      </c>
      <c r="AF172" s="5">
        <f t="shared" si="46"/>
        <v>0</v>
      </c>
      <c r="AG172" s="5">
        <f t="shared" si="47"/>
        <v>0</v>
      </c>
      <c r="AH172" s="5">
        <f t="shared" si="48"/>
        <v>0</v>
      </c>
    </row>
    <row r="173" spans="1:34" x14ac:dyDescent="0.25">
      <c r="A173" s="1">
        <v>44658.504861111112</v>
      </c>
      <c r="B173" t="s">
        <v>34</v>
      </c>
      <c r="C173" s="2">
        <v>44658</v>
      </c>
      <c r="D173" s="3">
        <v>0.50486111111111109</v>
      </c>
      <c r="E173">
        <v>37940.300000000003</v>
      </c>
      <c r="F173">
        <v>37945.5</v>
      </c>
      <c r="G173" s="19">
        <v>37881.800000000003</v>
      </c>
      <c r="H173">
        <v>37889.550000000003</v>
      </c>
      <c r="I173">
        <v>37537.599999999999</v>
      </c>
      <c r="J173" s="19">
        <v>37346.800000000003</v>
      </c>
      <c r="K173">
        <v>190.79999999999501</v>
      </c>
      <c r="L173" t="s">
        <v>36</v>
      </c>
      <c r="M173" s="18" t="s">
        <v>36</v>
      </c>
      <c r="N173" s="18">
        <v>1</v>
      </c>
      <c r="O173" s="18">
        <v>1</v>
      </c>
      <c r="P173" s="19">
        <v>0</v>
      </c>
      <c r="Q173">
        <v>37537.599999999999</v>
      </c>
      <c r="R173" s="6">
        <v>37346.800000000003</v>
      </c>
      <c r="S173">
        <v>37541.415999999997</v>
      </c>
      <c r="W173" s="30">
        <f t="shared" si="37"/>
        <v>0</v>
      </c>
      <c r="X173" s="7">
        <f t="shared" si="38"/>
        <v>1</v>
      </c>
      <c r="Y173" s="30">
        <f t="shared" si="39"/>
        <v>0</v>
      </c>
      <c r="Z173" s="9">
        <f t="shared" si="40"/>
        <v>0</v>
      </c>
      <c r="AA173" s="9">
        <f t="shared" si="41"/>
        <v>0</v>
      </c>
      <c r="AB173" s="19">
        <f t="shared" si="42"/>
        <v>0</v>
      </c>
      <c r="AC173" s="19">
        <f t="shared" si="43"/>
        <v>0</v>
      </c>
      <c r="AD173" s="5">
        <f t="shared" si="44"/>
        <v>0</v>
      </c>
      <c r="AE173" s="5">
        <f t="shared" si="45"/>
        <v>0</v>
      </c>
      <c r="AF173" s="5">
        <f t="shared" si="46"/>
        <v>0</v>
      </c>
      <c r="AG173" s="5">
        <f t="shared" si="47"/>
        <v>0</v>
      </c>
      <c r="AH173" s="5">
        <f t="shared" si="48"/>
        <v>0</v>
      </c>
    </row>
    <row r="174" spans="1:34" x14ac:dyDescent="0.25">
      <c r="A174" s="1">
        <v>44658.505555555559</v>
      </c>
      <c r="B174" t="s">
        <v>34</v>
      </c>
      <c r="C174" s="2">
        <v>44658</v>
      </c>
      <c r="D174" s="3">
        <v>0.50555555555555554</v>
      </c>
      <c r="E174">
        <v>37885.65</v>
      </c>
      <c r="F174">
        <v>37887.65</v>
      </c>
      <c r="G174" s="19">
        <v>37859.599999999999</v>
      </c>
      <c r="H174">
        <v>37871.75</v>
      </c>
      <c r="I174">
        <v>37537.599999999999</v>
      </c>
      <c r="J174" s="19">
        <v>37346.800000000003</v>
      </c>
      <c r="K174">
        <v>190.79999999999501</v>
      </c>
      <c r="L174" t="s">
        <v>36</v>
      </c>
      <c r="M174" s="18" t="s">
        <v>36</v>
      </c>
      <c r="N174" s="18">
        <v>1</v>
      </c>
      <c r="O174" s="18">
        <v>1</v>
      </c>
      <c r="P174" s="19">
        <v>0</v>
      </c>
      <c r="Q174">
        <v>37537.599999999999</v>
      </c>
      <c r="R174" s="6">
        <v>37346.800000000003</v>
      </c>
      <c r="S174">
        <v>37541.415999999997</v>
      </c>
      <c r="W174" s="30">
        <f t="shared" si="37"/>
        <v>0</v>
      </c>
      <c r="X174" s="7">
        <f t="shared" si="38"/>
        <v>1</v>
      </c>
      <c r="Y174" s="30">
        <f t="shared" si="39"/>
        <v>0</v>
      </c>
      <c r="Z174" s="9">
        <f t="shared" si="40"/>
        <v>0</v>
      </c>
      <c r="AA174" s="9">
        <f t="shared" si="41"/>
        <v>0</v>
      </c>
      <c r="AB174" s="19">
        <f t="shared" si="42"/>
        <v>0</v>
      </c>
      <c r="AC174" s="19">
        <f t="shared" si="43"/>
        <v>0</v>
      </c>
      <c r="AD174" s="5">
        <f t="shared" si="44"/>
        <v>0</v>
      </c>
      <c r="AE174" s="5">
        <f t="shared" si="45"/>
        <v>0</v>
      </c>
      <c r="AF174" s="5">
        <f t="shared" si="46"/>
        <v>0</v>
      </c>
      <c r="AG174" s="5">
        <f t="shared" si="47"/>
        <v>0</v>
      </c>
      <c r="AH174" s="5">
        <f t="shared" si="48"/>
        <v>0</v>
      </c>
    </row>
    <row r="175" spans="1:34" x14ac:dyDescent="0.25">
      <c r="A175" s="1">
        <v>44658.506249999999</v>
      </c>
      <c r="B175" t="s">
        <v>34</v>
      </c>
      <c r="C175" s="2">
        <v>44658</v>
      </c>
      <c r="D175" s="3">
        <v>0.50624999999999998</v>
      </c>
      <c r="E175">
        <v>37874.15</v>
      </c>
      <c r="F175">
        <v>37906.1</v>
      </c>
      <c r="G175" s="19">
        <v>37874.050000000003</v>
      </c>
      <c r="H175">
        <v>37905.65</v>
      </c>
      <c r="I175">
        <v>37537.599999999999</v>
      </c>
      <c r="J175" s="19">
        <v>37346.800000000003</v>
      </c>
      <c r="K175">
        <v>190.79999999999501</v>
      </c>
      <c r="L175" t="s">
        <v>36</v>
      </c>
      <c r="M175" s="18" t="s">
        <v>36</v>
      </c>
      <c r="N175" s="18">
        <v>1</v>
      </c>
      <c r="O175" s="18">
        <v>1</v>
      </c>
      <c r="P175" s="19">
        <v>0</v>
      </c>
      <c r="Q175">
        <v>37537.599999999999</v>
      </c>
      <c r="R175" s="6">
        <v>37346.800000000003</v>
      </c>
      <c r="S175">
        <v>37541.415999999997</v>
      </c>
      <c r="W175" s="30">
        <f t="shared" si="37"/>
        <v>0</v>
      </c>
      <c r="X175" s="7">
        <f t="shared" si="38"/>
        <v>1</v>
      </c>
      <c r="Y175" s="30">
        <f t="shared" si="39"/>
        <v>0</v>
      </c>
      <c r="Z175" s="9">
        <f t="shared" si="40"/>
        <v>0</v>
      </c>
      <c r="AA175" s="9">
        <f t="shared" si="41"/>
        <v>0</v>
      </c>
      <c r="AB175" s="19">
        <f t="shared" si="42"/>
        <v>0</v>
      </c>
      <c r="AC175" s="19">
        <f t="shared" si="43"/>
        <v>0</v>
      </c>
      <c r="AD175" s="5">
        <f t="shared" si="44"/>
        <v>0</v>
      </c>
      <c r="AE175" s="5">
        <f t="shared" si="45"/>
        <v>0</v>
      </c>
      <c r="AF175" s="5">
        <f t="shared" si="46"/>
        <v>0</v>
      </c>
      <c r="AG175" s="5">
        <f t="shared" si="47"/>
        <v>0</v>
      </c>
      <c r="AH175" s="5">
        <f t="shared" si="48"/>
        <v>0</v>
      </c>
    </row>
    <row r="176" spans="1:34" x14ac:dyDescent="0.25">
      <c r="A176" s="1">
        <v>44658.506944444445</v>
      </c>
      <c r="B176" t="s">
        <v>34</v>
      </c>
      <c r="C176" s="2">
        <v>44658</v>
      </c>
      <c r="D176" s="3">
        <v>0.50694444444444442</v>
      </c>
      <c r="E176">
        <v>37906.199999999997</v>
      </c>
      <c r="F176">
        <v>37945.199999999997</v>
      </c>
      <c r="G176" s="19">
        <v>37905.949999999997</v>
      </c>
      <c r="H176">
        <v>37934.800000000003</v>
      </c>
      <c r="I176">
        <v>37537.599999999999</v>
      </c>
      <c r="J176" s="19">
        <v>37346.800000000003</v>
      </c>
      <c r="K176">
        <v>190.79999999999501</v>
      </c>
      <c r="L176" t="s">
        <v>36</v>
      </c>
      <c r="M176" s="18" t="s">
        <v>36</v>
      </c>
      <c r="N176" s="18">
        <v>1</v>
      </c>
      <c r="O176" s="18">
        <v>1</v>
      </c>
      <c r="P176" s="19">
        <v>0</v>
      </c>
      <c r="Q176">
        <v>37537.599999999999</v>
      </c>
      <c r="R176" s="6">
        <v>37346.800000000003</v>
      </c>
      <c r="S176">
        <v>37541.415999999997</v>
      </c>
      <c r="W176" s="30">
        <f t="shared" si="37"/>
        <v>0</v>
      </c>
      <c r="X176" s="7">
        <f t="shared" si="38"/>
        <v>1</v>
      </c>
      <c r="Y176" s="30">
        <f t="shared" si="39"/>
        <v>0</v>
      </c>
      <c r="Z176" s="9">
        <f t="shared" si="40"/>
        <v>0</v>
      </c>
      <c r="AA176" s="9">
        <f t="shared" si="41"/>
        <v>0</v>
      </c>
      <c r="AB176" s="19">
        <f t="shared" si="42"/>
        <v>0</v>
      </c>
      <c r="AC176" s="19">
        <f t="shared" si="43"/>
        <v>0</v>
      </c>
      <c r="AD176" s="5">
        <f t="shared" si="44"/>
        <v>0</v>
      </c>
      <c r="AE176" s="5">
        <f t="shared" si="45"/>
        <v>0</v>
      </c>
      <c r="AF176" s="5">
        <f t="shared" si="46"/>
        <v>0</v>
      </c>
      <c r="AG176" s="5">
        <f t="shared" si="47"/>
        <v>0</v>
      </c>
      <c r="AH176" s="5">
        <f t="shared" si="48"/>
        <v>0</v>
      </c>
    </row>
    <row r="177" spans="1:34" x14ac:dyDescent="0.25">
      <c r="A177" s="1">
        <v>44658.507638888892</v>
      </c>
      <c r="B177" t="s">
        <v>34</v>
      </c>
      <c r="C177" s="2">
        <v>44658</v>
      </c>
      <c r="D177" s="3">
        <v>0.50763888888888886</v>
      </c>
      <c r="E177">
        <v>37931.949999999997</v>
      </c>
      <c r="F177">
        <v>37948.85</v>
      </c>
      <c r="G177" s="19">
        <v>37913.449999999997</v>
      </c>
      <c r="H177">
        <v>37916.9</v>
      </c>
      <c r="I177">
        <v>37537.599999999999</v>
      </c>
      <c r="J177" s="19">
        <v>37346.800000000003</v>
      </c>
      <c r="K177">
        <v>190.79999999999501</v>
      </c>
      <c r="L177" t="s">
        <v>36</v>
      </c>
      <c r="M177" s="18" t="s">
        <v>36</v>
      </c>
      <c r="N177" s="18">
        <v>1</v>
      </c>
      <c r="O177" s="18">
        <v>1</v>
      </c>
      <c r="P177" s="19">
        <v>0</v>
      </c>
      <c r="Q177">
        <v>37537.599999999999</v>
      </c>
      <c r="R177" s="6">
        <v>37346.800000000003</v>
      </c>
      <c r="S177">
        <v>37541.415999999997</v>
      </c>
      <c r="W177" s="30">
        <f t="shared" si="37"/>
        <v>0</v>
      </c>
      <c r="X177" s="7">
        <f t="shared" si="38"/>
        <v>1</v>
      </c>
      <c r="Y177" s="30">
        <f t="shared" si="39"/>
        <v>0</v>
      </c>
      <c r="Z177" s="9">
        <f t="shared" si="40"/>
        <v>0</v>
      </c>
      <c r="AA177" s="9">
        <f t="shared" si="41"/>
        <v>0</v>
      </c>
      <c r="AB177" s="19">
        <f t="shared" si="42"/>
        <v>0</v>
      </c>
      <c r="AC177" s="19">
        <f t="shared" si="43"/>
        <v>0</v>
      </c>
      <c r="AD177" s="5">
        <f t="shared" si="44"/>
        <v>0</v>
      </c>
      <c r="AE177" s="5">
        <f t="shared" si="45"/>
        <v>0</v>
      </c>
      <c r="AF177" s="5">
        <f t="shared" si="46"/>
        <v>0</v>
      </c>
      <c r="AG177" s="5">
        <f t="shared" si="47"/>
        <v>0</v>
      </c>
      <c r="AH177" s="5">
        <f t="shared" si="48"/>
        <v>0</v>
      </c>
    </row>
    <row r="178" spans="1:34" x14ac:dyDescent="0.25">
      <c r="A178" s="1">
        <v>44658.508333333331</v>
      </c>
      <c r="B178" t="s">
        <v>34</v>
      </c>
      <c r="C178" s="2">
        <v>44658</v>
      </c>
      <c r="D178" s="3">
        <v>0.5083333333333333</v>
      </c>
      <c r="E178">
        <v>37916.85</v>
      </c>
      <c r="F178">
        <v>37925.25</v>
      </c>
      <c r="G178" s="19">
        <v>37910.050000000003</v>
      </c>
      <c r="H178">
        <v>37919.4</v>
      </c>
      <c r="I178">
        <v>37537.599999999999</v>
      </c>
      <c r="J178" s="19">
        <v>37346.800000000003</v>
      </c>
      <c r="K178">
        <v>190.79999999999501</v>
      </c>
      <c r="L178" t="s">
        <v>36</v>
      </c>
      <c r="M178" s="18" t="s">
        <v>36</v>
      </c>
      <c r="N178" s="18">
        <v>1</v>
      </c>
      <c r="O178" s="18">
        <v>1</v>
      </c>
      <c r="P178" s="19">
        <v>0</v>
      </c>
      <c r="Q178">
        <v>37537.599999999999</v>
      </c>
      <c r="R178" s="6">
        <v>37346.800000000003</v>
      </c>
      <c r="S178">
        <v>37541.415999999997</v>
      </c>
      <c r="W178" s="30">
        <f t="shared" si="37"/>
        <v>0</v>
      </c>
      <c r="X178" s="7">
        <f t="shared" si="38"/>
        <v>1</v>
      </c>
      <c r="Y178" s="30">
        <f t="shared" si="39"/>
        <v>0</v>
      </c>
      <c r="Z178" s="9">
        <f t="shared" si="40"/>
        <v>0</v>
      </c>
      <c r="AA178" s="9">
        <f t="shared" si="41"/>
        <v>0</v>
      </c>
      <c r="AB178" s="19">
        <f t="shared" si="42"/>
        <v>0</v>
      </c>
      <c r="AC178" s="19">
        <f t="shared" si="43"/>
        <v>0</v>
      </c>
      <c r="AD178" s="5">
        <f t="shared" si="44"/>
        <v>0</v>
      </c>
      <c r="AE178" s="5">
        <f t="shared" si="45"/>
        <v>0</v>
      </c>
      <c r="AF178" s="5">
        <f t="shared" si="46"/>
        <v>0</v>
      </c>
      <c r="AG178" s="5">
        <f t="shared" si="47"/>
        <v>0</v>
      </c>
      <c r="AH178" s="5">
        <f t="shared" si="48"/>
        <v>0</v>
      </c>
    </row>
    <row r="179" spans="1:34" x14ac:dyDescent="0.25">
      <c r="A179" s="1">
        <v>44658.509027777778</v>
      </c>
      <c r="B179" t="s">
        <v>34</v>
      </c>
      <c r="C179" s="2">
        <v>44658</v>
      </c>
      <c r="D179" s="3">
        <v>0.50902777777777775</v>
      </c>
      <c r="E179">
        <v>37920.6</v>
      </c>
      <c r="F179">
        <v>37932.9</v>
      </c>
      <c r="G179" s="19">
        <v>37918.6</v>
      </c>
      <c r="H179">
        <v>37920.15</v>
      </c>
      <c r="I179">
        <v>37537.599999999999</v>
      </c>
      <c r="J179" s="19">
        <v>37346.800000000003</v>
      </c>
      <c r="K179">
        <v>190.79999999999501</v>
      </c>
      <c r="L179" t="s">
        <v>36</v>
      </c>
      <c r="M179" s="18" t="s">
        <v>36</v>
      </c>
      <c r="N179" s="18">
        <v>1</v>
      </c>
      <c r="O179" s="18">
        <v>1</v>
      </c>
      <c r="P179" s="19">
        <v>0</v>
      </c>
      <c r="Q179">
        <v>37537.599999999999</v>
      </c>
      <c r="R179" s="6">
        <v>37346.800000000003</v>
      </c>
      <c r="S179">
        <v>37541.415999999997</v>
      </c>
      <c r="W179" s="30">
        <f t="shared" si="37"/>
        <v>0</v>
      </c>
      <c r="X179" s="7">
        <f t="shared" si="38"/>
        <v>1</v>
      </c>
      <c r="Y179" s="30">
        <f t="shared" si="39"/>
        <v>0</v>
      </c>
      <c r="Z179" s="9">
        <f t="shared" si="40"/>
        <v>0</v>
      </c>
      <c r="AA179" s="9">
        <f t="shared" si="41"/>
        <v>0</v>
      </c>
      <c r="AB179" s="19">
        <f t="shared" si="42"/>
        <v>0</v>
      </c>
      <c r="AC179" s="19">
        <f t="shared" si="43"/>
        <v>0</v>
      </c>
      <c r="AD179" s="5">
        <f t="shared" si="44"/>
        <v>0</v>
      </c>
      <c r="AE179" s="5">
        <f t="shared" si="45"/>
        <v>0</v>
      </c>
      <c r="AF179" s="5">
        <f t="shared" si="46"/>
        <v>0</v>
      </c>
      <c r="AG179" s="5">
        <f t="shared" si="47"/>
        <v>0</v>
      </c>
      <c r="AH179" s="5">
        <f t="shared" si="48"/>
        <v>0</v>
      </c>
    </row>
    <row r="180" spans="1:34" x14ac:dyDescent="0.25">
      <c r="A180" s="1">
        <v>44658.509722222225</v>
      </c>
      <c r="B180" t="s">
        <v>34</v>
      </c>
      <c r="C180" s="2">
        <v>44658</v>
      </c>
      <c r="D180" s="3">
        <v>0.50972222222222219</v>
      </c>
      <c r="E180">
        <v>37922.449999999997</v>
      </c>
      <c r="F180">
        <v>37933.9</v>
      </c>
      <c r="G180" s="19">
        <v>37913.25</v>
      </c>
      <c r="H180">
        <v>37914.699999999997</v>
      </c>
      <c r="I180">
        <v>37537.599999999999</v>
      </c>
      <c r="J180" s="19">
        <v>37346.800000000003</v>
      </c>
      <c r="K180">
        <v>190.79999999999501</v>
      </c>
      <c r="L180" t="s">
        <v>36</v>
      </c>
      <c r="M180" s="18" t="s">
        <v>36</v>
      </c>
      <c r="N180" s="18">
        <v>1</v>
      </c>
      <c r="O180" s="18">
        <v>1</v>
      </c>
      <c r="P180" s="19">
        <v>0</v>
      </c>
      <c r="Q180">
        <v>37537.599999999999</v>
      </c>
      <c r="R180" s="6">
        <v>37346.800000000003</v>
      </c>
      <c r="S180">
        <v>37541.415999999997</v>
      </c>
      <c r="W180" s="30">
        <f t="shared" si="37"/>
        <v>0</v>
      </c>
      <c r="X180" s="7">
        <f t="shared" si="38"/>
        <v>1</v>
      </c>
      <c r="Y180" s="30">
        <f t="shared" si="39"/>
        <v>0</v>
      </c>
      <c r="Z180" s="9">
        <f t="shared" si="40"/>
        <v>0</v>
      </c>
      <c r="AA180" s="9">
        <f t="shared" si="41"/>
        <v>0</v>
      </c>
      <c r="AB180" s="19">
        <f t="shared" si="42"/>
        <v>0</v>
      </c>
      <c r="AC180" s="19">
        <f t="shared" si="43"/>
        <v>0</v>
      </c>
      <c r="AD180" s="5">
        <f t="shared" si="44"/>
        <v>0</v>
      </c>
      <c r="AE180" s="5">
        <f t="shared" si="45"/>
        <v>0</v>
      </c>
      <c r="AF180" s="5">
        <f t="shared" si="46"/>
        <v>0</v>
      </c>
      <c r="AG180" s="5">
        <f t="shared" si="47"/>
        <v>0</v>
      </c>
      <c r="AH180" s="5">
        <f t="shared" si="48"/>
        <v>0</v>
      </c>
    </row>
    <row r="181" spans="1:34" x14ac:dyDescent="0.25">
      <c r="A181" s="1">
        <v>44658.510416666664</v>
      </c>
      <c r="B181" t="s">
        <v>34</v>
      </c>
      <c r="C181" s="2">
        <v>44658</v>
      </c>
      <c r="D181" s="3">
        <v>0.51041666666666663</v>
      </c>
      <c r="E181">
        <v>37909.75</v>
      </c>
      <c r="F181">
        <v>37925.4</v>
      </c>
      <c r="G181" s="19">
        <v>37903.449999999997</v>
      </c>
      <c r="H181">
        <v>37903.449999999997</v>
      </c>
      <c r="I181">
        <v>37537.599999999999</v>
      </c>
      <c r="J181" s="19">
        <v>37346.800000000003</v>
      </c>
      <c r="K181">
        <v>190.79999999999501</v>
      </c>
      <c r="L181" t="s">
        <v>36</v>
      </c>
      <c r="M181" s="18" t="s">
        <v>36</v>
      </c>
      <c r="N181" s="18">
        <v>1</v>
      </c>
      <c r="O181" s="18">
        <v>1</v>
      </c>
      <c r="P181" s="19">
        <v>0</v>
      </c>
      <c r="Q181">
        <v>37537.599999999999</v>
      </c>
      <c r="R181" s="6">
        <v>37346.800000000003</v>
      </c>
      <c r="S181">
        <v>37541.415999999997</v>
      </c>
      <c r="W181" s="30">
        <f t="shared" si="37"/>
        <v>0</v>
      </c>
      <c r="X181" s="7">
        <f t="shared" si="38"/>
        <v>1</v>
      </c>
      <c r="Y181" s="30">
        <f t="shared" si="39"/>
        <v>0</v>
      </c>
      <c r="Z181" s="9">
        <f t="shared" si="40"/>
        <v>0</v>
      </c>
      <c r="AA181" s="9">
        <f t="shared" si="41"/>
        <v>0</v>
      </c>
      <c r="AB181" s="19">
        <f t="shared" si="42"/>
        <v>0</v>
      </c>
      <c r="AC181" s="19">
        <f t="shared" si="43"/>
        <v>0</v>
      </c>
      <c r="AD181" s="5">
        <f t="shared" si="44"/>
        <v>0</v>
      </c>
      <c r="AE181" s="5">
        <f t="shared" si="45"/>
        <v>0</v>
      </c>
      <c r="AF181" s="5">
        <f t="shared" si="46"/>
        <v>0</v>
      </c>
      <c r="AG181" s="5">
        <f t="shared" si="47"/>
        <v>0</v>
      </c>
      <c r="AH181" s="5">
        <f t="shared" si="48"/>
        <v>0</v>
      </c>
    </row>
    <row r="182" spans="1:34" x14ac:dyDescent="0.25">
      <c r="A182" s="1">
        <v>44658.511111111111</v>
      </c>
      <c r="B182" t="s">
        <v>34</v>
      </c>
      <c r="C182" s="2">
        <v>44658</v>
      </c>
      <c r="D182" s="3">
        <v>0.51111111111111118</v>
      </c>
      <c r="E182">
        <v>37907.1</v>
      </c>
      <c r="F182">
        <v>37910.449999999997</v>
      </c>
      <c r="G182" s="19">
        <v>37883.35</v>
      </c>
      <c r="H182">
        <v>37899.449999999997</v>
      </c>
      <c r="I182">
        <v>37537.599999999999</v>
      </c>
      <c r="J182" s="19">
        <v>37346.800000000003</v>
      </c>
      <c r="K182">
        <v>190.79999999999501</v>
      </c>
      <c r="L182" t="s">
        <v>36</v>
      </c>
      <c r="M182" s="18" t="s">
        <v>36</v>
      </c>
      <c r="N182" s="18">
        <v>1</v>
      </c>
      <c r="O182" s="18">
        <v>1</v>
      </c>
      <c r="P182" s="19">
        <v>0</v>
      </c>
      <c r="Q182">
        <v>37537.599999999999</v>
      </c>
      <c r="R182" s="6">
        <v>37346.800000000003</v>
      </c>
      <c r="S182">
        <v>37541.415999999997</v>
      </c>
      <c r="W182" s="30">
        <f t="shared" si="37"/>
        <v>0</v>
      </c>
      <c r="X182" s="7">
        <f t="shared" si="38"/>
        <v>1</v>
      </c>
      <c r="Y182" s="30">
        <f t="shared" si="39"/>
        <v>0</v>
      </c>
      <c r="Z182" s="9">
        <f t="shared" si="40"/>
        <v>0</v>
      </c>
      <c r="AA182" s="9">
        <f t="shared" si="41"/>
        <v>0</v>
      </c>
      <c r="AB182" s="19">
        <f t="shared" si="42"/>
        <v>0</v>
      </c>
      <c r="AC182" s="19">
        <f t="shared" si="43"/>
        <v>0</v>
      </c>
      <c r="AD182" s="5">
        <f t="shared" si="44"/>
        <v>0</v>
      </c>
      <c r="AE182" s="5">
        <f t="shared" si="45"/>
        <v>0</v>
      </c>
      <c r="AF182" s="5">
        <f t="shared" si="46"/>
        <v>0</v>
      </c>
      <c r="AG182" s="5">
        <f t="shared" si="47"/>
        <v>0</v>
      </c>
      <c r="AH182" s="5">
        <f t="shared" si="48"/>
        <v>0</v>
      </c>
    </row>
    <row r="183" spans="1:34" x14ac:dyDescent="0.25">
      <c r="A183" s="1">
        <v>44658.511805555558</v>
      </c>
      <c r="B183" t="s">
        <v>34</v>
      </c>
      <c r="C183" s="2">
        <v>44658</v>
      </c>
      <c r="D183" s="3">
        <v>0.51180555555555551</v>
      </c>
      <c r="E183">
        <v>37900.25</v>
      </c>
      <c r="F183">
        <v>37900.35</v>
      </c>
      <c r="G183" s="19">
        <v>37870.65</v>
      </c>
      <c r="H183">
        <v>37871.75</v>
      </c>
      <c r="I183">
        <v>37537.599999999999</v>
      </c>
      <c r="J183" s="19">
        <v>37346.800000000003</v>
      </c>
      <c r="K183">
        <v>190.79999999999501</v>
      </c>
      <c r="L183" t="s">
        <v>36</v>
      </c>
      <c r="M183" s="18" t="s">
        <v>36</v>
      </c>
      <c r="N183" s="18">
        <v>1</v>
      </c>
      <c r="O183" s="18">
        <v>1</v>
      </c>
      <c r="P183" s="19">
        <v>0</v>
      </c>
      <c r="Q183">
        <v>37537.599999999999</v>
      </c>
      <c r="R183" s="6">
        <v>37346.800000000003</v>
      </c>
      <c r="S183">
        <v>37541.415999999997</v>
      </c>
      <c r="W183" s="30">
        <f t="shared" si="37"/>
        <v>0</v>
      </c>
      <c r="X183" s="7">
        <f t="shared" si="38"/>
        <v>1</v>
      </c>
      <c r="Y183" s="30">
        <f t="shared" si="39"/>
        <v>0</v>
      </c>
      <c r="Z183" s="9">
        <f t="shared" si="40"/>
        <v>0</v>
      </c>
      <c r="AA183" s="9">
        <f t="shared" si="41"/>
        <v>0</v>
      </c>
      <c r="AB183" s="19">
        <f t="shared" si="42"/>
        <v>0</v>
      </c>
      <c r="AC183" s="19">
        <f t="shared" si="43"/>
        <v>0</v>
      </c>
      <c r="AD183" s="5">
        <f t="shared" si="44"/>
        <v>0</v>
      </c>
      <c r="AE183" s="5">
        <f t="shared" si="45"/>
        <v>0</v>
      </c>
      <c r="AF183" s="5">
        <f t="shared" si="46"/>
        <v>0</v>
      </c>
      <c r="AG183" s="5">
        <f t="shared" si="47"/>
        <v>0</v>
      </c>
      <c r="AH183" s="5">
        <f t="shared" si="48"/>
        <v>0</v>
      </c>
    </row>
    <row r="184" spans="1:34" x14ac:dyDescent="0.25">
      <c r="A184" s="1">
        <v>44658.512499999997</v>
      </c>
      <c r="B184" t="s">
        <v>34</v>
      </c>
      <c r="C184" s="2">
        <v>44658</v>
      </c>
      <c r="D184" s="3">
        <v>0.51250000000000007</v>
      </c>
      <c r="E184">
        <v>37871.35</v>
      </c>
      <c r="F184">
        <v>37890.550000000003</v>
      </c>
      <c r="G184" s="19">
        <v>37868.400000000001</v>
      </c>
      <c r="H184">
        <v>37879.699999999997</v>
      </c>
      <c r="I184">
        <v>37537.599999999999</v>
      </c>
      <c r="J184" s="19">
        <v>37346.800000000003</v>
      </c>
      <c r="K184">
        <v>190.79999999999501</v>
      </c>
      <c r="L184" t="s">
        <v>36</v>
      </c>
      <c r="M184" s="18" t="s">
        <v>36</v>
      </c>
      <c r="N184" s="18">
        <v>1</v>
      </c>
      <c r="O184" s="18">
        <v>1</v>
      </c>
      <c r="P184" s="19">
        <v>0</v>
      </c>
      <c r="Q184">
        <v>37537.599999999999</v>
      </c>
      <c r="R184" s="6">
        <v>37346.800000000003</v>
      </c>
      <c r="S184">
        <v>37541.415999999997</v>
      </c>
      <c r="W184" s="30">
        <f t="shared" si="37"/>
        <v>0</v>
      </c>
      <c r="X184" s="7">
        <f t="shared" si="38"/>
        <v>1</v>
      </c>
      <c r="Y184" s="30">
        <f t="shared" si="39"/>
        <v>0</v>
      </c>
      <c r="Z184" s="9">
        <f t="shared" si="40"/>
        <v>0</v>
      </c>
      <c r="AA184" s="9">
        <f t="shared" si="41"/>
        <v>0</v>
      </c>
      <c r="AB184" s="19">
        <f t="shared" si="42"/>
        <v>0</v>
      </c>
      <c r="AC184" s="19">
        <f t="shared" si="43"/>
        <v>0</v>
      </c>
      <c r="AD184" s="5">
        <f t="shared" si="44"/>
        <v>0</v>
      </c>
      <c r="AE184" s="5">
        <f t="shared" si="45"/>
        <v>0</v>
      </c>
      <c r="AF184" s="5">
        <f t="shared" si="46"/>
        <v>0</v>
      </c>
      <c r="AG184" s="5">
        <f t="shared" si="47"/>
        <v>0</v>
      </c>
      <c r="AH184" s="5">
        <f t="shared" si="48"/>
        <v>0</v>
      </c>
    </row>
    <row r="185" spans="1:34" x14ac:dyDescent="0.25">
      <c r="A185" s="1">
        <v>44658.513194444444</v>
      </c>
      <c r="B185" t="s">
        <v>34</v>
      </c>
      <c r="C185" s="2">
        <v>44658</v>
      </c>
      <c r="D185" s="3">
        <v>0.5131944444444444</v>
      </c>
      <c r="E185">
        <v>37878</v>
      </c>
      <c r="F185">
        <v>37887.85</v>
      </c>
      <c r="G185" s="19">
        <v>37873.9</v>
      </c>
      <c r="H185">
        <v>37874.449999999997</v>
      </c>
      <c r="I185">
        <v>37537.599999999999</v>
      </c>
      <c r="J185" s="19">
        <v>37346.800000000003</v>
      </c>
      <c r="K185">
        <v>190.79999999999501</v>
      </c>
      <c r="L185" t="s">
        <v>36</v>
      </c>
      <c r="M185" s="18" t="s">
        <v>36</v>
      </c>
      <c r="N185" s="18">
        <v>1</v>
      </c>
      <c r="O185" s="18">
        <v>1</v>
      </c>
      <c r="P185" s="19">
        <v>0</v>
      </c>
      <c r="Q185">
        <v>37537.599999999999</v>
      </c>
      <c r="R185" s="6">
        <v>37346.800000000003</v>
      </c>
      <c r="S185">
        <v>37541.415999999997</v>
      </c>
      <c r="W185" s="30">
        <f t="shared" si="37"/>
        <v>0</v>
      </c>
      <c r="X185" s="7">
        <f t="shared" si="38"/>
        <v>1</v>
      </c>
      <c r="Y185" s="30">
        <f t="shared" si="39"/>
        <v>0</v>
      </c>
      <c r="Z185" s="9">
        <f t="shared" si="40"/>
        <v>0</v>
      </c>
      <c r="AA185" s="9">
        <f t="shared" si="41"/>
        <v>0</v>
      </c>
      <c r="AB185" s="19">
        <f t="shared" si="42"/>
        <v>0</v>
      </c>
      <c r="AC185" s="19">
        <f t="shared" si="43"/>
        <v>0</v>
      </c>
      <c r="AD185" s="5">
        <f t="shared" si="44"/>
        <v>0</v>
      </c>
      <c r="AE185" s="5">
        <f t="shared" si="45"/>
        <v>0</v>
      </c>
      <c r="AF185" s="5">
        <f t="shared" si="46"/>
        <v>0</v>
      </c>
      <c r="AG185" s="5">
        <f t="shared" si="47"/>
        <v>0</v>
      </c>
      <c r="AH185" s="5">
        <f t="shared" si="48"/>
        <v>0</v>
      </c>
    </row>
    <row r="186" spans="1:34" x14ac:dyDescent="0.25">
      <c r="A186" s="1">
        <v>44658.513888888891</v>
      </c>
      <c r="B186" t="s">
        <v>34</v>
      </c>
      <c r="C186" s="2">
        <v>44658</v>
      </c>
      <c r="D186" s="3">
        <v>0.51388888888888895</v>
      </c>
      <c r="E186">
        <v>37874.199999999997</v>
      </c>
      <c r="F186">
        <v>37874.199999999997</v>
      </c>
      <c r="G186" s="19">
        <v>37842.699999999997</v>
      </c>
      <c r="H186">
        <v>37864.050000000003</v>
      </c>
      <c r="I186">
        <v>37537.599999999999</v>
      </c>
      <c r="J186" s="19">
        <v>37346.800000000003</v>
      </c>
      <c r="K186">
        <v>190.79999999999501</v>
      </c>
      <c r="L186" t="s">
        <v>36</v>
      </c>
      <c r="M186" s="18" t="s">
        <v>36</v>
      </c>
      <c r="N186" s="18">
        <v>1</v>
      </c>
      <c r="O186" s="18">
        <v>1</v>
      </c>
      <c r="P186" s="19">
        <v>0</v>
      </c>
      <c r="Q186">
        <v>37537.599999999999</v>
      </c>
      <c r="R186" s="6">
        <v>37346.800000000003</v>
      </c>
      <c r="S186">
        <v>37541.415999999997</v>
      </c>
      <c r="W186" s="30">
        <f t="shared" si="37"/>
        <v>0</v>
      </c>
      <c r="X186" s="7">
        <f t="shared" si="38"/>
        <v>1</v>
      </c>
      <c r="Y186" s="30">
        <f t="shared" si="39"/>
        <v>0</v>
      </c>
      <c r="Z186" s="9">
        <f t="shared" si="40"/>
        <v>0</v>
      </c>
      <c r="AA186" s="9">
        <f t="shared" si="41"/>
        <v>0</v>
      </c>
      <c r="AB186" s="19">
        <f t="shared" si="42"/>
        <v>0</v>
      </c>
      <c r="AC186" s="19">
        <f t="shared" si="43"/>
        <v>0</v>
      </c>
      <c r="AD186" s="5">
        <f t="shared" si="44"/>
        <v>0</v>
      </c>
      <c r="AE186" s="5">
        <f t="shared" si="45"/>
        <v>0</v>
      </c>
      <c r="AF186" s="5">
        <f t="shared" si="46"/>
        <v>0</v>
      </c>
      <c r="AG186" s="5">
        <f t="shared" si="47"/>
        <v>0</v>
      </c>
      <c r="AH186" s="5">
        <f t="shared" si="48"/>
        <v>0</v>
      </c>
    </row>
    <row r="187" spans="1:34" x14ac:dyDescent="0.25">
      <c r="A187" s="1">
        <v>44658.51458333333</v>
      </c>
      <c r="B187" t="s">
        <v>34</v>
      </c>
      <c r="C187" s="2">
        <v>44658</v>
      </c>
      <c r="D187" s="3">
        <v>0.51458333333333328</v>
      </c>
      <c r="E187">
        <v>37859.35</v>
      </c>
      <c r="F187">
        <v>37873.550000000003</v>
      </c>
      <c r="G187" s="19">
        <v>37859.300000000003</v>
      </c>
      <c r="H187">
        <v>37865.65</v>
      </c>
      <c r="I187">
        <v>37537.599999999999</v>
      </c>
      <c r="J187" s="19">
        <v>37346.800000000003</v>
      </c>
      <c r="K187">
        <v>190.79999999999501</v>
      </c>
      <c r="L187" t="s">
        <v>36</v>
      </c>
      <c r="M187" s="18" t="s">
        <v>36</v>
      </c>
      <c r="N187" s="18">
        <v>1</v>
      </c>
      <c r="O187" s="18">
        <v>1</v>
      </c>
      <c r="P187" s="19">
        <v>0</v>
      </c>
      <c r="Q187">
        <v>37537.599999999999</v>
      </c>
      <c r="R187" s="6">
        <v>37346.800000000003</v>
      </c>
      <c r="S187">
        <v>37541.415999999997</v>
      </c>
      <c r="W187" s="30">
        <f t="shared" si="37"/>
        <v>0</v>
      </c>
      <c r="X187" s="7">
        <f t="shared" si="38"/>
        <v>1</v>
      </c>
      <c r="Y187" s="30">
        <f t="shared" si="39"/>
        <v>0</v>
      </c>
      <c r="Z187" s="9">
        <f t="shared" si="40"/>
        <v>0</v>
      </c>
      <c r="AA187" s="9">
        <f t="shared" si="41"/>
        <v>0</v>
      </c>
      <c r="AB187" s="19">
        <f t="shared" si="42"/>
        <v>0</v>
      </c>
      <c r="AC187" s="19">
        <f t="shared" si="43"/>
        <v>0</v>
      </c>
      <c r="AD187" s="5">
        <f t="shared" si="44"/>
        <v>0</v>
      </c>
      <c r="AE187" s="5">
        <f t="shared" si="45"/>
        <v>0</v>
      </c>
      <c r="AF187" s="5">
        <f t="shared" si="46"/>
        <v>0</v>
      </c>
      <c r="AG187" s="5">
        <f t="shared" si="47"/>
        <v>0</v>
      </c>
      <c r="AH187" s="5">
        <f t="shared" si="48"/>
        <v>0</v>
      </c>
    </row>
    <row r="188" spans="1:34" x14ac:dyDescent="0.25">
      <c r="A188" s="1">
        <v>44658.515277777777</v>
      </c>
      <c r="B188" t="s">
        <v>34</v>
      </c>
      <c r="C188" s="2">
        <v>44658</v>
      </c>
      <c r="D188" s="3">
        <v>0.51527777777777783</v>
      </c>
      <c r="E188">
        <v>37866.1</v>
      </c>
      <c r="F188">
        <v>37884.050000000003</v>
      </c>
      <c r="G188" s="19">
        <v>37863.65</v>
      </c>
      <c r="H188">
        <v>37874.800000000003</v>
      </c>
      <c r="I188">
        <v>37537.599999999999</v>
      </c>
      <c r="J188" s="19">
        <v>37346.800000000003</v>
      </c>
      <c r="K188">
        <v>190.79999999999501</v>
      </c>
      <c r="L188" t="s">
        <v>36</v>
      </c>
      <c r="M188" s="18" t="s">
        <v>36</v>
      </c>
      <c r="N188" s="18">
        <v>1</v>
      </c>
      <c r="O188" s="18">
        <v>1</v>
      </c>
      <c r="P188" s="19">
        <v>0</v>
      </c>
      <c r="Q188">
        <v>37537.599999999999</v>
      </c>
      <c r="R188" s="6">
        <v>37346.800000000003</v>
      </c>
      <c r="S188">
        <v>37541.415999999997</v>
      </c>
      <c r="W188" s="30">
        <f t="shared" si="37"/>
        <v>0</v>
      </c>
      <c r="X188" s="7">
        <f t="shared" si="38"/>
        <v>1</v>
      </c>
      <c r="Y188" s="30">
        <f t="shared" si="39"/>
        <v>0</v>
      </c>
      <c r="Z188" s="9">
        <f t="shared" si="40"/>
        <v>0</v>
      </c>
      <c r="AA188" s="9">
        <f t="shared" si="41"/>
        <v>0</v>
      </c>
      <c r="AB188" s="19">
        <f t="shared" si="42"/>
        <v>0</v>
      </c>
      <c r="AC188" s="19">
        <f t="shared" si="43"/>
        <v>0</v>
      </c>
      <c r="AD188" s="5">
        <f t="shared" si="44"/>
        <v>0</v>
      </c>
      <c r="AE188" s="5">
        <f t="shared" si="45"/>
        <v>0</v>
      </c>
      <c r="AF188" s="5">
        <f t="shared" si="46"/>
        <v>0</v>
      </c>
      <c r="AG188" s="5">
        <f t="shared" si="47"/>
        <v>0</v>
      </c>
      <c r="AH188" s="5">
        <f t="shared" si="48"/>
        <v>0</v>
      </c>
    </row>
    <row r="189" spans="1:34" x14ac:dyDescent="0.25">
      <c r="A189" s="1">
        <v>44658.515972222223</v>
      </c>
      <c r="B189" t="s">
        <v>34</v>
      </c>
      <c r="C189" s="2">
        <v>44658</v>
      </c>
      <c r="D189" s="3">
        <v>0.51597222222222217</v>
      </c>
      <c r="E189">
        <v>37870.300000000003</v>
      </c>
      <c r="F189">
        <v>37870.300000000003</v>
      </c>
      <c r="G189" s="19">
        <v>37830.949999999997</v>
      </c>
      <c r="H189">
        <v>37851.15</v>
      </c>
      <c r="I189">
        <v>37537.599999999999</v>
      </c>
      <c r="J189" s="19">
        <v>37346.800000000003</v>
      </c>
      <c r="K189">
        <v>190.79999999999501</v>
      </c>
      <c r="L189" t="s">
        <v>36</v>
      </c>
      <c r="M189" s="18" t="s">
        <v>36</v>
      </c>
      <c r="N189" s="18">
        <v>1</v>
      </c>
      <c r="O189" s="18">
        <v>1</v>
      </c>
      <c r="P189" s="19">
        <v>0</v>
      </c>
      <c r="Q189">
        <v>37537.599999999999</v>
      </c>
      <c r="R189" s="6">
        <v>37346.800000000003</v>
      </c>
      <c r="S189">
        <v>37541.415999999997</v>
      </c>
      <c r="W189" s="30">
        <f t="shared" si="37"/>
        <v>0</v>
      </c>
      <c r="X189" s="7">
        <f t="shared" si="38"/>
        <v>1</v>
      </c>
      <c r="Y189" s="30">
        <f t="shared" si="39"/>
        <v>0</v>
      </c>
      <c r="Z189" s="9">
        <f t="shared" si="40"/>
        <v>0</v>
      </c>
      <c r="AA189" s="9">
        <f t="shared" si="41"/>
        <v>0</v>
      </c>
      <c r="AB189" s="19">
        <f t="shared" si="42"/>
        <v>0</v>
      </c>
      <c r="AC189" s="19">
        <f t="shared" si="43"/>
        <v>0</v>
      </c>
      <c r="AD189" s="5">
        <f t="shared" si="44"/>
        <v>0</v>
      </c>
      <c r="AE189" s="5">
        <f t="shared" si="45"/>
        <v>0</v>
      </c>
      <c r="AF189" s="5">
        <f t="shared" si="46"/>
        <v>0</v>
      </c>
      <c r="AG189" s="5">
        <f t="shared" si="47"/>
        <v>0</v>
      </c>
      <c r="AH189" s="5">
        <f t="shared" si="48"/>
        <v>0</v>
      </c>
    </row>
    <row r="190" spans="1:34" x14ac:dyDescent="0.25">
      <c r="A190" s="1">
        <v>44658.51666666667</v>
      </c>
      <c r="B190" t="s">
        <v>34</v>
      </c>
      <c r="C190" s="2">
        <v>44658</v>
      </c>
      <c r="D190" s="3">
        <v>0.51666666666666672</v>
      </c>
      <c r="E190">
        <v>37862.6</v>
      </c>
      <c r="F190">
        <v>37888.550000000003</v>
      </c>
      <c r="G190" s="19">
        <v>37858.75</v>
      </c>
      <c r="H190">
        <v>37873.25</v>
      </c>
      <c r="I190">
        <v>37537.599999999999</v>
      </c>
      <c r="J190" s="19">
        <v>37346.800000000003</v>
      </c>
      <c r="K190">
        <v>190.79999999999501</v>
      </c>
      <c r="L190" t="s">
        <v>36</v>
      </c>
      <c r="M190" s="18" t="s">
        <v>36</v>
      </c>
      <c r="N190" s="18">
        <v>1</v>
      </c>
      <c r="O190" s="18">
        <v>1</v>
      </c>
      <c r="P190" s="19">
        <v>0</v>
      </c>
      <c r="Q190">
        <v>37537.599999999999</v>
      </c>
      <c r="R190" s="6">
        <v>37346.800000000003</v>
      </c>
      <c r="S190">
        <v>37541.415999999997</v>
      </c>
      <c r="W190" s="30">
        <f t="shared" si="37"/>
        <v>0</v>
      </c>
      <c r="X190" s="7">
        <f t="shared" si="38"/>
        <v>1</v>
      </c>
      <c r="Y190" s="30">
        <f t="shared" si="39"/>
        <v>0</v>
      </c>
      <c r="Z190" s="9">
        <f t="shared" si="40"/>
        <v>0</v>
      </c>
      <c r="AA190" s="9">
        <f t="shared" si="41"/>
        <v>0</v>
      </c>
      <c r="AB190" s="19">
        <f t="shared" si="42"/>
        <v>0</v>
      </c>
      <c r="AC190" s="19">
        <f t="shared" si="43"/>
        <v>0</v>
      </c>
      <c r="AD190" s="5">
        <f t="shared" si="44"/>
        <v>0</v>
      </c>
      <c r="AE190" s="5">
        <f t="shared" si="45"/>
        <v>0</v>
      </c>
      <c r="AF190" s="5">
        <f t="shared" si="46"/>
        <v>0</v>
      </c>
      <c r="AG190" s="5">
        <f t="shared" si="47"/>
        <v>0</v>
      </c>
      <c r="AH190" s="5">
        <f t="shared" si="48"/>
        <v>0</v>
      </c>
    </row>
    <row r="191" spans="1:34" x14ac:dyDescent="0.25">
      <c r="A191" s="1">
        <v>44658.517361111109</v>
      </c>
      <c r="B191" t="s">
        <v>34</v>
      </c>
      <c r="C191" s="2">
        <v>44658</v>
      </c>
      <c r="D191" s="3">
        <v>0.51736111111111105</v>
      </c>
      <c r="E191">
        <v>37874.9</v>
      </c>
      <c r="F191">
        <v>37878.400000000001</v>
      </c>
      <c r="G191" s="19">
        <v>37861.300000000003</v>
      </c>
      <c r="H191">
        <v>37874</v>
      </c>
      <c r="I191">
        <v>37537.599999999999</v>
      </c>
      <c r="J191" s="19">
        <v>37346.800000000003</v>
      </c>
      <c r="K191">
        <v>190.79999999999501</v>
      </c>
      <c r="L191" t="s">
        <v>36</v>
      </c>
      <c r="M191" s="18" t="s">
        <v>36</v>
      </c>
      <c r="N191" s="18">
        <v>1</v>
      </c>
      <c r="O191" s="18">
        <v>1</v>
      </c>
      <c r="P191" s="19">
        <v>0</v>
      </c>
      <c r="Q191">
        <v>37537.599999999999</v>
      </c>
      <c r="R191" s="6">
        <v>37346.800000000003</v>
      </c>
      <c r="S191">
        <v>37541.415999999997</v>
      </c>
      <c r="W191" s="30">
        <f t="shared" si="37"/>
        <v>0</v>
      </c>
      <c r="X191" s="7">
        <f t="shared" si="38"/>
        <v>1</v>
      </c>
      <c r="Y191" s="30">
        <f t="shared" si="39"/>
        <v>0</v>
      </c>
      <c r="Z191" s="9">
        <f t="shared" si="40"/>
        <v>0</v>
      </c>
      <c r="AA191" s="9">
        <f t="shared" si="41"/>
        <v>0</v>
      </c>
      <c r="AB191" s="19">
        <f t="shared" si="42"/>
        <v>0</v>
      </c>
      <c r="AC191" s="19">
        <f t="shared" si="43"/>
        <v>0</v>
      </c>
      <c r="AD191" s="5">
        <f t="shared" si="44"/>
        <v>0</v>
      </c>
      <c r="AE191" s="5">
        <f t="shared" si="45"/>
        <v>0</v>
      </c>
      <c r="AF191" s="5">
        <f t="shared" si="46"/>
        <v>0</v>
      </c>
      <c r="AG191" s="5">
        <f t="shared" si="47"/>
        <v>0</v>
      </c>
      <c r="AH191" s="5">
        <f t="shared" si="48"/>
        <v>0</v>
      </c>
    </row>
    <row r="192" spans="1:34" x14ac:dyDescent="0.25">
      <c r="A192" s="1">
        <v>44658.518055555556</v>
      </c>
      <c r="B192" t="s">
        <v>34</v>
      </c>
      <c r="C192" s="2">
        <v>44658</v>
      </c>
      <c r="D192" s="3">
        <v>0.5180555555555556</v>
      </c>
      <c r="E192">
        <v>37878</v>
      </c>
      <c r="F192">
        <v>37892.300000000003</v>
      </c>
      <c r="G192" s="19">
        <v>37878</v>
      </c>
      <c r="H192">
        <v>37890.35</v>
      </c>
      <c r="I192">
        <v>37537.599999999999</v>
      </c>
      <c r="J192" s="19">
        <v>37346.800000000003</v>
      </c>
      <c r="K192">
        <v>190.79999999999501</v>
      </c>
      <c r="L192" t="s">
        <v>36</v>
      </c>
      <c r="M192" s="18" t="s">
        <v>36</v>
      </c>
      <c r="N192" s="18">
        <v>1</v>
      </c>
      <c r="O192" s="18">
        <v>1</v>
      </c>
      <c r="P192" s="19">
        <v>0</v>
      </c>
      <c r="Q192">
        <v>37537.599999999999</v>
      </c>
      <c r="R192" s="6">
        <v>37346.800000000003</v>
      </c>
      <c r="S192">
        <v>37541.415999999997</v>
      </c>
      <c r="W192" s="30">
        <f t="shared" si="37"/>
        <v>0</v>
      </c>
      <c r="X192" s="7">
        <f t="shared" si="38"/>
        <v>1</v>
      </c>
      <c r="Y192" s="30">
        <f t="shared" si="39"/>
        <v>0</v>
      </c>
      <c r="Z192" s="9">
        <f t="shared" si="40"/>
        <v>0</v>
      </c>
      <c r="AA192" s="9">
        <f t="shared" si="41"/>
        <v>0</v>
      </c>
      <c r="AB192" s="19">
        <f t="shared" si="42"/>
        <v>0</v>
      </c>
      <c r="AC192" s="19">
        <f t="shared" si="43"/>
        <v>0</v>
      </c>
      <c r="AD192" s="5">
        <f t="shared" si="44"/>
        <v>0</v>
      </c>
      <c r="AE192" s="5">
        <f t="shared" si="45"/>
        <v>0</v>
      </c>
      <c r="AF192" s="5">
        <f t="shared" si="46"/>
        <v>0</v>
      </c>
      <c r="AG192" s="5">
        <f t="shared" si="47"/>
        <v>0</v>
      </c>
      <c r="AH192" s="5">
        <f t="shared" si="48"/>
        <v>0</v>
      </c>
    </row>
    <row r="193" spans="1:34" x14ac:dyDescent="0.25">
      <c r="A193" s="1">
        <v>44658.518750000003</v>
      </c>
      <c r="B193" t="s">
        <v>34</v>
      </c>
      <c r="C193" s="2">
        <v>44658</v>
      </c>
      <c r="D193" s="3">
        <v>0.51874999999999993</v>
      </c>
      <c r="E193">
        <v>37887.599999999999</v>
      </c>
      <c r="F193">
        <v>37922.9</v>
      </c>
      <c r="G193" s="19">
        <v>37887.599999999999</v>
      </c>
      <c r="H193">
        <v>37917</v>
      </c>
      <c r="I193">
        <v>37537.599999999999</v>
      </c>
      <c r="J193" s="19">
        <v>37346.800000000003</v>
      </c>
      <c r="K193">
        <v>190.79999999999501</v>
      </c>
      <c r="L193" t="s">
        <v>36</v>
      </c>
      <c r="M193" s="18" t="s">
        <v>36</v>
      </c>
      <c r="N193" s="18">
        <v>1</v>
      </c>
      <c r="O193" s="18">
        <v>1</v>
      </c>
      <c r="P193" s="19">
        <v>0</v>
      </c>
      <c r="Q193">
        <v>37537.599999999999</v>
      </c>
      <c r="R193" s="6">
        <v>37346.800000000003</v>
      </c>
      <c r="S193">
        <v>37541.415999999997</v>
      </c>
      <c r="W193" s="30">
        <f t="shared" si="37"/>
        <v>0</v>
      </c>
      <c r="X193" s="7">
        <f t="shared" si="38"/>
        <v>1</v>
      </c>
      <c r="Y193" s="30">
        <f t="shared" si="39"/>
        <v>0</v>
      </c>
      <c r="Z193" s="9">
        <f t="shared" si="40"/>
        <v>0</v>
      </c>
      <c r="AA193" s="9">
        <f t="shared" si="41"/>
        <v>0</v>
      </c>
      <c r="AB193" s="19">
        <f t="shared" si="42"/>
        <v>0</v>
      </c>
      <c r="AC193" s="19">
        <f t="shared" si="43"/>
        <v>0</v>
      </c>
      <c r="AD193" s="5">
        <f t="shared" si="44"/>
        <v>0</v>
      </c>
      <c r="AE193" s="5">
        <f t="shared" si="45"/>
        <v>0</v>
      </c>
      <c r="AF193" s="5">
        <f t="shared" si="46"/>
        <v>0</v>
      </c>
      <c r="AG193" s="5">
        <f t="shared" si="47"/>
        <v>0</v>
      </c>
      <c r="AH193" s="5">
        <f t="shared" si="48"/>
        <v>0</v>
      </c>
    </row>
    <row r="194" spans="1:34" x14ac:dyDescent="0.25">
      <c r="A194" s="1">
        <v>44658.519444444442</v>
      </c>
      <c r="B194" t="s">
        <v>34</v>
      </c>
      <c r="C194" s="2">
        <v>44658</v>
      </c>
      <c r="D194" s="3">
        <v>0.51944444444444449</v>
      </c>
      <c r="E194">
        <v>37903.699999999997</v>
      </c>
      <c r="F194">
        <v>37911.1</v>
      </c>
      <c r="G194" s="19">
        <v>37892.15</v>
      </c>
      <c r="H194">
        <v>37892.699999999997</v>
      </c>
      <c r="I194">
        <v>37537.599999999999</v>
      </c>
      <c r="J194" s="19">
        <v>37346.800000000003</v>
      </c>
      <c r="K194">
        <v>190.79999999999501</v>
      </c>
      <c r="L194" t="s">
        <v>36</v>
      </c>
      <c r="M194" s="18" t="s">
        <v>36</v>
      </c>
      <c r="N194" s="18">
        <v>1</v>
      </c>
      <c r="O194" s="18">
        <v>1</v>
      </c>
      <c r="P194" s="19">
        <v>0</v>
      </c>
      <c r="Q194">
        <v>37537.599999999999</v>
      </c>
      <c r="R194" s="6">
        <v>37346.800000000003</v>
      </c>
      <c r="S194">
        <v>37541.415999999997</v>
      </c>
      <c r="W194" s="30">
        <f t="shared" si="37"/>
        <v>0</v>
      </c>
      <c r="X194" s="7">
        <f t="shared" si="38"/>
        <v>1</v>
      </c>
      <c r="Y194" s="30">
        <f t="shared" si="39"/>
        <v>0</v>
      </c>
      <c r="Z194" s="9">
        <f t="shared" si="40"/>
        <v>0</v>
      </c>
      <c r="AA194" s="9">
        <f t="shared" si="41"/>
        <v>0</v>
      </c>
      <c r="AB194" s="19">
        <f t="shared" si="42"/>
        <v>0</v>
      </c>
      <c r="AC194" s="19">
        <f t="shared" si="43"/>
        <v>0</v>
      </c>
      <c r="AD194" s="5">
        <f t="shared" si="44"/>
        <v>0</v>
      </c>
      <c r="AE194" s="5">
        <f t="shared" si="45"/>
        <v>0</v>
      </c>
      <c r="AF194" s="5">
        <f t="shared" si="46"/>
        <v>0</v>
      </c>
      <c r="AG194" s="5">
        <f t="shared" si="47"/>
        <v>0</v>
      </c>
      <c r="AH194" s="5">
        <f t="shared" si="48"/>
        <v>0</v>
      </c>
    </row>
    <row r="195" spans="1:34" x14ac:dyDescent="0.25">
      <c r="A195" s="1">
        <v>44658.520138888889</v>
      </c>
      <c r="B195" t="s">
        <v>34</v>
      </c>
      <c r="C195" s="2">
        <v>44658</v>
      </c>
      <c r="D195" s="3">
        <v>0.52013888888888882</v>
      </c>
      <c r="E195">
        <v>37894.050000000003</v>
      </c>
      <c r="F195">
        <v>37903.699999999997</v>
      </c>
      <c r="G195" s="19">
        <v>37894.050000000003</v>
      </c>
      <c r="H195">
        <v>37896.1</v>
      </c>
      <c r="I195">
        <v>37537.599999999999</v>
      </c>
      <c r="J195" s="19">
        <v>37346.800000000003</v>
      </c>
      <c r="K195">
        <v>190.79999999999501</v>
      </c>
      <c r="L195" t="s">
        <v>36</v>
      </c>
      <c r="M195" s="18" t="s">
        <v>36</v>
      </c>
      <c r="N195" s="18">
        <v>1</v>
      </c>
      <c r="O195" s="18">
        <v>1</v>
      </c>
      <c r="P195" s="19">
        <v>0</v>
      </c>
      <c r="Q195">
        <v>37537.599999999999</v>
      </c>
      <c r="R195" s="6">
        <v>37346.800000000003</v>
      </c>
      <c r="S195">
        <v>37541.415999999997</v>
      </c>
      <c r="W195" s="30">
        <f t="shared" si="37"/>
        <v>0</v>
      </c>
      <c r="X195" s="7">
        <f t="shared" si="38"/>
        <v>1</v>
      </c>
      <c r="Y195" s="30">
        <f t="shared" si="39"/>
        <v>0</v>
      </c>
      <c r="Z195" s="9">
        <f t="shared" si="40"/>
        <v>0</v>
      </c>
      <c r="AA195" s="9">
        <f t="shared" si="41"/>
        <v>0</v>
      </c>
      <c r="AB195" s="19">
        <f t="shared" si="42"/>
        <v>0</v>
      </c>
      <c r="AC195" s="19">
        <f t="shared" si="43"/>
        <v>0</v>
      </c>
      <c r="AD195" s="5">
        <f t="shared" si="44"/>
        <v>0</v>
      </c>
      <c r="AE195" s="5">
        <f t="shared" si="45"/>
        <v>0</v>
      </c>
      <c r="AF195" s="5">
        <f t="shared" si="46"/>
        <v>0</v>
      </c>
      <c r="AG195" s="5">
        <f t="shared" si="47"/>
        <v>0</v>
      </c>
      <c r="AH195" s="5">
        <f t="shared" si="48"/>
        <v>0</v>
      </c>
    </row>
    <row r="196" spans="1:34" x14ac:dyDescent="0.25">
      <c r="A196" s="1">
        <v>44658.520833333336</v>
      </c>
      <c r="B196" t="s">
        <v>34</v>
      </c>
      <c r="C196" s="2">
        <v>44658</v>
      </c>
      <c r="D196" s="3">
        <v>0.52083333333333337</v>
      </c>
      <c r="E196">
        <v>37895.5</v>
      </c>
      <c r="F196">
        <v>37924.050000000003</v>
      </c>
      <c r="G196" s="19">
        <v>37894.1</v>
      </c>
      <c r="H196">
        <v>37924.050000000003</v>
      </c>
      <c r="I196">
        <v>37537.599999999999</v>
      </c>
      <c r="J196" s="19">
        <v>37346.800000000003</v>
      </c>
      <c r="K196">
        <v>190.79999999999501</v>
      </c>
      <c r="L196" t="s">
        <v>36</v>
      </c>
      <c r="M196" s="18" t="s">
        <v>36</v>
      </c>
      <c r="N196" s="18">
        <v>1</v>
      </c>
      <c r="O196" s="18">
        <v>1</v>
      </c>
      <c r="P196" s="19">
        <v>0</v>
      </c>
      <c r="Q196">
        <v>37537.599999999999</v>
      </c>
      <c r="R196" s="6">
        <v>37346.800000000003</v>
      </c>
      <c r="S196">
        <v>37541.415999999997</v>
      </c>
      <c r="W196" s="30">
        <f t="shared" si="37"/>
        <v>0</v>
      </c>
      <c r="X196" s="7">
        <f t="shared" si="38"/>
        <v>1</v>
      </c>
      <c r="Y196" s="30">
        <f t="shared" si="39"/>
        <v>0</v>
      </c>
      <c r="Z196" s="9">
        <f t="shared" si="40"/>
        <v>0</v>
      </c>
      <c r="AA196" s="9">
        <f t="shared" si="41"/>
        <v>0</v>
      </c>
      <c r="AB196" s="19">
        <f t="shared" si="42"/>
        <v>0</v>
      </c>
      <c r="AC196" s="19">
        <f t="shared" si="43"/>
        <v>0</v>
      </c>
      <c r="AD196" s="5">
        <f t="shared" si="44"/>
        <v>0</v>
      </c>
      <c r="AE196" s="5">
        <f t="shared" si="45"/>
        <v>0</v>
      </c>
      <c r="AF196" s="5">
        <f t="shared" si="46"/>
        <v>0</v>
      </c>
      <c r="AG196" s="5">
        <f t="shared" si="47"/>
        <v>0</v>
      </c>
      <c r="AH196" s="5">
        <f t="shared" si="48"/>
        <v>0</v>
      </c>
    </row>
    <row r="197" spans="1:34" x14ac:dyDescent="0.25">
      <c r="A197" s="1">
        <v>44658.521527777775</v>
      </c>
      <c r="B197" t="s">
        <v>34</v>
      </c>
      <c r="C197" s="2">
        <v>44658</v>
      </c>
      <c r="D197" s="3">
        <v>0.52152777777777781</v>
      </c>
      <c r="E197">
        <v>37924.949999999997</v>
      </c>
      <c r="F197">
        <v>37951.5</v>
      </c>
      <c r="G197" s="19">
        <v>37924.949999999997</v>
      </c>
      <c r="H197">
        <v>37943.65</v>
      </c>
      <c r="I197">
        <v>37537.599999999999</v>
      </c>
      <c r="J197" s="19">
        <v>37346.800000000003</v>
      </c>
      <c r="K197">
        <v>190.79999999999501</v>
      </c>
      <c r="L197" t="s">
        <v>36</v>
      </c>
      <c r="M197" s="18" t="s">
        <v>36</v>
      </c>
      <c r="N197" s="18">
        <v>1</v>
      </c>
      <c r="O197" s="18">
        <v>1</v>
      </c>
      <c r="P197" s="19">
        <v>0</v>
      </c>
      <c r="Q197">
        <v>37537.599999999999</v>
      </c>
      <c r="R197" s="6">
        <v>37346.800000000003</v>
      </c>
      <c r="S197">
        <v>37541.415999999997</v>
      </c>
      <c r="W197" s="30">
        <f t="shared" si="37"/>
        <v>0</v>
      </c>
      <c r="X197" s="7">
        <f t="shared" si="38"/>
        <v>1</v>
      </c>
      <c r="Y197" s="30">
        <f t="shared" si="39"/>
        <v>0</v>
      </c>
      <c r="Z197" s="9">
        <f t="shared" si="40"/>
        <v>0</v>
      </c>
      <c r="AA197" s="9">
        <f t="shared" si="41"/>
        <v>0</v>
      </c>
      <c r="AB197" s="19">
        <f t="shared" si="42"/>
        <v>0</v>
      </c>
      <c r="AC197" s="19">
        <f t="shared" si="43"/>
        <v>0</v>
      </c>
      <c r="AD197" s="5">
        <f t="shared" si="44"/>
        <v>0</v>
      </c>
      <c r="AE197" s="5">
        <f t="shared" si="45"/>
        <v>0</v>
      </c>
      <c r="AF197" s="5">
        <f t="shared" si="46"/>
        <v>0</v>
      </c>
      <c r="AG197" s="5">
        <f t="shared" si="47"/>
        <v>0</v>
      </c>
      <c r="AH197" s="5">
        <f t="shared" si="48"/>
        <v>0</v>
      </c>
    </row>
    <row r="198" spans="1:34" x14ac:dyDescent="0.25">
      <c r="A198" s="1">
        <v>44658.522222222222</v>
      </c>
      <c r="B198" t="s">
        <v>34</v>
      </c>
      <c r="C198" s="2">
        <v>44658</v>
      </c>
      <c r="D198" s="3">
        <v>0.52222222222222225</v>
      </c>
      <c r="E198">
        <v>37943.35</v>
      </c>
      <c r="F198">
        <v>37947.699999999997</v>
      </c>
      <c r="G198" s="19">
        <v>37929.1</v>
      </c>
      <c r="H198">
        <v>37932.699999999997</v>
      </c>
      <c r="I198">
        <v>37537.599999999999</v>
      </c>
      <c r="J198" s="19">
        <v>37346.800000000003</v>
      </c>
      <c r="K198">
        <v>190.79999999999501</v>
      </c>
      <c r="L198" t="s">
        <v>36</v>
      </c>
      <c r="M198" s="18" t="s">
        <v>36</v>
      </c>
      <c r="N198" s="18">
        <v>1</v>
      </c>
      <c r="O198" s="18">
        <v>1</v>
      </c>
      <c r="P198" s="19">
        <v>0</v>
      </c>
      <c r="Q198">
        <v>37537.599999999999</v>
      </c>
      <c r="R198" s="6">
        <v>37346.800000000003</v>
      </c>
      <c r="S198">
        <v>37541.415999999997</v>
      </c>
      <c r="W198" s="30">
        <f t="shared" si="37"/>
        <v>0</v>
      </c>
      <c r="X198" s="7">
        <f t="shared" si="38"/>
        <v>1</v>
      </c>
      <c r="Y198" s="30">
        <f t="shared" si="39"/>
        <v>0</v>
      </c>
      <c r="Z198" s="9">
        <f t="shared" si="40"/>
        <v>0</v>
      </c>
      <c r="AA198" s="9">
        <f t="shared" si="41"/>
        <v>0</v>
      </c>
      <c r="AB198" s="19">
        <f t="shared" si="42"/>
        <v>0</v>
      </c>
      <c r="AC198" s="19">
        <f t="shared" si="43"/>
        <v>0</v>
      </c>
      <c r="AD198" s="5">
        <f t="shared" si="44"/>
        <v>0</v>
      </c>
      <c r="AE198" s="5">
        <f t="shared" si="45"/>
        <v>0</v>
      </c>
      <c r="AF198" s="5">
        <f t="shared" si="46"/>
        <v>0</v>
      </c>
      <c r="AG198" s="5">
        <f t="shared" si="47"/>
        <v>0</v>
      </c>
      <c r="AH198" s="5">
        <f t="shared" si="48"/>
        <v>0</v>
      </c>
    </row>
    <row r="199" spans="1:34" x14ac:dyDescent="0.25">
      <c r="A199" s="1">
        <v>44658.522916666669</v>
      </c>
      <c r="B199" t="s">
        <v>34</v>
      </c>
      <c r="C199" s="2">
        <v>44658</v>
      </c>
      <c r="D199" s="3">
        <v>0.5229166666666667</v>
      </c>
      <c r="E199">
        <v>37930.550000000003</v>
      </c>
      <c r="F199">
        <v>37932.050000000003</v>
      </c>
      <c r="G199" s="19">
        <v>37907.050000000003</v>
      </c>
      <c r="H199">
        <v>37912</v>
      </c>
      <c r="I199">
        <v>37537.599999999999</v>
      </c>
      <c r="J199" s="19">
        <v>37346.800000000003</v>
      </c>
      <c r="K199">
        <v>190.79999999999501</v>
      </c>
      <c r="L199" t="s">
        <v>36</v>
      </c>
      <c r="M199" s="18" t="s">
        <v>36</v>
      </c>
      <c r="N199" s="18">
        <v>1</v>
      </c>
      <c r="O199" s="18">
        <v>1</v>
      </c>
      <c r="P199" s="19">
        <v>0</v>
      </c>
      <c r="Q199">
        <v>37537.599999999999</v>
      </c>
      <c r="R199" s="6">
        <v>37346.800000000003</v>
      </c>
      <c r="S199">
        <v>37541.415999999997</v>
      </c>
      <c r="W199" s="30">
        <f t="shared" si="37"/>
        <v>0</v>
      </c>
      <c r="X199" s="7">
        <f t="shared" si="38"/>
        <v>1</v>
      </c>
      <c r="Y199" s="30">
        <f t="shared" si="39"/>
        <v>0</v>
      </c>
      <c r="Z199" s="9">
        <f t="shared" si="40"/>
        <v>0</v>
      </c>
      <c r="AA199" s="9">
        <f t="shared" si="41"/>
        <v>0</v>
      </c>
      <c r="AB199" s="19">
        <f t="shared" si="42"/>
        <v>0</v>
      </c>
      <c r="AC199" s="19">
        <f t="shared" si="43"/>
        <v>0</v>
      </c>
      <c r="AD199" s="5">
        <f t="shared" si="44"/>
        <v>0</v>
      </c>
      <c r="AE199" s="5">
        <f t="shared" si="45"/>
        <v>0</v>
      </c>
      <c r="AF199" s="5">
        <f t="shared" si="46"/>
        <v>0</v>
      </c>
      <c r="AG199" s="5">
        <f t="shared" si="47"/>
        <v>0</v>
      </c>
      <c r="AH199" s="5">
        <f t="shared" si="48"/>
        <v>0</v>
      </c>
    </row>
    <row r="200" spans="1:34" x14ac:dyDescent="0.25">
      <c r="A200" s="1">
        <v>44658.523611111108</v>
      </c>
      <c r="B200" t="s">
        <v>34</v>
      </c>
      <c r="C200" s="2">
        <v>44658</v>
      </c>
      <c r="D200" s="3">
        <v>0.52361111111111114</v>
      </c>
      <c r="E200">
        <v>37912.449999999997</v>
      </c>
      <c r="F200">
        <v>37916</v>
      </c>
      <c r="G200" s="19">
        <v>37891.65</v>
      </c>
      <c r="H200">
        <v>37896.25</v>
      </c>
      <c r="I200">
        <v>37537.599999999999</v>
      </c>
      <c r="J200" s="19">
        <v>37346.800000000003</v>
      </c>
      <c r="K200">
        <v>190.79999999999501</v>
      </c>
      <c r="L200" t="s">
        <v>36</v>
      </c>
      <c r="M200" s="18" t="s">
        <v>36</v>
      </c>
      <c r="N200" s="18">
        <v>1</v>
      </c>
      <c r="O200" s="18">
        <v>1</v>
      </c>
      <c r="P200" s="19">
        <v>0</v>
      </c>
      <c r="Q200">
        <v>37537.599999999999</v>
      </c>
      <c r="R200" s="6">
        <v>37346.800000000003</v>
      </c>
      <c r="S200">
        <v>37541.415999999997</v>
      </c>
      <c r="W200" s="30">
        <f t="shared" si="37"/>
        <v>0</v>
      </c>
      <c r="X200" s="7">
        <f t="shared" si="38"/>
        <v>1</v>
      </c>
      <c r="Y200" s="30">
        <f t="shared" si="39"/>
        <v>0</v>
      </c>
      <c r="Z200" s="9">
        <f t="shared" si="40"/>
        <v>0</v>
      </c>
      <c r="AA200" s="9">
        <f t="shared" si="41"/>
        <v>0</v>
      </c>
      <c r="AB200" s="19">
        <f t="shared" si="42"/>
        <v>0</v>
      </c>
      <c r="AC200" s="19">
        <f t="shared" si="43"/>
        <v>0</v>
      </c>
      <c r="AD200" s="5">
        <f t="shared" si="44"/>
        <v>0</v>
      </c>
      <c r="AE200" s="5">
        <f t="shared" si="45"/>
        <v>0</v>
      </c>
      <c r="AF200" s="5">
        <f t="shared" si="46"/>
        <v>0</v>
      </c>
      <c r="AG200" s="5">
        <f t="shared" si="47"/>
        <v>0</v>
      </c>
      <c r="AH200" s="5">
        <f t="shared" si="48"/>
        <v>0</v>
      </c>
    </row>
    <row r="201" spans="1:34" x14ac:dyDescent="0.25">
      <c r="A201" s="1">
        <v>44658.524305555555</v>
      </c>
      <c r="B201" t="s">
        <v>34</v>
      </c>
      <c r="C201" s="2">
        <v>44658</v>
      </c>
      <c r="D201" s="3">
        <v>0.52430555555555558</v>
      </c>
      <c r="E201">
        <v>37895.9</v>
      </c>
      <c r="F201">
        <v>37908.699999999997</v>
      </c>
      <c r="G201" s="19">
        <v>37894.699999999997</v>
      </c>
      <c r="H201">
        <v>37905.9</v>
      </c>
      <c r="I201">
        <v>37537.599999999999</v>
      </c>
      <c r="J201" s="19">
        <v>37346.800000000003</v>
      </c>
      <c r="K201">
        <v>190.79999999999501</v>
      </c>
      <c r="L201" t="s">
        <v>36</v>
      </c>
      <c r="M201" s="18" t="s">
        <v>36</v>
      </c>
      <c r="N201" s="18">
        <v>1</v>
      </c>
      <c r="O201" s="18">
        <v>1</v>
      </c>
      <c r="P201" s="19">
        <v>0</v>
      </c>
      <c r="Q201">
        <v>37537.599999999999</v>
      </c>
      <c r="R201" s="6">
        <v>37346.800000000003</v>
      </c>
      <c r="S201">
        <v>37541.415999999997</v>
      </c>
      <c r="W201" s="30">
        <f t="shared" si="37"/>
        <v>0</v>
      </c>
      <c r="X201" s="7">
        <f t="shared" si="38"/>
        <v>1</v>
      </c>
      <c r="Y201" s="30">
        <f t="shared" si="39"/>
        <v>0</v>
      </c>
      <c r="Z201" s="9">
        <f t="shared" si="40"/>
        <v>0</v>
      </c>
      <c r="AA201" s="9">
        <f t="shared" si="41"/>
        <v>0</v>
      </c>
      <c r="AB201" s="19">
        <f t="shared" si="42"/>
        <v>0</v>
      </c>
      <c r="AC201" s="19">
        <f t="shared" si="43"/>
        <v>0</v>
      </c>
      <c r="AD201" s="5">
        <f t="shared" si="44"/>
        <v>0</v>
      </c>
      <c r="AE201" s="5">
        <f t="shared" si="45"/>
        <v>0</v>
      </c>
      <c r="AF201" s="5">
        <f t="shared" si="46"/>
        <v>0</v>
      </c>
      <c r="AG201" s="5">
        <f t="shared" si="47"/>
        <v>0</v>
      </c>
      <c r="AH201" s="5">
        <f t="shared" si="48"/>
        <v>0</v>
      </c>
    </row>
    <row r="202" spans="1:34" x14ac:dyDescent="0.25">
      <c r="A202" s="1">
        <v>44658.525000000001</v>
      </c>
      <c r="B202" t="s">
        <v>34</v>
      </c>
      <c r="C202" s="2">
        <v>44658</v>
      </c>
      <c r="D202" s="3">
        <v>0.52500000000000002</v>
      </c>
      <c r="E202">
        <v>37906.050000000003</v>
      </c>
      <c r="F202">
        <v>37934.449999999997</v>
      </c>
      <c r="G202" s="19">
        <v>37902.699999999997</v>
      </c>
      <c r="H202">
        <v>37933</v>
      </c>
      <c r="I202">
        <v>37537.599999999999</v>
      </c>
      <c r="J202" s="19">
        <v>37346.800000000003</v>
      </c>
      <c r="K202">
        <v>190.79999999999501</v>
      </c>
      <c r="L202" t="s">
        <v>36</v>
      </c>
      <c r="M202" s="18" t="s">
        <v>36</v>
      </c>
      <c r="N202" s="18">
        <v>1</v>
      </c>
      <c r="O202" s="18">
        <v>1</v>
      </c>
      <c r="P202" s="19">
        <v>0</v>
      </c>
      <c r="Q202">
        <v>37537.599999999999</v>
      </c>
      <c r="R202" s="6">
        <v>37346.800000000003</v>
      </c>
      <c r="S202">
        <v>37541.415999999997</v>
      </c>
      <c r="W202" s="30">
        <f t="shared" si="37"/>
        <v>0</v>
      </c>
      <c r="X202" s="7">
        <f t="shared" si="38"/>
        <v>1</v>
      </c>
      <c r="Y202" s="30">
        <f t="shared" si="39"/>
        <v>0</v>
      </c>
      <c r="Z202" s="9">
        <f t="shared" si="40"/>
        <v>0</v>
      </c>
      <c r="AA202" s="9">
        <f t="shared" si="41"/>
        <v>0</v>
      </c>
      <c r="AB202" s="19">
        <f t="shared" si="42"/>
        <v>0</v>
      </c>
      <c r="AC202" s="19">
        <f t="shared" si="43"/>
        <v>0</v>
      </c>
      <c r="AD202" s="5">
        <f t="shared" si="44"/>
        <v>0</v>
      </c>
      <c r="AE202" s="5">
        <f t="shared" si="45"/>
        <v>0</v>
      </c>
      <c r="AF202" s="5">
        <f t="shared" si="46"/>
        <v>0</v>
      </c>
      <c r="AG202" s="5">
        <f t="shared" si="47"/>
        <v>0</v>
      </c>
      <c r="AH202" s="5">
        <f t="shared" si="48"/>
        <v>0</v>
      </c>
    </row>
    <row r="203" spans="1:34" x14ac:dyDescent="0.25">
      <c r="A203" s="1">
        <v>44658.525694444441</v>
      </c>
      <c r="B203" t="s">
        <v>34</v>
      </c>
      <c r="C203" s="2">
        <v>44658</v>
      </c>
      <c r="D203" s="3">
        <v>0.52569444444444446</v>
      </c>
      <c r="E203">
        <v>37936.15</v>
      </c>
      <c r="F203">
        <v>37957.449999999997</v>
      </c>
      <c r="G203" s="19">
        <v>37934.699999999997</v>
      </c>
      <c r="H203">
        <v>37957</v>
      </c>
      <c r="I203">
        <v>37537.599999999999</v>
      </c>
      <c r="J203" s="19">
        <v>37346.800000000003</v>
      </c>
      <c r="K203">
        <v>190.79999999999501</v>
      </c>
      <c r="L203" t="s">
        <v>36</v>
      </c>
      <c r="M203" s="18" t="s">
        <v>36</v>
      </c>
      <c r="N203" s="18">
        <v>1</v>
      </c>
      <c r="O203" s="18">
        <v>1</v>
      </c>
      <c r="P203" s="19">
        <v>0</v>
      </c>
      <c r="Q203">
        <v>37537.599999999999</v>
      </c>
      <c r="R203" s="6">
        <v>37346.800000000003</v>
      </c>
      <c r="S203">
        <v>37541.415999999997</v>
      </c>
      <c r="W203" s="30">
        <f t="shared" si="37"/>
        <v>0</v>
      </c>
      <c r="X203" s="7">
        <f t="shared" si="38"/>
        <v>1</v>
      </c>
      <c r="Y203" s="30">
        <f t="shared" si="39"/>
        <v>0</v>
      </c>
      <c r="Z203" s="9">
        <f t="shared" si="40"/>
        <v>0</v>
      </c>
      <c r="AA203" s="9">
        <f t="shared" si="41"/>
        <v>0</v>
      </c>
      <c r="AB203" s="19">
        <f t="shared" si="42"/>
        <v>0</v>
      </c>
      <c r="AC203" s="19">
        <f t="shared" si="43"/>
        <v>0</v>
      </c>
      <c r="AD203" s="5">
        <f t="shared" si="44"/>
        <v>0</v>
      </c>
      <c r="AE203" s="5">
        <f t="shared" si="45"/>
        <v>0</v>
      </c>
      <c r="AF203" s="5">
        <f t="shared" si="46"/>
        <v>0</v>
      </c>
      <c r="AG203" s="5">
        <f t="shared" si="47"/>
        <v>0</v>
      </c>
      <c r="AH203" s="5">
        <f t="shared" si="48"/>
        <v>0</v>
      </c>
    </row>
    <row r="204" spans="1:34" x14ac:dyDescent="0.25">
      <c r="A204" s="1">
        <v>44658.526388888888</v>
      </c>
      <c r="B204" t="s">
        <v>34</v>
      </c>
      <c r="C204" s="2">
        <v>44658</v>
      </c>
      <c r="D204" s="3">
        <v>0.52638888888888891</v>
      </c>
      <c r="E204">
        <v>37959.300000000003</v>
      </c>
      <c r="F204">
        <v>37962.050000000003</v>
      </c>
      <c r="G204" s="19">
        <v>37910.550000000003</v>
      </c>
      <c r="H204">
        <v>37912.400000000001</v>
      </c>
      <c r="I204">
        <v>37537.599999999999</v>
      </c>
      <c r="J204" s="19">
        <v>37346.800000000003</v>
      </c>
      <c r="K204">
        <v>190.79999999999501</v>
      </c>
      <c r="L204" t="s">
        <v>36</v>
      </c>
      <c r="M204" s="18" t="s">
        <v>36</v>
      </c>
      <c r="N204" s="18">
        <v>1</v>
      </c>
      <c r="O204" s="18">
        <v>1</v>
      </c>
      <c r="P204" s="19">
        <v>0</v>
      </c>
      <c r="Q204">
        <v>37537.599999999999</v>
      </c>
      <c r="R204" s="6">
        <v>37346.800000000003</v>
      </c>
      <c r="S204">
        <v>37541.415999999997</v>
      </c>
      <c r="W204" s="30">
        <f t="shared" si="37"/>
        <v>0</v>
      </c>
      <c r="X204" s="7">
        <f t="shared" si="38"/>
        <v>1</v>
      </c>
      <c r="Y204" s="30">
        <f t="shared" si="39"/>
        <v>0</v>
      </c>
      <c r="Z204" s="9">
        <f t="shared" si="40"/>
        <v>0</v>
      </c>
      <c r="AA204" s="9">
        <f t="shared" si="41"/>
        <v>0</v>
      </c>
      <c r="AB204" s="19">
        <f t="shared" si="42"/>
        <v>0</v>
      </c>
      <c r="AC204" s="19">
        <f t="shared" si="43"/>
        <v>0</v>
      </c>
      <c r="AD204" s="5">
        <f t="shared" si="44"/>
        <v>0</v>
      </c>
      <c r="AE204" s="5">
        <f t="shared" si="45"/>
        <v>0</v>
      </c>
      <c r="AF204" s="5">
        <f t="shared" si="46"/>
        <v>0</v>
      </c>
      <c r="AG204" s="5">
        <f t="shared" si="47"/>
        <v>0</v>
      </c>
      <c r="AH204" s="5">
        <f t="shared" si="48"/>
        <v>0</v>
      </c>
    </row>
    <row r="205" spans="1:34" x14ac:dyDescent="0.25">
      <c r="A205" s="1">
        <v>44658.527083333334</v>
      </c>
      <c r="B205" t="s">
        <v>34</v>
      </c>
      <c r="C205" s="2">
        <v>44658</v>
      </c>
      <c r="D205" s="3">
        <v>0.52708333333333335</v>
      </c>
      <c r="E205">
        <v>37907.949999999997</v>
      </c>
      <c r="F205">
        <v>37922.300000000003</v>
      </c>
      <c r="G205" s="19">
        <v>37907.199999999997</v>
      </c>
      <c r="H205">
        <v>37920.9</v>
      </c>
      <c r="I205">
        <v>37537.599999999999</v>
      </c>
      <c r="J205" s="19">
        <v>37346.800000000003</v>
      </c>
      <c r="K205">
        <v>190.79999999999501</v>
      </c>
      <c r="L205" t="s">
        <v>36</v>
      </c>
      <c r="M205" s="18" t="s">
        <v>36</v>
      </c>
      <c r="N205" s="18">
        <v>1</v>
      </c>
      <c r="O205" s="18">
        <v>1</v>
      </c>
      <c r="P205" s="19">
        <v>0</v>
      </c>
      <c r="Q205">
        <v>37537.599999999999</v>
      </c>
      <c r="R205" s="6">
        <v>37346.800000000003</v>
      </c>
      <c r="S205">
        <v>37541.415999999997</v>
      </c>
      <c r="W205" s="30">
        <f t="shared" si="37"/>
        <v>0</v>
      </c>
      <c r="X205" s="7">
        <f t="shared" si="38"/>
        <v>1</v>
      </c>
      <c r="Y205" s="30">
        <f t="shared" si="39"/>
        <v>0</v>
      </c>
      <c r="Z205" s="9">
        <f t="shared" si="40"/>
        <v>0</v>
      </c>
      <c r="AA205" s="9">
        <f t="shared" si="41"/>
        <v>0</v>
      </c>
      <c r="AB205" s="19">
        <f t="shared" si="42"/>
        <v>0</v>
      </c>
      <c r="AC205" s="19">
        <f t="shared" si="43"/>
        <v>0</v>
      </c>
      <c r="AD205" s="5">
        <f t="shared" si="44"/>
        <v>0</v>
      </c>
      <c r="AE205" s="5">
        <f t="shared" si="45"/>
        <v>0</v>
      </c>
      <c r="AF205" s="5">
        <f t="shared" si="46"/>
        <v>0</v>
      </c>
      <c r="AG205" s="5">
        <f t="shared" si="47"/>
        <v>0</v>
      </c>
      <c r="AH205" s="5">
        <f t="shared" si="48"/>
        <v>0</v>
      </c>
    </row>
    <row r="206" spans="1:34" x14ac:dyDescent="0.25">
      <c r="A206" s="1">
        <v>44658.527777777781</v>
      </c>
      <c r="B206" t="s">
        <v>34</v>
      </c>
      <c r="C206" s="2">
        <v>44658</v>
      </c>
      <c r="D206" s="3">
        <v>0.52777777777777779</v>
      </c>
      <c r="E206">
        <v>37919.85</v>
      </c>
      <c r="F206">
        <v>37933.65</v>
      </c>
      <c r="G206" s="19">
        <v>37919.85</v>
      </c>
      <c r="H206">
        <v>37922.400000000001</v>
      </c>
      <c r="I206">
        <v>37537.599999999999</v>
      </c>
      <c r="J206" s="19">
        <v>37346.800000000003</v>
      </c>
      <c r="K206">
        <v>190.79999999999501</v>
      </c>
      <c r="L206" t="s">
        <v>36</v>
      </c>
      <c r="M206" s="18" t="s">
        <v>36</v>
      </c>
      <c r="N206" s="18">
        <v>1</v>
      </c>
      <c r="O206" s="18">
        <v>1</v>
      </c>
      <c r="P206" s="19">
        <v>0</v>
      </c>
      <c r="Q206">
        <v>37537.599999999999</v>
      </c>
      <c r="R206" s="6">
        <v>37346.800000000003</v>
      </c>
      <c r="S206">
        <v>37541.415999999997</v>
      </c>
      <c r="W206" s="30">
        <f t="shared" si="37"/>
        <v>0</v>
      </c>
      <c r="X206" s="7">
        <f t="shared" si="38"/>
        <v>1</v>
      </c>
      <c r="Y206" s="30">
        <f t="shared" si="39"/>
        <v>0</v>
      </c>
      <c r="Z206" s="9">
        <f t="shared" si="40"/>
        <v>0</v>
      </c>
      <c r="AA206" s="9">
        <f t="shared" si="41"/>
        <v>0</v>
      </c>
      <c r="AB206" s="19">
        <f t="shared" si="42"/>
        <v>0</v>
      </c>
      <c r="AC206" s="19">
        <f t="shared" si="43"/>
        <v>0</v>
      </c>
      <c r="AD206" s="5">
        <f t="shared" si="44"/>
        <v>0</v>
      </c>
      <c r="AE206" s="5">
        <f t="shared" si="45"/>
        <v>0</v>
      </c>
      <c r="AF206" s="5">
        <f t="shared" si="46"/>
        <v>0</v>
      </c>
      <c r="AG206" s="5">
        <f t="shared" si="47"/>
        <v>0</v>
      </c>
      <c r="AH206" s="5">
        <f t="shared" si="48"/>
        <v>0</v>
      </c>
    </row>
    <row r="207" spans="1:34" x14ac:dyDescent="0.25">
      <c r="A207" s="1">
        <v>44658.52847222222</v>
      </c>
      <c r="B207" t="s">
        <v>34</v>
      </c>
      <c r="C207" s="2">
        <v>44658</v>
      </c>
      <c r="D207" s="3">
        <v>0.52847222222222223</v>
      </c>
      <c r="E207">
        <v>37920.65</v>
      </c>
      <c r="F207">
        <v>37953.35</v>
      </c>
      <c r="G207" s="19">
        <v>37920.65</v>
      </c>
      <c r="H207">
        <v>37941.35</v>
      </c>
      <c r="I207">
        <v>37537.599999999999</v>
      </c>
      <c r="J207" s="19">
        <v>37346.800000000003</v>
      </c>
      <c r="K207">
        <v>190.79999999999501</v>
      </c>
      <c r="L207" t="s">
        <v>36</v>
      </c>
      <c r="M207" s="18" t="s">
        <v>36</v>
      </c>
      <c r="N207" s="18">
        <v>1</v>
      </c>
      <c r="O207" s="18">
        <v>1</v>
      </c>
      <c r="P207" s="19">
        <v>0</v>
      </c>
      <c r="Q207">
        <v>37537.599999999999</v>
      </c>
      <c r="R207" s="6">
        <v>37346.800000000003</v>
      </c>
      <c r="S207">
        <v>37541.415999999997</v>
      </c>
      <c r="W207" s="30">
        <f t="shared" si="37"/>
        <v>0</v>
      </c>
      <c r="X207" s="7">
        <f t="shared" si="38"/>
        <v>1</v>
      </c>
      <c r="Y207" s="30">
        <f t="shared" si="39"/>
        <v>0</v>
      </c>
      <c r="Z207" s="9">
        <f t="shared" si="40"/>
        <v>0</v>
      </c>
      <c r="AA207" s="9">
        <f t="shared" si="41"/>
        <v>0</v>
      </c>
      <c r="AB207" s="19">
        <f t="shared" si="42"/>
        <v>0</v>
      </c>
      <c r="AC207" s="19">
        <f t="shared" si="43"/>
        <v>0</v>
      </c>
      <c r="AD207" s="5">
        <f t="shared" si="44"/>
        <v>0</v>
      </c>
      <c r="AE207" s="5">
        <f t="shared" si="45"/>
        <v>0</v>
      </c>
      <c r="AF207" s="5">
        <f t="shared" si="46"/>
        <v>0</v>
      </c>
      <c r="AG207" s="5">
        <f t="shared" si="47"/>
        <v>0</v>
      </c>
      <c r="AH207" s="5">
        <f t="shared" si="48"/>
        <v>0</v>
      </c>
    </row>
    <row r="208" spans="1:34" x14ac:dyDescent="0.25">
      <c r="A208" s="1">
        <v>44658.529166666667</v>
      </c>
      <c r="B208" t="s">
        <v>34</v>
      </c>
      <c r="C208" s="2">
        <v>44658</v>
      </c>
      <c r="D208" s="3">
        <v>0.52916666666666667</v>
      </c>
      <c r="E208">
        <v>37940.449999999997</v>
      </c>
      <c r="F208">
        <v>37946.5</v>
      </c>
      <c r="G208" s="19">
        <v>37924.550000000003</v>
      </c>
      <c r="H208">
        <v>37934.699999999997</v>
      </c>
      <c r="I208">
        <v>37537.599999999999</v>
      </c>
      <c r="J208" s="19">
        <v>37346.800000000003</v>
      </c>
      <c r="K208">
        <v>190.79999999999501</v>
      </c>
      <c r="L208" t="s">
        <v>36</v>
      </c>
      <c r="M208" s="18" t="s">
        <v>36</v>
      </c>
      <c r="N208" s="18">
        <v>1</v>
      </c>
      <c r="O208" s="18">
        <v>1</v>
      </c>
      <c r="P208" s="19">
        <v>0</v>
      </c>
      <c r="Q208">
        <v>37537.599999999999</v>
      </c>
      <c r="R208" s="6">
        <v>37346.800000000003</v>
      </c>
      <c r="S208">
        <v>37541.415999999997</v>
      </c>
      <c r="W208" s="30">
        <f t="shared" si="37"/>
        <v>0</v>
      </c>
      <c r="X208" s="7">
        <f t="shared" si="38"/>
        <v>1</v>
      </c>
      <c r="Y208" s="30">
        <f t="shared" si="39"/>
        <v>0</v>
      </c>
      <c r="Z208" s="9">
        <f t="shared" si="40"/>
        <v>0</v>
      </c>
      <c r="AA208" s="9">
        <f t="shared" si="41"/>
        <v>0</v>
      </c>
      <c r="AB208" s="19">
        <f t="shared" si="42"/>
        <v>0</v>
      </c>
      <c r="AC208" s="19">
        <f t="shared" si="43"/>
        <v>0</v>
      </c>
      <c r="AD208" s="5">
        <f t="shared" si="44"/>
        <v>0</v>
      </c>
      <c r="AE208" s="5">
        <f t="shared" si="45"/>
        <v>0</v>
      </c>
      <c r="AF208" s="5">
        <f t="shared" si="46"/>
        <v>0</v>
      </c>
      <c r="AG208" s="5">
        <f t="shared" si="47"/>
        <v>0</v>
      </c>
      <c r="AH208" s="5">
        <f t="shared" si="48"/>
        <v>0</v>
      </c>
    </row>
    <row r="209" spans="1:34" x14ac:dyDescent="0.25">
      <c r="A209" s="1">
        <v>44658.529861111114</v>
      </c>
      <c r="B209" t="s">
        <v>34</v>
      </c>
      <c r="C209" s="2">
        <v>44658</v>
      </c>
      <c r="D209" s="3">
        <v>0.52986111111111112</v>
      </c>
      <c r="E209">
        <v>37934.050000000003</v>
      </c>
      <c r="F209">
        <v>37949.75</v>
      </c>
      <c r="G209" s="19">
        <v>37932</v>
      </c>
      <c r="H209">
        <v>37949.75</v>
      </c>
      <c r="I209">
        <v>37537.599999999999</v>
      </c>
      <c r="J209" s="19">
        <v>37346.800000000003</v>
      </c>
      <c r="K209">
        <v>190.79999999999501</v>
      </c>
      <c r="L209" t="s">
        <v>36</v>
      </c>
      <c r="M209" s="18" t="s">
        <v>36</v>
      </c>
      <c r="N209" s="18">
        <v>1</v>
      </c>
      <c r="O209" s="18">
        <v>1</v>
      </c>
      <c r="P209" s="19">
        <v>0</v>
      </c>
      <c r="Q209">
        <v>37537.599999999999</v>
      </c>
      <c r="R209" s="6">
        <v>37346.800000000003</v>
      </c>
      <c r="S209">
        <v>37541.415999999997</v>
      </c>
      <c r="W209" s="30">
        <f t="shared" si="37"/>
        <v>0</v>
      </c>
      <c r="X209" s="7">
        <f t="shared" si="38"/>
        <v>1</v>
      </c>
      <c r="Y209" s="30">
        <f t="shared" si="39"/>
        <v>0</v>
      </c>
      <c r="Z209" s="9">
        <f t="shared" si="40"/>
        <v>0</v>
      </c>
      <c r="AA209" s="9">
        <f t="shared" si="41"/>
        <v>0</v>
      </c>
      <c r="AB209" s="19">
        <f t="shared" si="42"/>
        <v>0</v>
      </c>
      <c r="AC209" s="19">
        <f t="shared" si="43"/>
        <v>0</v>
      </c>
      <c r="AD209" s="5">
        <f t="shared" si="44"/>
        <v>0</v>
      </c>
      <c r="AE209" s="5">
        <f t="shared" si="45"/>
        <v>0</v>
      </c>
      <c r="AF209" s="5">
        <f t="shared" si="46"/>
        <v>0</v>
      </c>
      <c r="AG209" s="5">
        <f t="shared" si="47"/>
        <v>0</v>
      </c>
      <c r="AH209" s="5">
        <f t="shared" si="48"/>
        <v>0</v>
      </c>
    </row>
    <row r="210" spans="1:34" x14ac:dyDescent="0.25">
      <c r="A210" s="1">
        <v>44658.530555555553</v>
      </c>
      <c r="B210" t="s">
        <v>34</v>
      </c>
      <c r="C210" s="2">
        <v>44658</v>
      </c>
      <c r="D210" s="3">
        <v>0.53055555555555556</v>
      </c>
      <c r="E210">
        <v>37948.1</v>
      </c>
      <c r="F210">
        <v>37956.6</v>
      </c>
      <c r="G210" s="19">
        <v>37937.35</v>
      </c>
      <c r="H210">
        <v>37948.550000000003</v>
      </c>
      <c r="I210">
        <v>37537.599999999999</v>
      </c>
      <c r="J210" s="19">
        <v>37346.800000000003</v>
      </c>
      <c r="K210">
        <v>190.79999999999501</v>
      </c>
      <c r="L210" t="s">
        <v>36</v>
      </c>
      <c r="M210" s="18" t="s">
        <v>36</v>
      </c>
      <c r="N210" s="18">
        <v>1</v>
      </c>
      <c r="O210" s="18">
        <v>1</v>
      </c>
      <c r="P210" s="19">
        <v>0</v>
      </c>
      <c r="Q210">
        <v>37537.599999999999</v>
      </c>
      <c r="R210" s="6">
        <v>37346.800000000003</v>
      </c>
      <c r="S210">
        <v>37541.415999999997</v>
      </c>
      <c r="W210" s="30">
        <f t="shared" si="37"/>
        <v>0</v>
      </c>
      <c r="X210" s="7">
        <f t="shared" si="38"/>
        <v>1</v>
      </c>
      <c r="Y210" s="30">
        <f t="shared" si="39"/>
        <v>0</v>
      </c>
      <c r="Z210" s="9">
        <f t="shared" si="40"/>
        <v>0</v>
      </c>
      <c r="AA210" s="9">
        <f t="shared" si="41"/>
        <v>0</v>
      </c>
      <c r="AB210" s="19">
        <f t="shared" si="42"/>
        <v>0</v>
      </c>
      <c r="AC210" s="19">
        <f t="shared" si="43"/>
        <v>0</v>
      </c>
      <c r="AD210" s="5">
        <f t="shared" si="44"/>
        <v>0</v>
      </c>
      <c r="AE210" s="5">
        <f t="shared" si="45"/>
        <v>0</v>
      </c>
      <c r="AF210" s="5">
        <f t="shared" si="46"/>
        <v>0</v>
      </c>
      <c r="AG210" s="5">
        <f t="shared" si="47"/>
        <v>0</v>
      </c>
      <c r="AH210" s="5">
        <f t="shared" si="48"/>
        <v>0</v>
      </c>
    </row>
    <row r="211" spans="1:34" x14ac:dyDescent="0.25">
      <c r="A211" s="1">
        <v>44658.53125</v>
      </c>
      <c r="B211" t="s">
        <v>34</v>
      </c>
      <c r="C211" s="2">
        <v>44658</v>
      </c>
      <c r="D211" s="3">
        <v>0.53125</v>
      </c>
      <c r="E211">
        <v>37945.4</v>
      </c>
      <c r="F211">
        <v>37952.6</v>
      </c>
      <c r="G211" s="19">
        <v>37931.85</v>
      </c>
      <c r="H211">
        <v>37933.4</v>
      </c>
      <c r="I211">
        <v>37537.599999999999</v>
      </c>
      <c r="J211" s="19">
        <v>37346.800000000003</v>
      </c>
      <c r="K211">
        <v>190.79999999999501</v>
      </c>
      <c r="L211" t="s">
        <v>36</v>
      </c>
      <c r="M211" s="18" t="s">
        <v>36</v>
      </c>
      <c r="N211" s="18">
        <v>1</v>
      </c>
      <c r="O211" s="18">
        <v>1</v>
      </c>
      <c r="P211" s="19">
        <v>0</v>
      </c>
      <c r="Q211">
        <v>37537.599999999999</v>
      </c>
      <c r="R211" s="6">
        <v>37346.800000000003</v>
      </c>
      <c r="S211">
        <v>37541.415999999997</v>
      </c>
      <c r="W211" s="30">
        <f t="shared" si="37"/>
        <v>0</v>
      </c>
      <c r="X211" s="7">
        <f t="shared" si="38"/>
        <v>1</v>
      </c>
      <c r="Y211" s="30">
        <f t="shared" si="39"/>
        <v>0</v>
      </c>
      <c r="Z211" s="9">
        <f t="shared" si="40"/>
        <v>0</v>
      </c>
      <c r="AA211" s="9">
        <f t="shared" si="41"/>
        <v>0</v>
      </c>
      <c r="AB211" s="19">
        <f t="shared" si="42"/>
        <v>0</v>
      </c>
      <c r="AC211" s="19">
        <f t="shared" si="43"/>
        <v>0</v>
      </c>
      <c r="AD211" s="5">
        <f t="shared" si="44"/>
        <v>0</v>
      </c>
      <c r="AE211" s="5">
        <f t="shared" si="45"/>
        <v>0</v>
      </c>
      <c r="AF211" s="5">
        <f t="shared" si="46"/>
        <v>0</v>
      </c>
      <c r="AG211" s="5">
        <f t="shared" si="47"/>
        <v>0</v>
      </c>
      <c r="AH211" s="5">
        <f t="shared" si="48"/>
        <v>0</v>
      </c>
    </row>
    <row r="212" spans="1:34" x14ac:dyDescent="0.25">
      <c r="A212" s="1">
        <v>44658.531944444447</v>
      </c>
      <c r="B212" t="s">
        <v>34</v>
      </c>
      <c r="C212" s="2">
        <v>44658</v>
      </c>
      <c r="D212" s="3">
        <v>0.53194444444444444</v>
      </c>
      <c r="E212">
        <v>37932.949999999997</v>
      </c>
      <c r="F212">
        <v>37934.699999999997</v>
      </c>
      <c r="G212" s="19">
        <v>37918.400000000001</v>
      </c>
      <c r="H212">
        <v>37928.25</v>
      </c>
      <c r="I212">
        <v>37537.599999999999</v>
      </c>
      <c r="J212" s="19">
        <v>37346.800000000003</v>
      </c>
      <c r="K212">
        <v>190.79999999999501</v>
      </c>
      <c r="L212" t="s">
        <v>36</v>
      </c>
      <c r="M212" s="18" t="s">
        <v>36</v>
      </c>
      <c r="N212" s="18">
        <v>1</v>
      </c>
      <c r="O212" s="18">
        <v>1</v>
      </c>
      <c r="P212" s="19">
        <v>0</v>
      </c>
      <c r="Q212">
        <v>37537.599999999999</v>
      </c>
      <c r="R212" s="6">
        <v>37346.800000000003</v>
      </c>
      <c r="S212">
        <v>37541.415999999997</v>
      </c>
      <c r="W212" s="30">
        <f t="shared" si="37"/>
        <v>0</v>
      </c>
      <c r="X212" s="7">
        <f t="shared" si="38"/>
        <v>1</v>
      </c>
      <c r="Y212" s="30">
        <f t="shared" si="39"/>
        <v>0</v>
      </c>
      <c r="Z212" s="9">
        <f t="shared" si="40"/>
        <v>0</v>
      </c>
      <c r="AA212" s="9">
        <f t="shared" si="41"/>
        <v>0</v>
      </c>
      <c r="AB212" s="19">
        <f t="shared" si="42"/>
        <v>0</v>
      </c>
      <c r="AC212" s="19">
        <f t="shared" si="43"/>
        <v>0</v>
      </c>
      <c r="AD212" s="5">
        <f t="shared" si="44"/>
        <v>0</v>
      </c>
      <c r="AE212" s="5">
        <f t="shared" si="45"/>
        <v>0</v>
      </c>
      <c r="AF212" s="5">
        <f t="shared" si="46"/>
        <v>0</v>
      </c>
      <c r="AG212" s="5">
        <f t="shared" si="47"/>
        <v>0</v>
      </c>
      <c r="AH212" s="5">
        <f t="shared" si="48"/>
        <v>0</v>
      </c>
    </row>
    <row r="213" spans="1:34" x14ac:dyDescent="0.25">
      <c r="A213" s="1">
        <v>44658.532638888886</v>
      </c>
      <c r="B213" t="s">
        <v>34</v>
      </c>
      <c r="C213" s="2">
        <v>44658</v>
      </c>
      <c r="D213" s="3">
        <v>0.53263888888888888</v>
      </c>
      <c r="E213">
        <v>37923.550000000003</v>
      </c>
      <c r="F213">
        <v>37926.699999999997</v>
      </c>
      <c r="G213" s="19">
        <v>37906.5</v>
      </c>
      <c r="H213">
        <v>37915.4</v>
      </c>
      <c r="I213">
        <v>37537.599999999999</v>
      </c>
      <c r="J213" s="19">
        <v>37346.800000000003</v>
      </c>
      <c r="K213">
        <v>190.79999999999501</v>
      </c>
      <c r="L213" t="s">
        <v>36</v>
      </c>
      <c r="M213" s="18" t="s">
        <v>36</v>
      </c>
      <c r="N213" s="18">
        <v>1</v>
      </c>
      <c r="O213" s="18">
        <v>1</v>
      </c>
      <c r="P213" s="19">
        <v>0</v>
      </c>
      <c r="Q213">
        <v>37537.599999999999</v>
      </c>
      <c r="R213" s="6">
        <v>37346.800000000003</v>
      </c>
      <c r="S213">
        <v>37541.415999999997</v>
      </c>
      <c r="W213" s="30">
        <f t="shared" si="37"/>
        <v>0</v>
      </c>
      <c r="X213" s="7">
        <f t="shared" si="38"/>
        <v>1</v>
      </c>
      <c r="Y213" s="30">
        <f t="shared" si="39"/>
        <v>0</v>
      </c>
      <c r="Z213" s="9">
        <f t="shared" si="40"/>
        <v>0</v>
      </c>
      <c r="AA213" s="9">
        <f t="shared" si="41"/>
        <v>0</v>
      </c>
      <c r="AB213" s="19">
        <f t="shared" si="42"/>
        <v>0</v>
      </c>
      <c r="AC213" s="19">
        <f t="shared" si="43"/>
        <v>0</v>
      </c>
      <c r="AD213" s="5">
        <f t="shared" si="44"/>
        <v>0</v>
      </c>
      <c r="AE213" s="5">
        <f t="shared" si="45"/>
        <v>0</v>
      </c>
      <c r="AF213" s="5">
        <f t="shared" si="46"/>
        <v>0</v>
      </c>
      <c r="AG213" s="5">
        <f t="shared" si="47"/>
        <v>0</v>
      </c>
      <c r="AH213" s="5">
        <f t="shared" si="48"/>
        <v>0</v>
      </c>
    </row>
    <row r="214" spans="1:34" x14ac:dyDescent="0.25">
      <c r="A214" s="1">
        <v>44658.533333333333</v>
      </c>
      <c r="B214" t="s">
        <v>34</v>
      </c>
      <c r="C214" s="2">
        <v>44658</v>
      </c>
      <c r="D214" s="3">
        <v>0.53333333333333333</v>
      </c>
      <c r="E214">
        <v>37916</v>
      </c>
      <c r="F214">
        <v>37919.699999999997</v>
      </c>
      <c r="G214" s="19">
        <v>37897.050000000003</v>
      </c>
      <c r="H214">
        <v>37901.75</v>
      </c>
      <c r="I214">
        <v>37537.599999999999</v>
      </c>
      <c r="J214" s="19">
        <v>37346.800000000003</v>
      </c>
      <c r="K214">
        <v>190.79999999999501</v>
      </c>
      <c r="L214" t="s">
        <v>36</v>
      </c>
      <c r="M214" s="18" t="s">
        <v>36</v>
      </c>
      <c r="N214" s="18">
        <v>1</v>
      </c>
      <c r="O214" s="18">
        <v>1</v>
      </c>
      <c r="P214" s="19">
        <v>0</v>
      </c>
      <c r="Q214">
        <v>37537.599999999999</v>
      </c>
      <c r="R214" s="6">
        <v>37346.800000000003</v>
      </c>
      <c r="S214">
        <v>37541.415999999997</v>
      </c>
      <c r="W214" s="30">
        <f t="shared" si="37"/>
        <v>0</v>
      </c>
      <c r="X214" s="7">
        <f t="shared" si="38"/>
        <v>1</v>
      </c>
      <c r="Y214" s="30">
        <f t="shared" si="39"/>
        <v>0</v>
      </c>
      <c r="Z214" s="9">
        <f t="shared" si="40"/>
        <v>0</v>
      </c>
      <c r="AA214" s="9">
        <f t="shared" si="41"/>
        <v>0</v>
      </c>
      <c r="AB214" s="19">
        <f t="shared" si="42"/>
        <v>0</v>
      </c>
      <c r="AC214" s="19">
        <f t="shared" si="43"/>
        <v>0</v>
      </c>
      <c r="AD214" s="5">
        <f t="shared" si="44"/>
        <v>0</v>
      </c>
      <c r="AE214" s="5">
        <f t="shared" si="45"/>
        <v>0</v>
      </c>
      <c r="AF214" s="5">
        <f t="shared" si="46"/>
        <v>0</v>
      </c>
      <c r="AG214" s="5">
        <f t="shared" si="47"/>
        <v>0</v>
      </c>
      <c r="AH214" s="5">
        <f t="shared" si="48"/>
        <v>0</v>
      </c>
    </row>
    <row r="215" spans="1:34" x14ac:dyDescent="0.25">
      <c r="A215" s="1">
        <v>44658.53402777778</v>
      </c>
      <c r="B215" t="s">
        <v>34</v>
      </c>
      <c r="C215" s="2">
        <v>44658</v>
      </c>
      <c r="D215" s="3">
        <v>0.53402777777777777</v>
      </c>
      <c r="E215">
        <v>37902.050000000003</v>
      </c>
      <c r="F215">
        <v>37912.35</v>
      </c>
      <c r="G215" s="19">
        <v>37880.400000000001</v>
      </c>
      <c r="H215">
        <v>37888.800000000003</v>
      </c>
      <c r="I215">
        <v>37537.599999999999</v>
      </c>
      <c r="J215" s="19">
        <v>37346.800000000003</v>
      </c>
      <c r="K215">
        <v>190.79999999999501</v>
      </c>
      <c r="L215" t="s">
        <v>36</v>
      </c>
      <c r="M215" s="18" t="s">
        <v>36</v>
      </c>
      <c r="N215" s="18">
        <v>1</v>
      </c>
      <c r="O215" s="18">
        <v>1</v>
      </c>
      <c r="P215" s="19">
        <v>0</v>
      </c>
      <c r="Q215">
        <v>37537.599999999999</v>
      </c>
      <c r="R215" s="6">
        <v>37346.800000000003</v>
      </c>
      <c r="S215">
        <v>37541.415999999997</v>
      </c>
      <c r="W215" s="30">
        <f t="shared" si="37"/>
        <v>0</v>
      </c>
      <c r="X215" s="7">
        <f t="shared" si="38"/>
        <v>1</v>
      </c>
      <c r="Y215" s="30">
        <f t="shared" si="39"/>
        <v>0</v>
      </c>
      <c r="Z215" s="9">
        <f t="shared" si="40"/>
        <v>0</v>
      </c>
      <c r="AA215" s="9">
        <f t="shared" si="41"/>
        <v>0</v>
      </c>
      <c r="AB215" s="19">
        <f t="shared" si="42"/>
        <v>0</v>
      </c>
      <c r="AC215" s="19">
        <f t="shared" si="43"/>
        <v>0</v>
      </c>
      <c r="AD215" s="5">
        <f t="shared" si="44"/>
        <v>0</v>
      </c>
      <c r="AE215" s="5">
        <f t="shared" si="45"/>
        <v>0</v>
      </c>
      <c r="AF215" s="5">
        <f t="shared" si="46"/>
        <v>0</v>
      </c>
      <c r="AG215" s="5">
        <f t="shared" si="47"/>
        <v>0</v>
      </c>
      <c r="AH215" s="5">
        <f t="shared" si="48"/>
        <v>0</v>
      </c>
    </row>
    <row r="216" spans="1:34" x14ac:dyDescent="0.25">
      <c r="A216" s="1">
        <v>44658.534722222219</v>
      </c>
      <c r="B216" t="s">
        <v>34</v>
      </c>
      <c r="C216" s="2">
        <v>44658</v>
      </c>
      <c r="D216" s="3">
        <v>0.53472222222222221</v>
      </c>
      <c r="E216">
        <v>37891.550000000003</v>
      </c>
      <c r="F216">
        <v>37894.550000000003</v>
      </c>
      <c r="G216" s="19">
        <v>37876.449999999997</v>
      </c>
      <c r="H216">
        <v>37876.449999999997</v>
      </c>
      <c r="I216">
        <v>37537.599999999999</v>
      </c>
      <c r="J216" s="19">
        <v>37346.800000000003</v>
      </c>
      <c r="K216">
        <v>190.79999999999501</v>
      </c>
      <c r="L216" t="s">
        <v>36</v>
      </c>
      <c r="M216" s="18" t="s">
        <v>36</v>
      </c>
      <c r="N216" s="18">
        <v>1</v>
      </c>
      <c r="O216" s="18">
        <v>1</v>
      </c>
      <c r="P216" s="19">
        <v>0</v>
      </c>
      <c r="Q216">
        <v>37537.599999999999</v>
      </c>
      <c r="R216" s="6">
        <v>37346.800000000003</v>
      </c>
      <c r="S216">
        <v>37541.415999999997</v>
      </c>
      <c r="W216" s="30">
        <f t="shared" si="37"/>
        <v>0</v>
      </c>
      <c r="X216" s="7">
        <f t="shared" si="38"/>
        <v>1</v>
      </c>
      <c r="Y216" s="30">
        <f t="shared" si="39"/>
        <v>0</v>
      </c>
      <c r="Z216" s="9">
        <f t="shared" si="40"/>
        <v>0</v>
      </c>
      <c r="AA216" s="9">
        <f t="shared" si="41"/>
        <v>0</v>
      </c>
      <c r="AB216" s="19">
        <f t="shared" si="42"/>
        <v>0</v>
      </c>
      <c r="AC216" s="19">
        <f t="shared" si="43"/>
        <v>0</v>
      </c>
      <c r="AD216" s="5">
        <f t="shared" si="44"/>
        <v>0</v>
      </c>
      <c r="AE216" s="5">
        <f t="shared" si="45"/>
        <v>0</v>
      </c>
      <c r="AF216" s="5">
        <f t="shared" si="46"/>
        <v>0</v>
      </c>
      <c r="AG216" s="5">
        <f t="shared" si="47"/>
        <v>0</v>
      </c>
      <c r="AH216" s="5">
        <f t="shared" si="48"/>
        <v>0</v>
      </c>
    </row>
    <row r="217" spans="1:34" x14ac:dyDescent="0.25">
      <c r="A217" s="1">
        <v>44658.535416666666</v>
      </c>
      <c r="B217" t="s">
        <v>34</v>
      </c>
      <c r="C217" s="2">
        <v>44658</v>
      </c>
      <c r="D217" s="3">
        <v>0.53541666666666665</v>
      </c>
      <c r="E217">
        <v>37877.65</v>
      </c>
      <c r="F217">
        <v>37881.25</v>
      </c>
      <c r="G217" s="19">
        <v>37858.75</v>
      </c>
      <c r="H217">
        <v>37858.75</v>
      </c>
      <c r="I217">
        <v>37537.599999999999</v>
      </c>
      <c r="J217" s="19">
        <v>37346.800000000003</v>
      </c>
      <c r="K217">
        <v>190.79999999999501</v>
      </c>
      <c r="L217" t="s">
        <v>36</v>
      </c>
      <c r="M217" s="18" t="s">
        <v>36</v>
      </c>
      <c r="N217" s="18">
        <v>1</v>
      </c>
      <c r="O217" s="18">
        <v>1</v>
      </c>
      <c r="P217" s="19">
        <v>0</v>
      </c>
      <c r="Q217">
        <v>37537.599999999999</v>
      </c>
      <c r="R217" s="6">
        <v>37346.800000000003</v>
      </c>
      <c r="S217">
        <v>37541.415999999997</v>
      </c>
      <c r="W217" s="30">
        <f t="shared" si="37"/>
        <v>0</v>
      </c>
      <c r="X217" s="7">
        <f t="shared" si="38"/>
        <v>1</v>
      </c>
      <c r="Y217" s="30">
        <f t="shared" si="39"/>
        <v>0</v>
      </c>
      <c r="Z217" s="9">
        <f t="shared" si="40"/>
        <v>0</v>
      </c>
      <c r="AA217" s="9">
        <f t="shared" si="41"/>
        <v>0</v>
      </c>
      <c r="AB217" s="19">
        <f t="shared" si="42"/>
        <v>0</v>
      </c>
      <c r="AC217" s="19">
        <f t="shared" si="43"/>
        <v>0</v>
      </c>
      <c r="AD217" s="5">
        <f t="shared" si="44"/>
        <v>0</v>
      </c>
      <c r="AE217" s="5">
        <f t="shared" si="45"/>
        <v>0</v>
      </c>
      <c r="AF217" s="5">
        <f t="shared" si="46"/>
        <v>0</v>
      </c>
      <c r="AG217" s="5">
        <f t="shared" si="47"/>
        <v>0</v>
      </c>
      <c r="AH217" s="5">
        <f t="shared" si="48"/>
        <v>0</v>
      </c>
    </row>
    <row r="218" spans="1:34" x14ac:dyDescent="0.25">
      <c r="A218" s="1">
        <v>44658.536111111112</v>
      </c>
      <c r="B218" t="s">
        <v>34</v>
      </c>
      <c r="C218" s="2">
        <v>44658</v>
      </c>
      <c r="D218" s="3">
        <v>0.53611111111111109</v>
      </c>
      <c r="E218">
        <v>37859.449999999997</v>
      </c>
      <c r="F218">
        <v>37865.9</v>
      </c>
      <c r="G218" s="19">
        <v>37839.4</v>
      </c>
      <c r="H218">
        <v>37865.1</v>
      </c>
      <c r="I218">
        <v>37537.599999999999</v>
      </c>
      <c r="J218" s="19">
        <v>37346.800000000003</v>
      </c>
      <c r="K218">
        <v>190.79999999999501</v>
      </c>
      <c r="L218" t="s">
        <v>36</v>
      </c>
      <c r="M218" s="18" t="s">
        <v>36</v>
      </c>
      <c r="N218" s="18">
        <v>1</v>
      </c>
      <c r="O218" s="18">
        <v>1</v>
      </c>
      <c r="P218" s="19">
        <v>0</v>
      </c>
      <c r="Q218">
        <v>37537.599999999999</v>
      </c>
      <c r="R218" s="6">
        <v>37346.800000000003</v>
      </c>
      <c r="S218">
        <v>37541.415999999997</v>
      </c>
      <c r="W218" s="30">
        <f t="shared" si="37"/>
        <v>0</v>
      </c>
      <c r="X218" s="7">
        <f t="shared" si="38"/>
        <v>1</v>
      </c>
      <c r="Y218" s="30">
        <f t="shared" si="39"/>
        <v>0</v>
      </c>
      <c r="Z218" s="9">
        <f t="shared" si="40"/>
        <v>0</v>
      </c>
      <c r="AA218" s="9">
        <f t="shared" si="41"/>
        <v>0</v>
      </c>
      <c r="AB218" s="19">
        <f t="shared" si="42"/>
        <v>0</v>
      </c>
      <c r="AC218" s="19">
        <f t="shared" si="43"/>
        <v>0</v>
      </c>
      <c r="AD218" s="5">
        <f t="shared" si="44"/>
        <v>0</v>
      </c>
      <c r="AE218" s="5">
        <f t="shared" si="45"/>
        <v>0</v>
      </c>
      <c r="AF218" s="5">
        <f t="shared" si="46"/>
        <v>0</v>
      </c>
      <c r="AG218" s="5">
        <f t="shared" si="47"/>
        <v>0</v>
      </c>
      <c r="AH218" s="5">
        <f t="shared" si="48"/>
        <v>0</v>
      </c>
    </row>
    <row r="219" spans="1:34" x14ac:dyDescent="0.25">
      <c r="A219" s="1">
        <v>44658.536805555559</v>
      </c>
      <c r="B219" t="s">
        <v>34</v>
      </c>
      <c r="C219" s="2">
        <v>44658</v>
      </c>
      <c r="D219" s="3">
        <v>0.53680555555555554</v>
      </c>
      <c r="E219">
        <v>37866.199999999997</v>
      </c>
      <c r="F219">
        <v>37910.65</v>
      </c>
      <c r="G219" s="19">
        <v>37861.949999999997</v>
      </c>
      <c r="H219">
        <v>37907.65</v>
      </c>
      <c r="I219">
        <v>37537.599999999999</v>
      </c>
      <c r="J219" s="19">
        <v>37346.800000000003</v>
      </c>
      <c r="K219">
        <v>190.79999999999501</v>
      </c>
      <c r="L219" t="s">
        <v>36</v>
      </c>
      <c r="M219" s="18" t="s">
        <v>36</v>
      </c>
      <c r="N219" s="18">
        <v>1</v>
      </c>
      <c r="O219" s="18">
        <v>1</v>
      </c>
      <c r="P219" s="19">
        <v>0</v>
      </c>
      <c r="Q219">
        <v>37537.599999999999</v>
      </c>
      <c r="R219" s="6">
        <v>37346.800000000003</v>
      </c>
      <c r="S219">
        <v>37541.415999999997</v>
      </c>
      <c r="W219" s="30">
        <f t="shared" ref="W219:W282" si="49">IF(AND(M218="Buy",W218=1),1,IF(AND(M218="Buy",O218=1),IF(G219&lt;=R218,1,0),0))</f>
        <v>0</v>
      </c>
      <c r="X219" s="7">
        <f t="shared" ref="X219:X282" si="50">IF(AND(M218="Buy",X218=1),1,IF(AND(M218="Buy",O218=1,P218=0),IF(F219&gt;=S218,1,0),0))</f>
        <v>1</v>
      </c>
      <c r="Y219" s="30">
        <f t="shared" ref="Y219:Y282" si="51">IF(D219&gt;=$AK$50,0,IF(AND(M219="Buy",O219=1,W219=0,X219=0),1,0))</f>
        <v>0</v>
      </c>
      <c r="Z219" s="9">
        <f t="shared" ref="Z219:Z282" si="52">IF(AND(Y218=1,Y219=0),IF(W219=1,R218,IF(X219=1,S219,H219)),0)</f>
        <v>0</v>
      </c>
      <c r="AA219" s="9">
        <f t="shared" ref="AA219:AA282" si="53">IF(Y219=1,H219-Q219,0)</f>
        <v>0</v>
      </c>
      <c r="AB219" s="19">
        <f t="shared" ref="AB219:AB282" si="54">IF(AND(Y218=1,Y219=0),Z219-Q218,0)</f>
        <v>0</v>
      </c>
      <c r="AC219" s="19">
        <f t="shared" ref="AC219:AC282" si="55">IF(AND(M218="Sell",AC218=1),1,IF(AND(M218="Sell",O218=1),IF(F219&gt;=U218,1,0),0))</f>
        <v>0</v>
      </c>
      <c r="AD219" s="5">
        <f t="shared" ref="AD219:AD282" si="56">IF(AND(M218="Sell",AD218=1),1,IF(AND(M218="Sell",O218=1,P218=0),IF(G219&lt;=V218,1,0),0))</f>
        <v>0</v>
      </c>
      <c r="AE219" s="5">
        <f t="shared" ref="AE219:AE282" si="57">IF(D219&gt;=$AK$50,0,IF(AND(M219="Sell",O219=1,AC219=0,AD219=0),1,0))</f>
        <v>0</v>
      </c>
      <c r="AF219" s="5">
        <f t="shared" ref="AF219:AF282" si="58">IF(AND(AE218=1,AE219=0),IF(AC219=1,U218,IF(AD219=1,V218,H219)),0)</f>
        <v>0</v>
      </c>
      <c r="AG219" s="5">
        <f t="shared" ref="AG219:AG282" si="59">IF(AE219=1,T219-H219,0)</f>
        <v>0</v>
      </c>
      <c r="AH219" s="5">
        <f t="shared" ref="AH219:AH282" si="60">IF(AND(AE218=1,AE219=0),T218-AF219,0)</f>
        <v>0</v>
      </c>
    </row>
    <row r="220" spans="1:34" x14ac:dyDescent="0.25">
      <c r="A220" s="1">
        <v>44658.537499999999</v>
      </c>
      <c r="B220" t="s">
        <v>34</v>
      </c>
      <c r="C220" s="2">
        <v>44658</v>
      </c>
      <c r="D220" s="3">
        <v>0.53749999999999998</v>
      </c>
      <c r="E220">
        <v>37905.550000000003</v>
      </c>
      <c r="F220">
        <v>37907.699999999997</v>
      </c>
      <c r="G220" s="19">
        <v>37884.050000000003</v>
      </c>
      <c r="H220">
        <v>37902.400000000001</v>
      </c>
      <c r="I220">
        <v>37537.599999999999</v>
      </c>
      <c r="J220" s="19">
        <v>37346.800000000003</v>
      </c>
      <c r="K220">
        <v>190.79999999999501</v>
      </c>
      <c r="L220" t="s">
        <v>36</v>
      </c>
      <c r="M220" s="18" t="s">
        <v>36</v>
      </c>
      <c r="N220" s="18">
        <v>1</v>
      </c>
      <c r="O220" s="18">
        <v>1</v>
      </c>
      <c r="P220" s="19">
        <v>0</v>
      </c>
      <c r="Q220">
        <v>37537.599999999999</v>
      </c>
      <c r="R220" s="6">
        <v>37346.800000000003</v>
      </c>
      <c r="S220">
        <v>37541.415999999997</v>
      </c>
      <c r="W220" s="30">
        <f t="shared" si="49"/>
        <v>0</v>
      </c>
      <c r="X220" s="7">
        <f t="shared" si="50"/>
        <v>1</v>
      </c>
      <c r="Y220" s="30">
        <f t="shared" si="51"/>
        <v>0</v>
      </c>
      <c r="Z220" s="9">
        <f t="shared" si="52"/>
        <v>0</v>
      </c>
      <c r="AA220" s="9">
        <f t="shared" si="53"/>
        <v>0</v>
      </c>
      <c r="AB220" s="19">
        <f t="shared" si="54"/>
        <v>0</v>
      </c>
      <c r="AC220" s="19">
        <f t="shared" si="55"/>
        <v>0</v>
      </c>
      <c r="AD220" s="5">
        <f t="shared" si="56"/>
        <v>0</v>
      </c>
      <c r="AE220" s="5">
        <f t="shared" si="57"/>
        <v>0</v>
      </c>
      <c r="AF220" s="5">
        <f t="shared" si="58"/>
        <v>0</v>
      </c>
      <c r="AG220" s="5">
        <f t="shared" si="59"/>
        <v>0</v>
      </c>
      <c r="AH220" s="5">
        <f t="shared" si="60"/>
        <v>0</v>
      </c>
    </row>
    <row r="221" spans="1:34" x14ac:dyDescent="0.25">
      <c r="A221" s="1">
        <v>44658.538194444445</v>
      </c>
      <c r="B221" t="s">
        <v>34</v>
      </c>
      <c r="C221" s="2">
        <v>44658</v>
      </c>
      <c r="D221" s="3">
        <v>0.53819444444444442</v>
      </c>
      <c r="E221">
        <v>37901.85</v>
      </c>
      <c r="F221">
        <v>37910.199999999997</v>
      </c>
      <c r="G221" s="19">
        <v>37896.199999999997</v>
      </c>
      <c r="H221">
        <v>37899.949999999997</v>
      </c>
      <c r="I221">
        <v>37537.599999999999</v>
      </c>
      <c r="J221" s="19">
        <v>37346.800000000003</v>
      </c>
      <c r="K221">
        <v>190.79999999999501</v>
      </c>
      <c r="L221" t="s">
        <v>36</v>
      </c>
      <c r="M221" s="18" t="s">
        <v>36</v>
      </c>
      <c r="N221" s="18">
        <v>1</v>
      </c>
      <c r="O221" s="18">
        <v>1</v>
      </c>
      <c r="P221" s="19">
        <v>0</v>
      </c>
      <c r="Q221">
        <v>37537.599999999999</v>
      </c>
      <c r="R221" s="6">
        <v>37346.800000000003</v>
      </c>
      <c r="S221">
        <v>37541.415999999997</v>
      </c>
      <c r="W221" s="30">
        <f t="shared" si="49"/>
        <v>0</v>
      </c>
      <c r="X221" s="7">
        <f t="shared" si="50"/>
        <v>1</v>
      </c>
      <c r="Y221" s="30">
        <f t="shared" si="51"/>
        <v>0</v>
      </c>
      <c r="Z221" s="9">
        <f t="shared" si="52"/>
        <v>0</v>
      </c>
      <c r="AA221" s="9">
        <f t="shared" si="53"/>
        <v>0</v>
      </c>
      <c r="AB221" s="19">
        <f t="shared" si="54"/>
        <v>0</v>
      </c>
      <c r="AC221" s="19">
        <f t="shared" si="55"/>
        <v>0</v>
      </c>
      <c r="AD221" s="5">
        <f t="shared" si="56"/>
        <v>0</v>
      </c>
      <c r="AE221" s="5">
        <f t="shared" si="57"/>
        <v>0</v>
      </c>
      <c r="AF221" s="5">
        <f t="shared" si="58"/>
        <v>0</v>
      </c>
      <c r="AG221" s="5">
        <f t="shared" si="59"/>
        <v>0</v>
      </c>
      <c r="AH221" s="5">
        <f t="shared" si="60"/>
        <v>0</v>
      </c>
    </row>
    <row r="222" spans="1:34" x14ac:dyDescent="0.25">
      <c r="A222" s="1">
        <v>44658.538888888892</v>
      </c>
      <c r="B222" t="s">
        <v>34</v>
      </c>
      <c r="C222" s="2">
        <v>44658</v>
      </c>
      <c r="D222" s="3">
        <v>0.53888888888888886</v>
      </c>
      <c r="E222">
        <v>37899.300000000003</v>
      </c>
      <c r="F222">
        <v>37904.800000000003</v>
      </c>
      <c r="G222" s="19">
        <v>37875.699999999997</v>
      </c>
      <c r="H222">
        <v>37876.550000000003</v>
      </c>
      <c r="I222">
        <v>37537.599999999999</v>
      </c>
      <c r="J222" s="19">
        <v>37346.800000000003</v>
      </c>
      <c r="K222">
        <v>190.79999999999501</v>
      </c>
      <c r="L222" t="s">
        <v>36</v>
      </c>
      <c r="M222" s="18" t="s">
        <v>36</v>
      </c>
      <c r="N222" s="18">
        <v>1</v>
      </c>
      <c r="O222" s="18">
        <v>1</v>
      </c>
      <c r="P222" s="19">
        <v>0</v>
      </c>
      <c r="Q222">
        <v>37537.599999999999</v>
      </c>
      <c r="R222" s="6">
        <v>37346.800000000003</v>
      </c>
      <c r="S222">
        <v>37541.415999999997</v>
      </c>
      <c r="W222" s="30">
        <f t="shared" si="49"/>
        <v>0</v>
      </c>
      <c r="X222" s="7">
        <f t="shared" si="50"/>
        <v>1</v>
      </c>
      <c r="Y222" s="30">
        <f t="shared" si="51"/>
        <v>0</v>
      </c>
      <c r="Z222" s="9">
        <f t="shared" si="52"/>
        <v>0</v>
      </c>
      <c r="AA222" s="9">
        <f t="shared" si="53"/>
        <v>0</v>
      </c>
      <c r="AB222" s="19">
        <f t="shared" si="54"/>
        <v>0</v>
      </c>
      <c r="AC222" s="19">
        <f t="shared" si="55"/>
        <v>0</v>
      </c>
      <c r="AD222" s="5">
        <f t="shared" si="56"/>
        <v>0</v>
      </c>
      <c r="AE222" s="5">
        <f t="shared" si="57"/>
        <v>0</v>
      </c>
      <c r="AF222" s="5">
        <f t="shared" si="58"/>
        <v>0</v>
      </c>
      <c r="AG222" s="5">
        <f t="shared" si="59"/>
        <v>0</v>
      </c>
      <c r="AH222" s="5">
        <f t="shared" si="60"/>
        <v>0</v>
      </c>
    </row>
    <row r="223" spans="1:34" x14ac:dyDescent="0.25">
      <c r="A223" s="1">
        <v>44658.539583333331</v>
      </c>
      <c r="B223" t="s">
        <v>34</v>
      </c>
      <c r="C223" s="2">
        <v>44658</v>
      </c>
      <c r="D223" s="3">
        <v>0.5395833333333333</v>
      </c>
      <c r="E223">
        <v>37875.949999999997</v>
      </c>
      <c r="F223">
        <v>37877.9</v>
      </c>
      <c r="G223" s="19">
        <v>37862.35</v>
      </c>
      <c r="H223">
        <v>37863.75</v>
      </c>
      <c r="I223">
        <v>37537.599999999999</v>
      </c>
      <c r="J223" s="19">
        <v>37346.800000000003</v>
      </c>
      <c r="K223">
        <v>190.79999999999501</v>
      </c>
      <c r="L223" t="s">
        <v>36</v>
      </c>
      <c r="M223" s="18" t="s">
        <v>36</v>
      </c>
      <c r="N223" s="18">
        <v>1</v>
      </c>
      <c r="O223" s="18">
        <v>1</v>
      </c>
      <c r="P223" s="19">
        <v>0</v>
      </c>
      <c r="Q223">
        <v>37537.599999999999</v>
      </c>
      <c r="R223" s="6">
        <v>37346.800000000003</v>
      </c>
      <c r="S223">
        <v>37541.415999999997</v>
      </c>
      <c r="W223" s="30">
        <f t="shared" si="49"/>
        <v>0</v>
      </c>
      <c r="X223" s="7">
        <f t="shared" si="50"/>
        <v>1</v>
      </c>
      <c r="Y223" s="30">
        <f t="shared" si="51"/>
        <v>0</v>
      </c>
      <c r="Z223" s="9">
        <f t="shared" si="52"/>
        <v>0</v>
      </c>
      <c r="AA223" s="9">
        <f t="shared" si="53"/>
        <v>0</v>
      </c>
      <c r="AB223" s="19">
        <f t="shared" si="54"/>
        <v>0</v>
      </c>
      <c r="AC223" s="19">
        <f t="shared" si="55"/>
        <v>0</v>
      </c>
      <c r="AD223" s="5">
        <f t="shared" si="56"/>
        <v>0</v>
      </c>
      <c r="AE223" s="5">
        <f t="shared" si="57"/>
        <v>0</v>
      </c>
      <c r="AF223" s="5">
        <f t="shared" si="58"/>
        <v>0</v>
      </c>
      <c r="AG223" s="5">
        <f t="shared" si="59"/>
        <v>0</v>
      </c>
      <c r="AH223" s="5">
        <f t="shared" si="60"/>
        <v>0</v>
      </c>
    </row>
    <row r="224" spans="1:34" x14ac:dyDescent="0.25">
      <c r="A224" s="1">
        <v>44658.540277777778</v>
      </c>
      <c r="B224" t="s">
        <v>34</v>
      </c>
      <c r="C224" s="2">
        <v>44658</v>
      </c>
      <c r="D224" s="3">
        <v>0.54027777777777775</v>
      </c>
      <c r="E224">
        <v>37864.15</v>
      </c>
      <c r="F224">
        <v>37878.949999999997</v>
      </c>
      <c r="G224" s="19">
        <v>37855.800000000003</v>
      </c>
      <c r="H224">
        <v>37855.800000000003</v>
      </c>
      <c r="I224">
        <v>37537.599999999999</v>
      </c>
      <c r="J224" s="19">
        <v>37346.800000000003</v>
      </c>
      <c r="K224">
        <v>190.79999999999501</v>
      </c>
      <c r="L224" t="s">
        <v>36</v>
      </c>
      <c r="M224" s="18" t="s">
        <v>36</v>
      </c>
      <c r="N224" s="18">
        <v>1</v>
      </c>
      <c r="O224" s="18">
        <v>1</v>
      </c>
      <c r="P224" s="19">
        <v>0</v>
      </c>
      <c r="Q224">
        <v>37537.599999999999</v>
      </c>
      <c r="R224" s="6">
        <v>37346.800000000003</v>
      </c>
      <c r="S224">
        <v>37541.415999999997</v>
      </c>
      <c r="W224" s="30">
        <f t="shared" si="49"/>
        <v>0</v>
      </c>
      <c r="X224" s="7">
        <f t="shared" si="50"/>
        <v>1</v>
      </c>
      <c r="Y224" s="30">
        <f t="shared" si="51"/>
        <v>0</v>
      </c>
      <c r="Z224" s="9">
        <f t="shared" si="52"/>
        <v>0</v>
      </c>
      <c r="AA224" s="9">
        <f t="shared" si="53"/>
        <v>0</v>
      </c>
      <c r="AB224" s="19">
        <f t="shared" si="54"/>
        <v>0</v>
      </c>
      <c r="AC224" s="19">
        <f t="shared" si="55"/>
        <v>0</v>
      </c>
      <c r="AD224" s="5">
        <f t="shared" si="56"/>
        <v>0</v>
      </c>
      <c r="AE224" s="5">
        <f t="shared" si="57"/>
        <v>0</v>
      </c>
      <c r="AF224" s="5">
        <f t="shared" si="58"/>
        <v>0</v>
      </c>
      <c r="AG224" s="5">
        <f t="shared" si="59"/>
        <v>0</v>
      </c>
      <c r="AH224" s="5">
        <f t="shared" si="60"/>
        <v>0</v>
      </c>
    </row>
    <row r="225" spans="1:34" x14ac:dyDescent="0.25">
      <c r="A225" s="1">
        <v>44658.540972222225</v>
      </c>
      <c r="B225" t="s">
        <v>34</v>
      </c>
      <c r="C225" s="2">
        <v>44658</v>
      </c>
      <c r="D225" s="3">
        <v>0.54097222222222219</v>
      </c>
      <c r="E225">
        <v>37858.1</v>
      </c>
      <c r="F225">
        <v>37887.449999999997</v>
      </c>
      <c r="G225" s="19">
        <v>37853.9</v>
      </c>
      <c r="H225">
        <v>37872.699999999997</v>
      </c>
      <c r="I225">
        <v>37537.599999999999</v>
      </c>
      <c r="J225" s="19">
        <v>37346.800000000003</v>
      </c>
      <c r="K225">
        <v>190.79999999999501</v>
      </c>
      <c r="L225" t="s">
        <v>36</v>
      </c>
      <c r="M225" s="18" t="s">
        <v>36</v>
      </c>
      <c r="N225" s="18">
        <v>1</v>
      </c>
      <c r="O225" s="18">
        <v>1</v>
      </c>
      <c r="P225" s="19">
        <v>0</v>
      </c>
      <c r="Q225">
        <v>37537.599999999999</v>
      </c>
      <c r="R225" s="6">
        <v>37346.800000000003</v>
      </c>
      <c r="S225">
        <v>37541.415999999997</v>
      </c>
      <c r="W225" s="30">
        <f t="shared" si="49"/>
        <v>0</v>
      </c>
      <c r="X225" s="7">
        <f t="shared" si="50"/>
        <v>1</v>
      </c>
      <c r="Y225" s="30">
        <f t="shared" si="51"/>
        <v>0</v>
      </c>
      <c r="Z225" s="9">
        <f t="shared" si="52"/>
        <v>0</v>
      </c>
      <c r="AA225" s="9">
        <f t="shared" si="53"/>
        <v>0</v>
      </c>
      <c r="AB225" s="19">
        <f t="shared" si="54"/>
        <v>0</v>
      </c>
      <c r="AC225" s="19">
        <f t="shared" si="55"/>
        <v>0</v>
      </c>
      <c r="AD225" s="5">
        <f t="shared" si="56"/>
        <v>0</v>
      </c>
      <c r="AE225" s="5">
        <f t="shared" si="57"/>
        <v>0</v>
      </c>
      <c r="AF225" s="5">
        <f t="shared" si="58"/>
        <v>0</v>
      </c>
      <c r="AG225" s="5">
        <f t="shared" si="59"/>
        <v>0</v>
      </c>
      <c r="AH225" s="5">
        <f t="shared" si="60"/>
        <v>0</v>
      </c>
    </row>
    <row r="226" spans="1:34" x14ac:dyDescent="0.25">
      <c r="A226" s="1">
        <v>44658.541666666664</v>
      </c>
      <c r="B226" t="s">
        <v>34</v>
      </c>
      <c r="C226" s="2">
        <v>44658</v>
      </c>
      <c r="D226" s="3">
        <v>0.54166666666666663</v>
      </c>
      <c r="E226">
        <v>37871.5</v>
      </c>
      <c r="F226">
        <v>37884.949999999997</v>
      </c>
      <c r="G226" s="19">
        <v>37869.15</v>
      </c>
      <c r="H226">
        <v>37877.949999999997</v>
      </c>
      <c r="I226">
        <v>37537.599999999999</v>
      </c>
      <c r="J226" s="19">
        <v>37346.800000000003</v>
      </c>
      <c r="K226">
        <v>190.79999999999501</v>
      </c>
      <c r="L226" t="s">
        <v>36</v>
      </c>
      <c r="M226" s="18" t="s">
        <v>36</v>
      </c>
      <c r="N226" s="18">
        <v>1</v>
      </c>
      <c r="O226" s="18">
        <v>1</v>
      </c>
      <c r="P226" s="19">
        <v>0</v>
      </c>
      <c r="Q226">
        <v>37537.599999999999</v>
      </c>
      <c r="R226" s="6">
        <v>37346.800000000003</v>
      </c>
      <c r="S226">
        <v>37541.415999999997</v>
      </c>
      <c r="W226" s="30">
        <f t="shared" si="49"/>
        <v>0</v>
      </c>
      <c r="X226" s="7">
        <f t="shared" si="50"/>
        <v>1</v>
      </c>
      <c r="Y226" s="30">
        <f t="shared" si="51"/>
        <v>0</v>
      </c>
      <c r="Z226" s="9">
        <f t="shared" si="52"/>
        <v>0</v>
      </c>
      <c r="AA226" s="9">
        <f t="shared" si="53"/>
        <v>0</v>
      </c>
      <c r="AB226" s="19">
        <f t="shared" si="54"/>
        <v>0</v>
      </c>
      <c r="AC226" s="19">
        <f t="shared" si="55"/>
        <v>0</v>
      </c>
      <c r="AD226" s="5">
        <f t="shared" si="56"/>
        <v>0</v>
      </c>
      <c r="AE226" s="5">
        <f t="shared" si="57"/>
        <v>0</v>
      </c>
      <c r="AF226" s="5">
        <f t="shared" si="58"/>
        <v>0</v>
      </c>
      <c r="AG226" s="5">
        <f t="shared" si="59"/>
        <v>0</v>
      </c>
      <c r="AH226" s="5">
        <f t="shared" si="60"/>
        <v>0</v>
      </c>
    </row>
    <row r="227" spans="1:34" x14ac:dyDescent="0.25">
      <c r="A227" s="1">
        <v>44658.542361111111</v>
      </c>
      <c r="B227" t="s">
        <v>34</v>
      </c>
      <c r="C227" s="2">
        <v>44658</v>
      </c>
      <c r="D227" s="3">
        <v>0.54236111111111118</v>
      </c>
      <c r="E227">
        <v>37878.65</v>
      </c>
      <c r="F227">
        <v>37880.199999999997</v>
      </c>
      <c r="G227" s="19">
        <v>37849.949999999997</v>
      </c>
      <c r="H227">
        <v>37857.5</v>
      </c>
      <c r="I227">
        <v>37537.599999999999</v>
      </c>
      <c r="J227" s="19">
        <v>37346.800000000003</v>
      </c>
      <c r="K227">
        <v>190.79999999999501</v>
      </c>
      <c r="L227" t="s">
        <v>36</v>
      </c>
      <c r="M227" s="18" t="s">
        <v>36</v>
      </c>
      <c r="N227" s="18">
        <v>1</v>
      </c>
      <c r="O227" s="18">
        <v>1</v>
      </c>
      <c r="P227" s="19">
        <v>0</v>
      </c>
      <c r="Q227">
        <v>37537.599999999999</v>
      </c>
      <c r="R227" s="6">
        <v>37346.800000000003</v>
      </c>
      <c r="S227">
        <v>37541.415999999997</v>
      </c>
      <c r="W227" s="30">
        <f t="shared" si="49"/>
        <v>0</v>
      </c>
      <c r="X227" s="7">
        <f t="shared" si="50"/>
        <v>1</v>
      </c>
      <c r="Y227" s="30">
        <f t="shared" si="51"/>
        <v>0</v>
      </c>
      <c r="Z227" s="9">
        <f t="shared" si="52"/>
        <v>0</v>
      </c>
      <c r="AA227" s="9">
        <f t="shared" si="53"/>
        <v>0</v>
      </c>
      <c r="AB227" s="19">
        <f t="shared" si="54"/>
        <v>0</v>
      </c>
      <c r="AC227" s="19">
        <f t="shared" si="55"/>
        <v>0</v>
      </c>
      <c r="AD227" s="5">
        <f t="shared" si="56"/>
        <v>0</v>
      </c>
      <c r="AE227" s="5">
        <f t="shared" si="57"/>
        <v>0</v>
      </c>
      <c r="AF227" s="5">
        <f t="shared" si="58"/>
        <v>0</v>
      </c>
      <c r="AG227" s="5">
        <f t="shared" si="59"/>
        <v>0</v>
      </c>
      <c r="AH227" s="5">
        <f t="shared" si="60"/>
        <v>0</v>
      </c>
    </row>
    <row r="228" spans="1:34" x14ac:dyDescent="0.25">
      <c r="A228" s="1">
        <v>44658.543055555558</v>
      </c>
      <c r="B228" t="s">
        <v>34</v>
      </c>
      <c r="C228" s="2">
        <v>44658</v>
      </c>
      <c r="D228" s="3">
        <v>0.54305555555555551</v>
      </c>
      <c r="E228">
        <v>37861.5</v>
      </c>
      <c r="F228">
        <v>37873.15</v>
      </c>
      <c r="G228" s="19">
        <v>37860.199999999997</v>
      </c>
      <c r="H228">
        <v>37865.85</v>
      </c>
      <c r="I228">
        <v>37537.599999999999</v>
      </c>
      <c r="J228" s="19">
        <v>37346.800000000003</v>
      </c>
      <c r="K228">
        <v>190.79999999999501</v>
      </c>
      <c r="L228" t="s">
        <v>36</v>
      </c>
      <c r="M228" s="18" t="s">
        <v>36</v>
      </c>
      <c r="N228" s="18">
        <v>1</v>
      </c>
      <c r="O228" s="18">
        <v>1</v>
      </c>
      <c r="P228" s="19">
        <v>0</v>
      </c>
      <c r="Q228">
        <v>37537.599999999999</v>
      </c>
      <c r="R228" s="6">
        <v>37346.800000000003</v>
      </c>
      <c r="S228">
        <v>37541.415999999997</v>
      </c>
      <c r="W228" s="30">
        <f t="shared" si="49"/>
        <v>0</v>
      </c>
      <c r="X228" s="7">
        <f t="shared" si="50"/>
        <v>1</v>
      </c>
      <c r="Y228" s="30">
        <f t="shared" si="51"/>
        <v>0</v>
      </c>
      <c r="Z228" s="9">
        <f t="shared" si="52"/>
        <v>0</v>
      </c>
      <c r="AA228" s="9">
        <f t="shared" si="53"/>
        <v>0</v>
      </c>
      <c r="AB228" s="19">
        <f t="shared" si="54"/>
        <v>0</v>
      </c>
      <c r="AC228" s="19">
        <f t="shared" si="55"/>
        <v>0</v>
      </c>
      <c r="AD228" s="5">
        <f t="shared" si="56"/>
        <v>0</v>
      </c>
      <c r="AE228" s="5">
        <f t="shared" si="57"/>
        <v>0</v>
      </c>
      <c r="AF228" s="5">
        <f t="shared" si="58"/>
        <v>0</v>
      </c>
      <c r="AG228" s="5">
        <f t="shared" si="59"/>
        <v>0</v>
      </c>
      <c r="AH228" s="5">
        <f t="shared" si="60"/>
        <v>0</v>
      </c>
    </row>
    <row r="229" spans="1:34" x14ac:dyDescent="0.25">
      <c r="A229" s="1">
        <v>44658.543749999997</v>
      </c>
      <c r="B229" t="s">
        <v>34</v>
      </c>
      <c r="C229" s="2">
        <v>44658</v>
      </c>
      <c r="D229" s="3">
        <v>0.54375000000000007</v>
      </c>
      <c r="E229">
        <v>37865.5</v>
      </c>
      <c r="F229">
        <v>37871.449999999997</v>
      </c>
      <c r="G229" s="19">
        <v>37846.35</v>
      </c>
      <c r="H229">
        <v>37847.800000000003</v>
      </c>
      <c r="I229">
        <v>37537.599999999999</v>
      </c>
      <c r="J229" s="19">
        <v>37346.800000000003</v>
      </c>
      <c r="K229">
        <v>190.79999999999501</v>
      </c>
      <c r="L229" t="s">
        <v>36</v>
      </c>
      <c r="M229" s="18" t="s">
        <v>36</v>
      </c>
      <c r="N229" s="18">
        <v>1</v>
      </c>
      <c r="O229" s="18">
        <v>1</v>
      </c>
      <c r="P229" s="19">
        <v>0</v>
      </c>
      <c r="Q229">
        <v>37537.599999999999</v>
      </c>
      <c r="R229" s="6">
        <v>37346.800000000003</v>
      </c>
      <c r="S229">
        <v>37541.415999999997</v>
      </c>
      <c r="W229" s="30">
        <f t="shared" si="49"/>
        <v>0</v>
      </c>
      <c r="X229" s="7">
        <f t="shared" si="50"/>
        <v>1</v>
      </c>
      <c r="Y229" s="30">
        <f t="shared" si="51"/>
        <v>0</v>
      </c>
      <c r="Z229" s="9">
        <f t="shared" si="52"/>
        <v>0</v>
      </c>
      <c r="AA229" s="9">
        <f t="shared" si="53"/>
        <v>0</v>
      </c>
      <c r="AB229" s="19">
        <f t="shared" si="54"/>
        <v>0</v>
      </c>
      <c r="AC229" s="19">
        <f t="shared" si="55"/>
        <v>0</v>
      </c>
      <c r="AD229" s="5">
        <f t="shared" si="56"/>
        <v>0</v>
      </c>
      <c r="AE229" s="5">
        <f t="shared" si="57"/>
        <v>0</v>
      </c>
      <c r="AF229" s="5">
        <f t="shared" si="58"/>
        <v>0</v>
      </c>
      <c r="AG229" s="5">
        <f t="shared" si="59"/>
        <v>0</v>
      </c>
      <c r="AH229" s="5">
        <f t="shared" si="60"/>
        <v>0</v>
      </c>
    </row>
    <row r="230" spans="1:34" x14ac:dyDescent="0.25">
      <c r="A230" s="1">
        <v>44658.544444444444</v>
      </c>
      <c r="B230" t="s">
        <v>34</v>
      </c>
      <c r="C230" s="2">
        <v>44658</v>
      </c>
      <c r="D230" s="3">
        <v>0.5444444444444444</v>
      </c>
      <c r="E230">
        <v>37847.050000000003</v>
      </c>
      <c r="F230">
        <v>37847.199999999997</v>
      </c>
      <c r="G230" s="19">
        <v>37830.449999999997</v>
      </c>
      <c r="H230">
        <v>37832</v>
      </c>
      <c r="I230">
        <v>37537.599999999999</v>
      </c>
      <c r="J230" s="19">
        <v>37346.800000000003</v>
      </c>
      <c r="K230">
        <v>190.79999999999501</v>
      </c>
      <c r="L230" t="s">
        <v>36</v>
      </c>
      <c r="M230" s="18" t="s">
        <v>36</v>
      </c>
      <c r="N230" s="18">
        <v>1</v>
      </c>
      <c r="O230" s="18">
        <v>1</v>
      </c>
      <c r="P230" s="19">
        <v>0</v>
      </c>
      <c r="Q230">
        <v>37537.599999999999</v>
      </c>
      <c r="R230" s="6">
        <v>37346.800000000003</v>
      </c>
      <c r="S230">
        <v>37541.415999999997</v>
      </c>
      <c r="W230" s="30">
        <f t="shared" si="49"/>
        <v>0</v>
      </c>
      <c r="X230" s="7">
        <f t="shared" si="50"/>
        <v>1</v>
      </c>
      <c r="Y230" s="30">
        <f t="shared" si="51"/>
        <v>0</v>
      </c>
      <c r="Z230" s="9">
        <f t="shared" si="52"/>
        <v>0</v>
      </c>
      <c r="AA230" s="9">
        <f t="shared" si="53"/>
        <v>0</v>
      </c>
      <c r="AB230" s="19">
        <f t="shared" si="54"/>
        <v>0</v>
      </c>
      <c r="AC230" s="19">
        <f t="shared" si="55"/>
        <v>0</v>
      </c>
      <c r="AD230" s="5">
        <f t="shared" si="56"/>
        <v>0</v>
      </c>
      <c r="AE230" s="5">
        <f t="shared" si="57"/>
        <v>0</v>
      </c>
      <c r="AF230" s="5">
        <f t="shared" si="58"/>
        <v>0</v>
      </c>
      <c r="AG230" s="5">
        <f t="shared" si="59"/>
        <v>0</v>
      </c>
      <c r="AH230" s="5">
        <f t="shared" si="60"/>
        <v>0</v>
      </c>
    </row>
    <row r="231" spans="1:34" x14ac:dyDescent="0.25">
      <c r="A231" s="1">
        <v>44658.545138888891</v>
      </c>
      <c r="B231" t="s">
        <v>34</v>
      </c>
      <c r="C231" s="2">
        <v>44658</v>
      </c>
      <c r="D231" s="3">
        <v>0.54513888888888895</v>
      </c>
      <c r="E231">
        <v>37832.25</v>
      </c>
      <c r="F231">
        <v>37842.9</v>
      </c>
      <c r="G231" s="19">
        <v>37832.25</v>
      </c>
      <c r="H231">
        <v>37841</v>
      </c>
      <c r="I231">
        <v>37537.599999999999</v>
      </c>
      <c r="J231" s="19">
        <v>37346.800000000003</v>
      </c>
      <c r="K231">
        <v>190.79999999999501</v>
      </c>
      <c r="L231" t="s">
        <v>36</v>
      </c>
      <c r="M231" s="18" t="s">
        <v>36</v>
      </c>
      <c r="N231" s="18">
        <v>1</v>
      </c>
      <c r="O231" s="18">
        <v>1</v>
      </c>
      <c r="P231" s="19">
        <v>0</v>
      </c>
      <c r="Q231">
        <v>37537.599999999999</v>
      </c>
      <c r="R231" s="6">
        <v>37346.800000000003</v>
      </c>
      <c r="S231">
        <v>37541.415999999997</v>
      </c>
      <c r="W231" s="30">
        <f t="shared" si="49"/>
        <v>0</v>
      </c>
      <c r="X231" s="7">
        <f t="shared" si="50"/>
        <v>1</v>
      </c>
      <c r="Y231" s="30">
        <f t="shared" si="51"/>
        <v>0</v>
      </c>
      <c r="Z231" s="9">
        <f t="shared" si="52"/>
        <v>0</v>
      </c>
      <c r="AA231" s="9">
        <f t="shared" si="53"/>
        <v>0</v>
      </c>
      <c r="AB231" s="19">
        <f t="shared" si="54"/>
        <v>0</v>
      </c>
      <c r="AC231" s="19">
        <f t="shared" si="55"/>
        <v>0</v>
      </c>
      <c r="AD231" s="5">
        <f t="shared" si="56"/>
        <v>0</v>
      </c>
      <c r="AE231" s="5">
        <f t="shared" si="57"/>
        <v>0</v>
      </c>
      <c r="AF231" s="5">
        <f t="shared" si="58"/>
        <v>0</v>
      </c>
      <c r="AG231" s="5">
        <f t="shared" si="59"/>
        <v>0</v>
      </c>
      <c r="AH231" s="5">
        <f t="shared" si="60"/>
        <v>0</v>
      </c>
    </row>
    <row r="232" spans="1:34" x14ac:dyDescent="0.25">
      <c r="A232" s="1">
        <v>44658.54583333333</v>
      </c>
      <c r="B232" t="s">
        <v>34</v>
      </c>
      <c r="C232" s="2">
        <v>44658</v>
      </c>
      <c r="D232" s="3">
        <v>0.54583333333333328</v>
      </c>
      <c r="E232">
        <v>37841.35</v>
      </c>
      <c r="F232">
        <v>37861.65</v>
      </c>
      <c r="G232" s="19">
        <v>37840.35</v>
      </c>
      <c r="H232">
        <v>37847.699999999997</v>
      </c>
      <c r="I232">
        <v>37537.599999999999</v>
      </c>
      <c r="J232" s="19">
        <v>37346.800000000003</v>
      </c>
      <c r="K232">
        <v>190.79999999999501</v>
      </c>
      <c r="L232" t="s">
        <v>36</v>
      </c>
      <c r="M232" s="18" t="s">
        <v>36</v>
      </c>
      <c r="N232" s="18">
        <v>1</v>
      </c>
      <c r="O232" s="18">
        <v>1</v>
      </c>
      <c r="P232" s="19">
        <v>0</v>
      </c>
      <c r="Q232">
        <v>37537.599999999999</v>
      </c>
      <c r="R232" s="6">
        <v>37346.800000000003</v>
      </c>
      <c r="S232">
        <v>37541.415999999997</v>
      </c>
      <c r="W232" s="30">
        <f t="shared" si="49"/>
        <v>0</v>
      </c>
      <c r="X232" s="7">
        <f t="shared" si="50"/>
        <v>1</v>
      </c>
      <c r="Y232" s="30">
        <f t="shared" si="51"/>
        <v>0</v>
      </c>
      <c r="Z232" s="9">
        <f t="shared" si="52"/>
        <v>0</v>
      </c>
      <c r="AA232" s="9">
        <f t="shared" si="53"/>
        <v>0</v>
      </c>
      <c r="AB232" s="19">
        <f t="shared" si="54"/>
        <v>0</v>
      </c>
      <c r="AC232" s="19">
        <f t="shared" si="55"/>
        <v>0</v>
      </c>
      <c r="AD232" s="5">
        <f t="shared" si="56"/>
        <v>0</v>
      </c>
      <c r="AE232" s="5">
        <f t="shared" si="57"/>
        <v>0</v>
      </c>
      <c r="AF232" s="5">
        <f t="shared" si="58"/>
        <v>0</v>
      </c>
      <c r="AG232" s="5">
        <f t="shared" si="59"/>
        <v>0</v>
      </c>
      <c r="AH232" s="5">
        <f t="shared" si="60"/>
        <v>0</v>
      </c>
    </row>
    <row r="233" spans="1:34" x14ac:dyDescent="0.25">
      <c r="A233" s="1">
        <v>44658.546527777777</v>
      </c>
      <c r="B233" t="s">
        <v>34</v>
      </c>
      <c r="C233" s="2">
        <v>44658</v>
      </c>
      <c r="D233" s="3">
        <v>0.54652777777777783</v>
      </c>
      <c r="E233">
        <v>37842.9</v>
      </c>
      <c r="F233">
        <v>37853.15</v>
      </c>
      <c r="G233" s="19">
        <v>37841.9</v>
      </c>
      <c r="H233">
        <v>37842</v>
      </c>
      <c r="I233">
        <v>37537.599999999999</v>
      </c>
      <c r="J233" s="19">
        <v>37346.800000000003</v>
      </c>
      <c r="K233">
        <v>190.79999999999501</v>
      </c>
      <c r="L233" t="s">
        <v>36</v>
      </c>
      <c r="M233" s="18" t="s">
        <v>36</v>
      </c>
      <c r="N233" s="18">
        <v>1</v>
      </c>
      <c r="O233" s="18">
        <v>1</v>
      </c>
      <c r="P233" s="19">
        <v>0</v>
      </c>
      <c r="Q233">
        <v>37537.599999999999</v>
      </c>
      <c r="R233" s="6">
        <v>37346.800000000003</v>
      </c>
      <c r="S233">
        <v>37541.415999999997</v>
      </c>
      <c r="W233" s="30">
        <f t="shared" si="49"/>
        <v>0</v>
      </c>
      <c r="X233" s="7">
        <f t="shared" si="50"/>
        <v>1</v>
      </c>
      <c r="Y233" s="30">
        <f t="shared" si="51"/>
        <v>0</v>
      </c>
      <c r="Z233" s="9">
        <f t="shared" si="52"/>
        <v>0</v>
      </c>
      <c r="AA233" s="9">
        <f t="shared" si="53"/>
        <v>0</v>
      </c>
      <c r="AB233" s="19">
        <f t="shared" si="54"/>
        <v>0</v>
      </c>
      <c r="AC233" s="19">
        <f t="shared" si="55"/>
        <v>0</v>
      </c>
      <c r="AD233" s="5">
        <f t="shared" si="56"/>
        <v>0</v>
      </c>
      <c r="AE233" s="5">
        <f t="shared" si="57"/>
        <v>0</v>
      </c>
      <c r="AF233" s="5">
        <f t="shared" si="58"/>
        <v>0</v>
      </c>
      <c r="AG233" s="5">
        <f t="shared" si="59"/>
        <v>0</v>
      </c>
      <c r="AH233" s="5">
        <f t="shared" si="60"/>
        <v>0</v>
      </c>
    </row>
    <row r="234" spans="1:34" x14ac:dyDescent="0.25">
      <c r="A234" s="1">
        <v>44658.547222222223</v>
      </c>
      <c r="B234" t="s">
        <v>34</v>
      </c>
      <c r="C234" s="2">
        <v>44658</v>
      </c>
      <c r="D234" s="3">
        <v>0.54722222222222217</v>
      </c>
      <c r="E234">
        <v>37842.300000000003</v>
      </c>
      <c r="F234">
        <v>37842.300000000003</v>
      </c>
      <c r="G234" s="19">
        <v>37813.1</v>
      </c>
      <c r="H234">
        <v>37820.699999999997</v>
      </c>
      <c r="I234">
        <v>37537.599999999999</v>
      </c>
      <c r="J234" s="19">
        <v>37346.800000000003</v>
      </c>
      <c r="K234">
        <v>190.79999999999501</v>
      </c>
      <c r="L234" t="s">
        <v>36</v>
      </c>
      <c r="M234" s="18" t="s">
        <v>36</v>
      </c>
      <c r="N234" s="18">
        <v>1</v>
      </c>
      <c r="O234" s="18">
        <v>1</v>
      </c>
      <c r="P234" s="19">
        <v>0</v>
      </c>
      <c r="Q234">
        <v>37537.599999999999</v>
      </c>
      <c r="R234" s="6">
        <v>37346.800000000003</v>
      </c>
      <c r="S234">
        <v>37541.415999999997</v>
      </c>
      <c r="W234" s="30">
        <f t="shared" si="49"/>
        <v>0</v>
      </c>
      <c r="X234" s="7">
        <f t="shared" si="50"/>
        <v>1</v>
      </c>
      <c r="Y234" s="30">
        <f t="shared" si="51"/>
        <v>0</v>
      </c>
      <c r="Z234" s="9">
        <f t="shared" si="52"/>
        <v>0</v>
      </c>
      <c r="AA234" s="9">
        <f t="shared" si="53"/>
        <v>0</v>
      </c>
      <c r="AB234" s="19">
        <f t="shared" si="54"/>
        <v>0</v>
      </c>
      <c r="AC234" s="19">
        <f t="shared" si="55"/>
        <v>0</v>
      </c>
      <c r="AD234" s="5">
        <f t="shared" si="56"/>
        <v>0</v>
      </c>
      <c r="AE234" s="5">
        <f t="shared" si="57"/>
        <v>0</v>
      </c>
      <c r="AF234" s="5">
        <f t="shared" si="58"/>
        <v>0</v>
      </c>
      <c r="AG234" s="5">
        <f t="shared" si="59"/>
        <v>0</v>
      </c>
      <c r="AH234" s="5">
        <f t="shared" si="60"/>
        <v>0</v>
      </c>
    </row>
    <row r="235" spans="1:34" x14ac:dyDescent="0.25">
      <c r="A235" s="1">
        <v>44658.54791666667</v>
      </c>
      <c r="B235" t="s">
        <v>34</v>
      </c>
      <c r="C235" s="2">
        <v>44658</v>
      </c>
      <c r="D235" s="3">
        <v>0.54791666666666672</v>
      </c>
      <c r="E235">
        <v>37823.5</v>
      </c>
      <c r="F235">
        <v>37858.550000000003</v>
      </c>
      <c r="G235" s="19">
        <v>37819.550000000003</v>
      </c>
      <c r="H235">
        <v>37858.550000000003</v>
      </c>
      <c r="I235">
        <v>37537.599999999999</v>
      </c>
      <c r="J235" s="19">
        <v>37346.800000000003</v>
      </c>
      <c r="K235">
        <v>190.79999999999501</v>
      </c>
      <c r="L235" t="s">
        <v>36</v>
      </c>
      <c r="M235" s="18" t="s">
        <v>36</v>
      </c>
      <c r="N235" s="18">
        <v>1</v>
      </c>
      <c r="O235" s="18">
        <v>1</v>
      </c>
      <c r="P235" s="19">
        <v>0</v>
      </c>
      <c r="Q235">
        <v>37537.599999999999</v>
      </c>
      <c r="R235" s="6">
        <v>37346.800000000003</v>
      </c>
      <c r="S235">
        <v>37541.415999999997</v>
      </c>
      <c r="W235" s="30">
        <f t="shared" si="49"/>
        <v>0</v>
      </c>
      <c r="X235" s="7">
        <f t="shared" si="50"/>
        <v>1</v>
      </c>
      <c r="Y235" s="30">
        <f t="shared" si="51"/>
        <v>0</v>
      </c>
      <c r="Z235" s="9">
        <f t="shared" si="52"/>
        <v>0</v>
      </c>
      <c r="AA235" s="9">
        <f t="shared" si="53"/>
        <v>0</v>
      </c>
      <c r="AB235" s="19">
        <f t="shared" si="54"/>
        <v>0</v>
      </c>
      <c r="AC235" s="19">
        <f t="shared" si="55"/>
        <v>0</v>
      </c>
      <c r="AD235" s="5">
        <f t="shared" si="56"/>
        <v>0</v>
      </c>
      <c r="AE235" s="5">
        <f t="shared" si="57"/>
        <v>0</v>
      </c>
      <c r="AF235" s="5">
        <f t="shared" si="58"/>
        <v>0</v>
      </c>
      <c r="AG235" s="5">
        <f t="shared" si="59"/>
        <v>0</v>
      </c>
      <c r="AH235" s="5">
        <f t="shared" si="60"/>
        <v>0</v>
      </c>
    </row>
    <row r="236" spans="1:34" x14ac:dyDescent="0.25">
      <c r="A236" s="1">
        <v>44658.548611111109</v>
      </c>
      <c r="B236" t="s">
        <v>34</v>
      </c>
      <c r="C236" s="2">
        <v>44658</v>
      </c>
      <c r="D236" s="3">
        <v>0.54861111111111105</v>
      </c>
      <c r="E236">
        <v>37860.300000000003</v>
      </c>
      <c r="F236">
        <v>37932.199999999997</v>
      </c>
      <c r="G236" s="19">
        <v>37860.300000000003</v>
      </c>
      <c r="H236">
        <v>37911.15</v>
      </c>
      <c r="I236">
        <v>37537.599999999999</v>
      </c>
      <c r="J236" s="19">
        <v>37346.800000000003</v>
      </c>
      <c r="K236">
        <v>190.79999999999501</v>
      </c>
      <c r="L236" t="s">
        <v>36</v>
      </c>
      <c r="M236" s="18" t="s">
        <v>36</v>
      </c>
      <c r="N236" s="18">
        <v>1</v>
      </c>
      <c r="O236" s="18">
        <v>1</v>
      </c>
      <c r="P236" s="19">
        <v>0</v>
      </c>
      <c r="Q236">
        <v>37537.599999999999</v>
      </c>
      <c r="R236" s="6">
        <v>37346.800000000003</v>
      </c>
      <c r="S236">
        <v>37541.415999999997</v>
      </c>
      <c r="W236" s="30">
        <f t="shared" si="49"/>
        <v>0</v>
      </c>
      <c r="X236" s="7">
        <f t="shared" si="50"/>
        <v>1</v>
      </c>
      <c r="Y236" s="30">
        <f t="shared" si="51"/>
        <v>0</v>
      </c>
      <c r="Z236" s="9">
        <f t="shared" si="52"/>
        <v>0</v>
      </c>
      <c r="AA236" s="9">
        <f t="shared" si="53"/>
        <v>0</v>
      </c>
      <c r="AB236" s="19">
        <f t="shared" si="54"/>
        <v>0</v>
      </c>
      <c r="AC236" s="19">
        <f t="shared" si="55"/>
        <v>0</v>
      </c>
      <c r="AD236" s="5">
        <f t="shared" si="56"/>
        <v>0</v>
      </c>
      <c r="AE236" s="5">
        <f t="shared" si="57"/>
        <v>0</v>
      </c>
      <c r="AF236" s="5">
        <f t="shared" si="58"/>
        <v>0</v>
      </c>
      <c r="AG236" s="5">
        <f t="shared" si="59"/>
        <v>0</v>
      </c>
      <c r="AH236" s="5">
        <f t="shared" si="60"/>
        <v>0</v>
      </c>
    </row>
    <row r="237" spans="1:34" x14ac:dyDescent="0.25">
      <c r="A237" s="1">
        <v>44658.549305555556</v>
      </c>
      <c r="B237" t="s">
        <v>34</v>
      </c>
      <c r="C237" s="2">
        <v>44658</v>
      </c>
      <c r="D237" s="3">
        <v>0.5493055555555556</v>
      </c>
      <c r="E237">
        <v>37906.550000000003</v>
      </c>
      <c r="F237">
        <v>37910</v>
      </c>
      <c r="G237" s="19">
        <v>37872.449999999997</v>
      </c>
      <c r="H237">
        <v>37882.400000000001</v>
      </c>
      <c r="I237">
        <v>37537.599999999999</v>
      </c>
      <c r="J237" s="19">
        <v>37346.800000000003</v>
      </c>
      <c r="K237">
        <v>190.79999999999501</v>
      </c>
      <c r="L237" t="s">
        <v>36</v>
      </c>
      <c r="M237" s="18" t="s">
        <v>36</v>
      </c>
      <c r="N237" s="18">
        <v>1</v>
      </c>
      <c r="O237" s="18">
        <v>1</v>
      </c>
      <c r="P237" s="19">
        <v>0</v>
      </c>
      <c r="Q237">
        <v>37537.599999999999</v>
      </c>
      <c r="R237" s="6">
        <v>37346.800000000003</v>
      </c>
      <c r="S237">
        <v>37541.415999999997</v>
      </c>
      <c r="W237" s="30">
        <f t="shared" si="49"/>
        <v>0</v>
      </c>
      <c r="X237" s="7">
        <f t="shared" si="50"/>
        <v>1</v>
      </c>
      <c r="Y237" s="30">
        <f t="shared" si="51"/>
        <v>0</v>
      </c>
      <c r="Z237" s="9">
        <f t="shared" si="52"/>
        <v>0</v>
      </c>
      <c r="AA237" s="9">
        <f t="shared" si="53"/>
        <v>0</v>
      </c>
      <c r="AB237" s="19">
        <f t="shared" si="54"/>
        <v>0</v>
      </c>
      <c r="AC237" s="19">
        <f t="shared" si="55"/>
        <v>0</v>
      </c>
      <c r="AD237" s="5">
        <f t="shared" si="56"/>
        <v>0</v>
      </c>
      <c r="AE237" s="5">
        <f t="shared" si="57"/>
        <v>0</v>
      </c>
      <c r="AF237" s="5">
        <f t="shared" si="58"/>
        <v>0</v>
      </c>
      <c r="AG237" s="5">
        <f t="shared" si="59"/>
        <v>0</v>
      </c>
      <c r="AH237" s="5">
        <f t="shared" si="60"/>
        <v>0</v>
      </c>
    </row>
    <row r="238" spans="1:34" x14ac:dyDescent="0.25">
      <c r="A238" s="1">
        <v>44658.55</v>
      </c>
      <c r="B238" t="s">
        <v>34</v>
      </c>
      <c r="C238" s="2">
        <v>44658</v>
      </c>
      <c r="D238" s="3">
        <v>0.54999999999999993</v>
      </c>
      <c r="E238">
        <v>37883.599999999999</v>
      </c>
      <c r="F238">
        <v>37883.599999999999</v>
      </c>
      <c r="G238" s="19">
        <v>37868.1</v>
      </c>
      <c r="H238">
        <v>37871.1</v>
      </c>
      <c r="I238">
        <v>37537.599999999999</v>
      </c>
      <c r="J238" s="19">
        <v>37346.800000000003</v>
      </c>
      <c r="K238">
        <v>190.79999999999501</v>
      </c>
      <c r="L238" t="s">
        <v>36</v>
      </c>
      <c r="M238" s="18" t="s">
        <v>36</v>
      </c>
      <c r="N238" s="18">
        <v>1</v>
      </c>
      <c r="O238" s="18">
        <v>1</v>
      </c>
      <c r="P238" s="19">
        <v>0</v>
      </c>
      <c r="Q238">
        <v>37537.599999999999</v>
      </c>
      <c r="R238" s="6">
        <v>37346.800000000003</v>
      </c>
      <c r="S238">
        <v>37541.415999999997</v>
      </c>
      <c r="W238" s="30">
        <f t="shared" si="49"/>
        <v>0</v>
      </c>
      <c r="X238" s="7">
        <f t="shared" si="50"/>
        <v>1</v>
      </c>
      <c r="Y238" s="30">
        <f t="shared" si="51"/>
        <v>0</v>
      </c>
      <c r="Z238" s="9">
        <f t="shared" si="52"/>
        <v>0</v>
      </c>
      <c r="AA238" s="9">
        <f t="shared" si="53"/>
        <v>0</v>
      </c>
      <c r="AB238" s="19">
        <f t="shared" si="54"/>
        <v>0</v>
      </c>
      <c r="AC238" s="19">
        <f t="shared" si="55"/>
        <v>0</v>
      </c>
      <c r="AD238" s="5">
        <f t="shared" si="56"/>
        <v>0</v>
      </c>
      <c r="AE238" s="5">
        <f t="shared" si="57"/>
        <v>0</v>
      </c>
      <c r="AF238" s="5">
        <f t="shared" si="58"/>
        <v>0</v>
      </c>
      <c r="AG238" s="5">
        <f t="shared" si="59"/>
        <v>0</v>
      </c>
      <c r="AH238" s="5">
        <f t="shared" si="60"/>
        <v>0</v>
      </c>
    </row>
    <row r="239" spans="1:34" x14ac:dyDescent="0.25">
      <c r="A239" s="1">
        <v>44658.550694444442</v>
      </c>
      <c r="B239" t="s">
        <v>34</v>
      </c>
      <c r="C239" s="2">
        <v>44658</v>
      </c>
      <c r="D239" s="3">
        <v>0.55069444444444449</v>
      </c>
      <c r="E239">
        <v>37868.449999999997</v>
      </c>
      <c r="F239">
        <v>37901.9</v>
      </c>
      <c r="G239" s="19">
        <v>37868.449999999997</v>
      </c>
      <c r="H239">
        <v>37872.199999999997</v>
      </c>
      <c r="I239">
        <v>37537.599999999999</v>
      </c>
      <c r="J239" s="19">
        <v>37346.800000000003</v>
      </c>
      <c r="K239">
        <v>190.79999999999501</v>
      </c>
      <c r="L239" t="s">
        <v>36</v>
      </c>
      <c r="M239" s="18" t="s">
        <v>36</v>
      </c>
      <c r="N239" s="18">
        <v>1</v>
      </c>
      <c r="O239" s="18">
        <v>1</v>
      </c>
      <c r="P239" s="19">
        <v>0</v>
      </c>
      <c r="Q239">
        <v>37537.599999999999</v>
      </c>
      <c r="R239" s="6">
        <v>37346.800000000003</v>
      </c>
      <c r="S239">
        <v>37541.415999999997</v>
      </c>
      <c r="W239" s="30">
        <f t="shared" si="49"/>
        <v>0</v>
      </c>
      <c r="X239" s="7">
        <f t="shared" si="50"/>
        <v>1</v>
      </c>
      <c r="Y239" s="30">
        <f t="shared" si="51"/>
        <v>0</v>
      </c>
      <c r="Z239" s="9">
        <f t="shared" si="52"/>
        <v>0</v>
      </c>
      <c r="AA239" s="9">
        <f t="shared" si="53"/>
        <v>0</v>
      </c>
      <c r="AB239" s="19">
        <f t="shared" si="54"/>
        <v>0</v>
      </c>
      <c r="AC239" s="19">
        <f t="shared" si="55"/>
        <v>0</v>
      </c>
      <c r="AD239" s="5">
        <f t="shared" si="56"/>
        <v>0</v>
      </c>
      <c r="AE239" s="5">
        <f t="shared" si="57"/>
        <v>0</v>
      </c>
      <c r="AF239" s="5">
        <f t="shared" si="58"/>
        <v>0</v>
      </c>
      <c r="AG239" s="5">
        <f t="shared" si="59"/>
        <v>0</v>
      </c>
      <c r="AH239" s="5">
        <f t="shared" si="60"/>
        <v>0</v>
      </c>
    </row>
    <row r="240" spans="1:34" x14ac:dyDescent="0.25">
      <c r="A240" s="1">
        <v>44658.551388888889</v>
      </c>
      <c r="B240" t="s">
        <v>34</v>
      </c>
      <c r="C240" s="2">
        <v>44658</v>
      </c>
      <c r="D240" s="3">
        <v>0.55138888888888882</v>
      </c>
      <c r="E240">
        <v>37872.75</v>
      </c>
      <c r="F240">
        <v>37889.599999999999</v>
      </c>
      <c r="G240" s="19">
        <v>37867.599999999999</v>
      </c>
      <c r="H240">
        <v>37874.25</v>
      </c>
      <c r="I240">
        <v>37537.599999999999</v>
      </c>
      <c r="J240" s="19">
        <v>37346.800000000003</v>
      </c>
      <c r="K240">
        <v>190.79999999999501</v>
      </c>
      <c r="L240" t="s">
        <v>36</v>
      </c>
      <c r="M240" s="18" t="s">
        <v>36</v>
      </c>
      <c r="N240" s="18">
        <v>1</v>
      </c>
      <c r="O240" s="18">
        <v>1</v>
      </c>
      <c r="P240" s="19">
        <v>0</v>
      </c>
      <c r="Q240">
        <v>37537.599999999999</v>
      </c>
      <c r="R240" s="6">
        <v>37346.800000000003</v>
      </c>
      <c r="S240">
        <v>37541.415999999997</v>
      </c>
      <c r="W240" s="30">
        <f t="shared" si="49"/>
        <v>0</v>
      </c>
      <c r="X240" s="7">
        <f t="shared" si="50"/>
        <v>1</v>
      </c>
      <c r="Y240" s="30">
        <f t="shared" si="51"/>
        <v>0</v>
      </c>
      <c r="Z240" s="9">
        <f t="shared" si="52"/>
        <v>0</v>
      </c>
      <c r="AA240" s="9">
        <f t="shared" si="53"/>
        <v>0</v>
      </c>
      <c r="AB240" s="19">
        <f t="shared" si="54"/>
        <v>0</v>
      </c>
      <c r="AC240" s="19">
        <f t="shared" si="55"/>
        <v>0</v>
      </c>
      <c r="AD240" s="5">
        <f t="shared" si="56"/>
        <v>0</v>
      </c>
      <c r="AE240" s="5">
        <f t="shared" si="57"/>
        <v>0</v>
      </c>
      <c r="AF240" s="5">
        <f t="shared" si="58"/>
        <v>0</v>
      </c>
      <c r="AG240" s="5">
        <f t="shared" si="59"/>
        <v>0</v>
      </c>
      <c r="AH240" s="5">
        <f t="shared" si="60"/>
        <v>0</v>
      </c>
    </row>
    <row r="241" spans="1:34" x14ac:dyDescent="0.25">
      <c r="A241" s="1">
        <v>44658.552083333336</v>
      </c>
      <c r="B241" t="s">
        <v>34</v>
      </c>
      <c r="C241" s="2">
        <v>44658</v>
      </c>
      <c r="D241" s="3">
        <v>0.55208333333333337</v>
      </c>
      <c r="E241">
        <v>37873.550000000003</v>
      </c>
      <c r="F241">
        <v>37885.5</v>
      </c>
      <c r="G241" s="19">
        <v>37873.050000000003</v>
      </c>
      <c r="H241">
        <v>37879.1</v>
      </c>
      <c r="I241">
        <v>37537.599999999999</v>
      </c>
      <c r="J241" s="19">
        <v>37346.800000000003</v>
      </c>
      <c r="K241">
        <v>190.79999999999501</v>
      </c>
      <c r="L241" t="s">
        <v>36</v>
      </c>
      <c r="M241" s="18" t="s">
        <v>36</v>
      </c>
      <c r="N241" s="18">
        <v>1</v>
      </c>
      <c r="O241" s="18">
        <v>1</v>
      </c>
      <c r="P241" s="19">
        <v>0</v>
      </c>
      <c r="Q241">
        <v>37537.599999999999</v>
      </c>
      <c r="R241" s="6">
        <v>37346.800000000003</v>
      </c>
      <c r="S241">
        <v>37541.415999999997</v>
      </c>
      <c r="W241" s="30">
        <f t="shared" si="49"/>
        <v>0</v>
      </c>
      <c r="X241" s="7">
        <f t="shared" si="50"/>
        <v>1</v>
      </c>
      <c r="Y241" s="30">
        <f t="shared" si="51"/>
        <v>0</v>
      </c>
      <c r="Z241" s="9">
        <f t="shared" si="52"/>
        <v>0</v>
      </c>
      <c r="AA241" s="9">
        <f t="shared" si="53"/>
        <v>0</v>
      </c>
      <c r="AB241" s="19">
        <f t="shared" si="54"/>
        <v>0</v>
      </c>
      <c r="AC241" s="19">
        <f t="shared" si="55"/>
        <v>0</v>
      </c>
      <c r="AD241" s="5">
        <f t="shared" si="56"/>
        <v>0</v>
      </c>
      <c r="AE241" s="5">
        <f t="shared" si="57"/>
        <v>0</v>
      </c>
      <c r="AF241" s="5">
        <f t="shared" si="58"/>
        <v>0</v>
      </c>
      <c r="AG241" s="5">
        <f t="shared" si="59"/>
        <v>0</v>
      </c>
      <c r="AH241" s="5">
        <f t="shared" si="60"/>
        <v>0</v>
      </c>
    </row>
    <row r="242" spans="1:34" x14ac:dyDescent="0.25">
      <c r="A242" s="1">
        <v>44658.552777777775</v>
      </c>
      <c r="B242" t="s">
        <v>34</v>
      </c>
      <c r="C242" s="2">
        <v>44658</v>
      </c>
      <c r="D242" s="3">
        <v>0.55277777777777781</v>
      </c>
      <c r="E242">
        <v>37877.800000000003</v>
      </c>
      <c r="F242">
        <v>37880.25</v>
      </c>
      <c r="G242" s="19">
        <v>37864.199999999997</v>
      </c>
      <c r="H242">
        <v>37878.199999999997</v>
      </c>
      <c r="I242">
        <v>37537.599999999999</v>
      </c>
      <c r="J242" s="19">
        <v>37346.800000000003</v>
      </c>
      <c r="K242">
        <v>190.79999999999501</v>
      </c>
      <c r="L242" t="s">
        <v>36</v>
      </c>
      <c r="M242" s="18" t="s">
        <v>36</v>
      </c>
      <c r="N242" s="18">
        <v>1</v>
      </c>
      <c r="O242" s="18">
        <v>1</v>
      </c>
      <c r="P242" s="19">
        <v>0</v>
      </c>
      <c r="Q242">
        <v>37537.599999999999</v>
      </c>
      <c r="R242" s="6">
        <v>37346.800000000003</v>
      </c>
      <c r="S242">
        <v>37541.415999999997</v>
      </c>
      <c r="W242" s="30">
        <f t="shared" si="49"/>
        <v>0</v>
      </c>
      <c r="X242" s="7">
        <f t="shared" si="50"/>
        <v>1</v>
      </c>
      <c r="Y242" s="30">
        <f t="shared" si="51"/>
        <v>0</v>
      </c>
      <c r="Z242" s="9">
        <f t="shared" si="52"/>
        <v>0</v>
      </c>
      <c r="AA242" s="9">
        <f t="shared" si="53"/>
        <v>0</v>
      </c>
      <c r="AB242" s="19">
        <f t="shared" si="54"/>
        <v>0</v>
      </c>
      <c r="AC242" s="19">
        <f t="shared" si="55"/>
        <v>0</v>
      </c>
      <c r="AD242" s="5">
        <f t="shared" si="56"/>
        <v>0</v>
      </c>
      <c r="AE242" s="5">
        <f t="shared" si="57"/>
        <v>0</v>
      </c>
      <c r="AF242" s="5">
        <f t="shared" si="58"/>
        <v>0</v>
      </c>
      <c r="AG242" s="5">
        <f t="shared" si="59"/>
        <v>0</v>
      </c>
      <c r="AH242" s="5">
        <f t="shared" si="60"/>
        <v>0</v>
      </c>
    </row>
    <row r="243" spans="1:34" x14ac:dyDescent="0.25">
      <c r="A243" s="1">
        <v>44658.553472222222</v>
      </c>
      <c r="B243" t="s">
        <v>34</v>
      </c>
      <c r="C243" s="2">
        <v>44658</v>
      </c>
      <c r="D243" s="3">
        <v>0.55347222222222225</v>
      </c>
      <c r="E243">
        <v>37877.550000000003</v>
      </c>
      <c r="F243">
        <v>37896.449999999997</v>
      </c>
      <c r="G243" s="19">
        <v>37863.5</v>
      </c>
      <c r="H243">
        <v>37863.5</v>
      </c>
      <c r="I243">
        <v>37537.599999999999</v>
      </c>
      <c r="J243" s="19">
        <v>37346.800000000003</v>
      </c>
      <c r="K243">
        <v>190.79999999999501</v>
      </c>
      <c r="L243" t="s">
        <v>36</v>
      </c>
      <c r="M243" s="18" t="s">
        <v>36</v>
      </c>
      <c r="N243" s="18">
        <v>1</v>
      </c>
      <c r="O243" s="18">
        <v>1</v>
      </c>
      <c r="P243" s="19">
        <v>0</v>
      </c>
      <c r="Q243">
        <v>37537.599999999999</v>
      </c>
      <c r="R243" s="6">
        <v>37346.800000000003</v>
      </c>
      <c r="S243">
        <v>37541.415999999997</v>
      </c>
      <c r="W243" s="30">
        <f t="shared" si="49"/>
        <v>0</v>
      </c>
      <c r="X243" s="7">
        <f t="shared" si="50"/>
        <v>1</v>
      </c>
      <c r="Y243" s="30">
        <f t="shared" si="51"/>
        <v>0</v>
      </c>
      <c r="Z243" s="9">
        <f t="shared" si="52"/>
        <v>0</v>
      </c>
      <c r="AA243" s="9">
        <f t="shared" si="53"/>
        <v>0</v>
      </c>
      <c r="AB243" s="19">
        <f t="shared" si="54"/>
        <v>0</v>
      </c>
      <c r="AC243" s="19">
        <f t="shared" si="55"/>
        <v>0</v>
      </c>
      <c r="AD243" s="5">
        <f t="shared" si="56"/>
        <v>0</v>
      </c>
      <c r="AE243" s="5">
        <f t="shared" si="57"/>
        <v>0</v>
      </c>
      <c r="AF243" s="5">
        <f t="shared" si="58"/>
        <v>0</v>
      </c>
      <c r="AG243" s="5">
        <f t="shared" si="59"/>
        <v>0</v>
      </c>
      <c r="AH243" s="5">
        <f t="shared" si="60"/>
        <v>0</v>
      </c>
    </row>
    <row r="244" spans="1:34" x14ac:dyDescent="0.25">
      <c r="A244" s="1">
        <v>44658.554166666669</v>
      </c>
      <c r="B244" t="s">
        <v>34</v>
      </c>
      <c r="C244" s="2">
        <v>44658</v>
      </c>
      <c r="D244" s="3">
        <v>0.5541666666666667</v>
      </c>
      <c r="E244">
        <v>37867.35</v>
      </c>
      <c r="F244">
        <v>37888.85</v>
      </c>
      <c r="G244" s="19">
        <v>37862.15</v>
      </c>
      <c r="H244">
        <v>37876</v>
      </c>
      <c r="I244">
        <v>37537.599999999999</v>
      </c>
      <c r="J244" s="19">
        <v>37346.800000000003</v>
      </c>
      <c r="K244">
        <v>190.79999999999501</v>
      </c>
      <c r="L244" t="s">
        <v>36</v>
      </c>
      <c r="M244" s="18" t="s">
        <v>36</v>
      </c>
      <c r="N244" s="18">
        <v>1</v>
      </c>
      <c r="O244" s="18">
        <v>1</v>
      </c>
      <c r="P244" s="19">
        <v>0</v>
      </c>
      <c r="Q244">
        <v>37537.599999999999</v>
      </c>
      <c r="R244" s="6">
        <v>37346.800000000003</v>
      </c>
      <c r="S244">
        <v>37541.415999999997</v>
      </c>
      <c r="W244" s="30">
        <f t="shared" si="49"/>
        <v>0</v>
      </c>
      <c r="X244" s="7">
        <f t="shared" si="50"/>
        <v>1</v>
      </c>
      <c r="Y244" s="30">
        <f t="shared" si="51"/>
        <v>0</v>
      </c>
      <c r="Z244" s="9">
        <f t="shared" si="52"/>
        <v>0</v>
      </c>
      <c r="AA244" s="9">
        <f t="shared" si="53"/>
        <v>0</v>
      </c>
      <c r="AB244" s="19">
        <f t="shared" si="54"/>
        <v>0</v>
      </c>
      <c r="AC244" s="19">
        <f t="shared" si="55"/>
        <v>0</v>
      </c>
      <c r="AD244" s="5">
        <f t="shared" si="56"/>
        <v>0</v>
      </c>
      <c r="AE244" s="5">
        <f t="shared" si="57"/>
        <v>0</v>
      </c>
      <c r="AF244" s="5">
        <f t="shared" si="58"/>
        <v>0</v>
      </c>
      <c r="AG244" s="5">
        <f t="shared" si="59"/>
        <v>0</v>
      </c>
      <c r="AH244" s="5">
        <f t="shared" si="60"/>
        <v>0</v>
      </c>
    </row>
    <row r="245" spans="1:34" x14ac:dyDescent="0.25">
      <c r="A245" s="1">
        <v>44658.554861111108</v>
      </c>
      <c r="B245" t="s">
        <v>34</v>
      </c>
      <c r="C245" s="2">
        <v>44658</v>
      </c>
      <c r="D245" s="3">
        <v>0.55486111111111114</v>
      </c>
      <c r="E245">
        <v>37875.4</v>
      </c>
      <c r="F245">
        <v>37889.25</v>
      </c>
      <c r="G245" s="19">
        <v>37872.1</v>
      </c>
      <c r="H245">
        <v>37876.25</v>
      </c>
      <c r="I245">
        <v>37537.599999999999</v>
      </c>
      <c r="J245" s="19">
        <v>37346.800000000003</v>
      </c>
      <c r="K245">
        <v>190.79999999999501</v>
      </c>
      <c r="L245" t="s">
        <v>36</v>
      </c>
      <c r="M245" s="18" t="s">
        <v>36</v>
      </c>
      <c r="N245" s="18">
        <v>1</v>
      </c>
      <c r="O245" s="18">
        <v>1</v>
      </c>
      <c r="P245" s="19">
        <v>0</v>
      </c>
      <c r="Q245">
        <v>37537.599999999999</v>
      </c>
      <c r="R245" s="6">
        <v>37346.800000000003</v>
      </c>
      <c r="S245">
        <v>37541.415999999997</v>
      </c>
      <c r="W245" s="30">
        <f t="shared" si="49"/>
        <v>0</v>
      </c>
      <c r="X245" s="7">
        <f t="shared" si="50"/>
        <v>1</v>
      </c>
      <c r="Y245" s="30">
        <f t="shared" si="51"/>
        <v>0</v>
      </c>
      <c r="Z245" s="9">
        <f t="shared" si="52"/>
        <v>0</v>
      </c>
      <c r="AA245" s="9">
        <f t="shared" si="53"/>
        <v>0</v>
      </c>
      <c r="AB245" s="19">
        <f t="shared" si="54"/>
        <v>0</v>
      </c>
      <c r="AC245" s="19">
        <f t="shared" si="55"/>
        <v>0</v>
      </c>
      <c r="AD245" s="5">
        <f t="shared" si="56"/>
        <v>0</v>
      </c>
      <c r="AE245" s="5">
        <f t="shared" si="57"/>
        <v>0</v>
      </c>
      <c r="AF245" s="5">
        <f t="shared" si="58"/>
        <v>0</v>
      </c>
      <c r="AG245" s="5">
        <f t="shared" si="59"/>
        <v>0</v>
      </c>
      <c r="AH245" s="5">
        <f t="shared" si="60"/>
        <v>0</v>
      </c>
    </row>
    <row r="246" spans="1:34" x14ac:dyDescent="0.25">
      <c r="A246" s="1">
        <v>44658.555555555555</v>
      </c>
      <c r="B246" t="s">
        <v>34</v>
      </c>
      <c r="C246" s="2">
        <v>44658</v>
      </c>
      <c r="D246" s="3">
        <v>0.55555555555555558</v>
      </c>
      <c r="E246">
        <v>37874.800000000003</v>
      </c>
      <c r="F246">
        <v>37877.949999999997</v>
      </c>
      <c r="G246" s="19">
        <v>37870</v>
      </c>
      <c r="H246">
        <v>37872.699999999997</v>
      </c>
      <c r="I246">
        <v>37537.599999999999</v>
      </c>
      <c r="J246" s="19">
        <v>37346.800000000003</v>
      </c>
      <c r="K246">
        <v>190.79999999999501</v>
      </c>
      <c r="L246" t="s">
        <v>36</v>
      </c>
      <c r="M246" s="18" t="s">
        <v>36</v>
      </c>
      <c r="N246" s="18">
        <v>1</v>
      </c>
      <c r="O246" s="18">
        <v>1</v>
      </c>
      <c r="P246" s="19">
        <v>0</v>
      </c>
      <c r="Q246">
        <v>37537.599999999999</v>
      </c>
      <c r="R246" s="6">
        <v>37346.800000000003</v>
      </c>
      <c r="S246">
        <v>37541.415999999997</v>
      </c>
      <c r="W246" s="30">
        <f t="shared" si="49"/>
        <v>0</v>
      </c>
      <c r="X246" s="7">
        <f t="shared" si="50"/>
        <v>1</v>
      </c>
      <c r="Y246" s="30">
        <f t="shared" si="51"/>
        <v>0</v>
      </c>
      <c r="Z246" s="9">
        <f t="shared" si="52"/>
        <v>0</v>
      </c>
      <c r="AA246" s="9">
        <f t="shared" si="53"/>
        <v>0</v>
      </c>
      <c r="AB246" s="19">
        <f t="shared" si="54"/>
        <v>0</v>
      </c>
      <c r="AC246" s="19">
        <f t="shared" si="55"/>
        <v>0</v>
      </c>
      <c r="AD246" s="5">
        <f t="shared" si="56"/>
        <v>0</v>
      </c>
      <c r="AE246" s="5">
        <f t="shared" si="57"/>
        <v>0</v>
      </c>
      <c r="AF246" s="5">
        <f t="shared" si="58"/>
        <v>0</v>
      </c>
      <c r="AG246" s="5">
        <f t="shared" si="59"/>
        <v>0</v>
      </c>
      <c r="AH246" s="5">
        <f t="shared" si="60"/>
        <v>0</v>
      </c>
    </row>
    <row r="247" spans="1:34" x14ac:dyDescent="0.25">
      <c r="A247" s="1">
        <v>44658.556250000001</v>
      </c>
      <c r="B247" t="s">
        <v>34</v>
      </c>
      <c r="C247" s="2">
        <v>44658</v>
      </c>
      <c r="D247" s="3">
        <v>0.55625000000000002</v>
      </c>
      <c r="E247">
        <v>37868.6</v>
      </c>
      <c r="F247">
        <v>37884</v>
      </c>
      <c r="G247" s="19">
        <v>37860.699999999997</v>
      </c>
      <c r="H247">
        <v>37865.800000000003</v>
      </c>
      <c r="I247">
        <v>37537.599999999999</v>
      </c>
      <c r="J247" s="19">
        <v>37346.800000000003</v>
      </c>
      <c r="K247">
        <v>190.79999999999501</v>
      </c>
      <c r="L247" t="s">
        <v>36</v>
      </c>
      <c r="M247" s="18" t="s">
        <v>36</v>
      </c>
      <c r="N247" s="18">
        <v>1</v>
      </c>
      <c r="O247" s="18">
        <v>1</v>
      </c>
      <c r="P247" s="19">
        <v>0</v>
      </c>
      <c r="Q247">
        <v>37537.599999999999</v>
      </c>
      <c r="R247" s="6">
        <v>37346.800000000003</v>
      </c>
      <c r="S247">
        <v>37541.415999999997</v>
      </c>
      <c r="W247" s="30">
        <f t="shared" si="49"/>
        <v>0</v>
      </c>
      <c r="X247" s="7">
        <f t="shared" si="50"/>
        <v>1</v>
      </c>
      <c r="Y247" s="30">
        <f t="shared" si="51"/>
        <v>0</v>
      </c>
      <c r="Z247" s="9">
        <f t="shared" si="52"/>
        <v>0</v>
      </c>
      <c r="AA247" s="9">
        <f t="shared" si="53"/>
        <v>0</v>
      </c>
      <c r="AB247" s="19">
        <f t="shared" si="54"/>
        <v>0</v>
      </c>
      <c r="AC247" s="19">
        <f t="shared" si="55"/>
        <v>0</v>
      </c>
      <c r="AD247" s="5">
        <f t="shared" si="56"/>
        <v>0</v>
      </c>
      <c r="AE247" s="5">
        <f t="shared" si="57"/>
        <v>0</v>
      </c>
      <c r="AF247" s="5">
        <f t="shared" si="58"/>
        <v>0</v>
      </c>
      <c r="AG247" s="5">
        <f t="shared" si="59"/>
        <v>0</v>
      </c>
      <c r="AH247" s="5">
        <f t="shared" si="60"/>
        <v>0</v>
      </c>
    </row>
    <row r="248" spans="1:34" x14ac:dyDescent="0.25">
      <c r="A248" s="1">
        <v>44658.556944444441</v>
      </c>
      <c r="B248" t="s">
        <v>34</v>
      </c>
      <c r="C248" s="2">
        <v>44658</v>
      </c>
      <c r="D248" s="3">
        <v>0.55694444444444446</v>
      </c>
      <c r="E248">
        <v>37866.9</v>
      </c>
      <c r="F248">
        <v>37868.949999999997</v>
      </c>
      <c r="G248" s="19">
        <v>37854.35</v>
      </c>
      <c r="H248">
        <v>37865.699999999997</v>
      </c>
      <c r="I248">
        <v>37537.599999999999</v>
      </c>
      <c r="J248" s="19">
        <v>37346.800000000003</v>
      </c>
      <c r="K248">
        <v>190.79999999999501</v>
      </c>
      <c r="L248" t="s">
        <v>36</v>
      </c>
      <c r="M248" s="18" t="s">
        <v>36</v>
      </c>
      <c r="N248" s="18">
        <v>1</v>
      </c>
      <c r="O248" s="18">
        <v>1</v>
      </c>
      <c r="P248" s="19">
        <v>0</v>
      </c>
      <c r="Q248">
        <v>37537.599999999999</v>
      </c>
      <c r="R248" s="6">
        <v>37346.800000000003</v>
      </c>
      <c r="S248">
        <v>37541.415999999997</v>
      </c>
      <c r="W248" s="30">
        <f t="shared" si="49"/>
        <v>0</v>
      </c>
      <c r="X248" s="7">
        <f t="shared" si="50"/>
        <v>1</v>
      </c>
      <c r="Y248" s="30">
        <f t="shared" si="51"/>
        <v>0</v>
      </c>
      <c r="Z248" s="9">
        <f t="shared" si="52"/>
        <v>0</v>
      </c>
      <c r="AA248" s="9">
        <f t="shared" si="53"/>
        <v>0</v>
      </c>
      <c r="AB248" s="19">
        <f t="shared" si="54"/>
        <v>0</v>
      </c>
      <c r="AC248" s="19">
        <f t="shared" si="55"/>
        <v>0</v>
      </c>
      <c r="AD248" s="5">
        <f t="shared" si="56"/>
        <v>0</v>
      </c>
      <c r="AE248" s="5">
        <f t="shared" si="57"/>
        <v>0</v>
      </c>
      <c r="AF248" s="5">
        <f t="shared" si="58"/>
        <v>0</v>
      </c>
      <c r="AG248" s="5">
        <f t="shared" si="59"/>
        <v>0</v>
      </c>
      <c r="AH248" s="5">
        <f t="shared" si="60"/>
        <v>0</v>
      </c>
    </row>
    <row r="249" spans="1:34" x14ac:dyDescent="0.25">
      <c r="A249" s="1">
        <v>44658.557638888888</v>
      </c>
      <c r="B249" t="s">
        <v>34</v>
      </c>
      <c r="C249" s="2">
        <v>44658</v>
      </c>
      <c r="D249" s="3">
        <v>0.55763888888888891</v>
      </c>
      <c r="E249">
        <v>37863.1</v>
      </c>
      <c r="F249">
        <v>37871.85</v>
      </c>
      <c r="G249" s="19">
        <v>37857.85</v>
      </c>
      <c r="H249">
        <v>37862.1</v>
      </c>
      <c r="I249">
        <v>37537.599999999999</v>
      </c>
      <c r="J249" s="19">
        <v>37346.800000000003</v>
      </c>
      <c r="K249">
        <v>190.79999999999501</v>
      </c>
      <c r="L249" t="s">
        <v>36</v>
      </c>
      <c r="M249" s="18" t="s">
        <v>36</v>
      </c>
      <c r="N249" s="18">
        <v>1</v>
      </c>
      <c r="O249" s="18">
        <v>1</v>
      </c>
      <c r="P249" s="19">
        <v>0</v>
      </c>
      <c r="Q249">
        <v>37537.599999999999</v>
      </c>
      <c r="R249" s="6">
        <v>37346.800000000003</v>
      </c>
      <c r="S249">
        <v>37541.415999999997</v>
      </c>
      <c r="W249" s="30">
        <f t="shared" si="49"/>
        <v>0</v>
      </c>
      <c r="X249" s="7">
        <f t="shared" si="50"/>
        <v>1</v>
      </c>
      <c r="Y249" s="30">
        <f t="shared" si="51"/>
        <v>0</v>
      </c>
      <c r="Z249" s="9">
        <f t="shared" si="52"/>
        <v>0</v>
      </c>
      <c r="AA249" s="9">
        <f t="shared" si="53"/>
        <v>0</v>
      </c>
      <c r="AB249" s="19">
        <f t="shared" si="54"/>
        <v>0</v>
      </c>
      <c r="AC249" s="19">
        <f t="shared" si="55"/>
        <v>0</v>
      </c>
      <c r="AD249" s="5">
        <f t="shared" si="56"/>
        <v>0</v>
      </c>
      <c r="AE249" s="5">
        <f t="shared" si="57"/>
        <v>0</v>
      </c>
      <c r="AF249" s="5">
        <f t="shared" si="58"/>
        <v>0</v>
      </c>
      <c r="AG249" s="5">
        <f t="shared" si="59"/>
        <v>0</v>
      </c>
      <c r="AH249" s="5">
        <f t="shared" si="60"/>
        <v>0</v>
      </c>
    </row>
    <row r="250" spans="1:34" x14ac:dyDescent="0.25">
      <c r="A250" s="1">
        <v>44658.558333333334</v>
      </c>
      <c r="B250" t="s">
        <v>34</v>
      </c>
      <c r="C250" s="2">
        <v>44658</v>
      </c>
      <c r="D250" s="3">
        <v>0.55833333333333335</v>
      </c>
      <c r="E250">
        <v>37861.35</v>
      </c>
      <c r="F250">
        <v>37864.949999999997</v>
      </c>
      <c r="G250" s="19">
        <v>37853.1</v>
      </c>
      <c r="H250">
        <v>37854.6</v>
      </c>
      <c r="I250">
        <v>37537.599999999999</v>
      </c>
      <c r="J250" s="19">
        <v>37346.800000000003</v>
      </c>
      <c r="K250">
        <v>190.79999999999501</v>
      </c>
      <c r="L250" t="s">
        <v>36</v>
      </c>
      <c r="M250" s="18" t="s">
        <v>36</v>
      </c>
      <c r="N250" s="18">
        <v>1</v>
      </c>
      <c r="O250" s="18">
        <v>1</v>
      </c>
      <c r="P250" s="19">
        <v>0</v>
      </c>
      <c r="Q250">
        <v>37537.599999999999</v>
      </c>
      <c r="R250" s="6">
        <v>37346.800000000003</v>
      </c>
      <c r="S250">
        <v>37541.415999999997</v>
      </c>
      <c r="W250" s="30">
        <f t="shared" si="49"/>
        <v>0</v>
      </c>
      <c r="X250" s="7">
        <f t="shared" si="50"/>
        <v>1</v>
      </c>
      <c r="Y250" s="30">
        <f t="shared" si="51"/>
        <v>0</v>
      </c>
      <c r="Z250" s="9">
        <f t="shared" si="52"/>
        <v>0</v>
      </c>
      <c r="AA250" s="9">
        <f t="shared" si="53"/>
        <v>0</v>
      </c>
      <c r="AB250" s="19">
        <f t="shared" si="54"/>
        <v>0</v>
      </c>
      <c r="AC250" s="19">
        <f t="shared" si="55"/>
        <v>0</v>
      </c>
      <c r="AD250" s="5">
        <f t="shared" si="56"/>
        <v>0</v>
      </c>
      <c r="AE250" s="5">
        <f t="shared" si="57"/>
        <v>0</v>
      </c>
      <c r="AF250" s="5">
        <f t="shared" si="58"/>
        <v>0</v>
      </c>
      <c r="AG250" s="5">
        <f t="shared" si="59"/>
        <v>0</v>
      </c>
      <c r="AH250" s="5">
        <f t="shared" si="60"/>
        <v>0</v>
      </c>
    </row>
    <row r="251" spans="1:34" x14ac:dyDescent="0.25">
      <c r="A251" s="1">
        <v>44658.559027777781</v>
      </c>
      <c r="B251" t="s">
        <v>34</v>
      </c>
      <c r="C251" s="2">
        <v>44658</v>
      </c>
      <c r="D251" s="3">
        <v>0.55902777777777779</v>
      </c>
      <c r="E251">
        <v>37853.9</v>
      </c>
      <c r="F251">
        <v>37873.949999999997</v>
      </c>
      <c r="G251" s="19">
        <v>37851.599999999999</v>
      </c>
      <c r="H251">
        <v>37867.449999999997</v>
      </c>
      <c r="I251">
        <v>37537.599999999999</v>
      </c>
      <c r="J251" s="19">
        <v>37346.800000000003</v>
      </c>
      <c r="K251">
        <v>190.79999999999501</v>
      </c>
      <c r="L251" t="s">
        <v>36</v>
      </c>
      <c r="M251" s="18" t="s">
        <v>36</v>
      </c>
      <c r="N251" s="18">
        <v>1</v>
      </c>
      <c r="O251" s="18">
        <v>1</v>
      </c>
      <c r="P251" s="19">
        <v>0</v>
      </c>
      <c r="Q251">
        <v>37537.599999999999</v>
      </c>
      <c r="R251" s="6">
        <v>37346.800000000003</v>
      </c>
      <c r="S251">
        <v>37541.415999999997</v>
      </c>
      <c r="W251" s="30">
        <f t="shared" si="49"/>
        <v>0</v>
      </c>
      <c r="X251" s="7">
        <f t="shared" si="50"/>
        <v>1</v>
      </c>
      <c r="Y251" s="30">
        <f t="shared" si="51"/>
        <v>0</v>
      </c>
      <c r="Z251" s="9">
        <f t="shared" si="52"/>
        <v>0</v>
      </c>
      <c r="AA251" s="9">
        <f t="shared" si="53"/>
        <v>0</v>
      </c>
      <c r="AB251" s="19">
        <f t="shared" si="54"/>
        <v>0</v>
      </c>
      <c r="AC251" s="19">
        <f t="shared" si="55"/>
        <v>0</v>
      </c>
      <c r="AD251" s="5">
        <f t="shared" si="56"/>
        <v>0</v>
      </c>
      <c r="AE251" s="5">
        <f t="shared" si="57"/>
        <v>0</v>
      </c>
      <c r="AF251" s="5">
        <f t="shared" si="58"/>
        <v>0</v>
      </c>
      <c r="AG251" s="5">
        <f t="shared" si="59"/>
        <v>0</v>
      </c>
      <c r="AH251" s="5">
        <f t="shared" si="60"/>
        <v>0</v>
      </c>
    </row>
    <row r="252" spans="1:34" x14ac:dyDescent="0.25">
      <c r="A252" s="1">
        <v>44658.55972222222</v>
      </c>
      <c r="B252" t="s">
        <v>34</v>
      </c>
      <c r="C252" s="2">
        <v>44658</v>
      </c>
      <c r="D252" s="3">
        <v>0.55972222222222223</v>
      </c>
      <c r="E252">
        <v>37872.050000000003</v>
      </c>
      <c r="F252">
        <v>37890.5</v>
      </c>
      <c r="G252" s="19">
        <v>37870.699999999997</v>
      </c>
      <c r="H252">
        <v>37882.25</v>
      </c>
      <c r="I252">
        <v>37537.599999999999</v>
      </c>
      <c r="J252" s="19">
        <v>37346.800000000003</v>
      </c>
      <c r="K252">
        <v>190.79999999999501</v>
      </c>
      <c r="L252" t="s">
        <v>36</v>
      </c>
      <c r="M252" s="18" t="s">
        <v>36</v>
      </c>
      <c r="N252" s="18">
        <v>1</v>
      </c>
      <c r="O252" s="18">
        <v>1</v>
      </c>
      <c r="P252" s="19">
        <v>0</v>
      </c>
      <c r="Q252">
        <v>37537.599999999999</v>
      </c>
      <c r="R252" s="6">
        <v>37346.800000000003</v>
      </c>
      <c r="S252">
        <v>37541.415999999997</v>
      </c>
      <c r="W252" s="30">
        <f t="shared" si="49"/>
        <v>0</v>
      </c>
      <c r="X252" s="7">
        <f t="shared" si="50"/>
        <v>1</v>
      </c>
      <c r="Y252" s="30">
        <f t="shared" si="51"/>
        <v>0</v>
      </c>
      <c r="Z252" s="9">
        <f t="shared" si="52"/>
        <v>0</v>
      </c>
      <c r="AA252" s="9">
        <f t="shared" si="53"/>
        <v>0</v>
      </c>
      <c r="AB252" s="19">
        <f t="shared" si="54"/>
        <v>0</v>
      </c>
      <c r="AC252" s="19">
        <f t="shared" si="55"/>
        <v>0</v>
      </c>
      <c r="AD252" s="5">
        <f t="shared" si="56"/>
        <v>0</v>
      </c>
      <c r="AE252" s="5">
        <f t="shared" si="57"/>
        <v>0</v>
      </c>
      <c r="AF252" s="5">
        <f t="shared" si="58"/>
        <v>0</v>
      </c>
      <c r="AG252" s="5">
        <f t="shared" si="59"/>
        <v>0</v>
      </c>
      <c r="AH252" s="5">
        <f t="shared" si="60"/>
        <v>0</v>
      </c>
    </row>
    <row r="253" spans="1:34" x14ac:dyDescent="0.25">
      <c r="A253" s="1">
        <v>44658.560416666667</v>
      </c>
      <c r="B253" t="s">
        <v>34</v>
      </c>
      <c r="C253" s="2">
        <v>44658</v>
      </c>
      <c r="D253" s="3">
        <v>0.56041666666666667</v>
      </c>
      <c r="E253">
        <v>37881.85</v>
      </c>
      <c r="F253">
        <v>37882.199999999997</v>
      </c>
      <c r="G253" s="19">
        <v>37856.25</v>
      </c>
      <c r="H253">
        <v>37857.199999999997</v>
      </c>
      <c r="I253">
        <v>37537.599999999999</v>
      </c>
      <c r="J253" s="19">
        <v>37346.800000000003</v>
      </c>
      <c r="K253">
        <v>190.79999999999501</v>
      </c>
      <c r="L253" t="s">
        <v>36</v>
      </c>
      <c r="M253" s="18" t="s">
        <v>36</v>
      </c>
      <c r="N253" s="18">
        <v>1</v>
      </c>
      <c r="O253" s="18">
        <v>1</v>
      </c>
      <c r="P253" s="19">
        <v>0</v>
      </c>
      <c r="Q253">
        <v>37537.599999999999</v>
      </c>
      <c r="R253" s="6">
        <v>37346.800000000003</v>
      </c>
      <c r="S253">
        <v>37541.415999999997</v>
      </c>
      <c r="W253" s="30">
        <f t="shared" si="49"/>
        <v>0</v>
      </c>
      <c r="X253" s="7">
        <f t="shared" si="50"/>
        <v>1</v>
      </c>
      <c r="Y253" s="30">
        <f t="shared" si="51"/>
        <v>0</v>
      </c>
      <c r="Z253" s="9">
        <f t="shared" si="52"/>
        <v>0</v>
      </c>
      <c r="AA253" s="9">
        <f t="shared" si="53"/>
        <v>0</v>
      </c>
      <c r="AB253" s="19">
        <f t="shared" si="54"/>
        <v>0</v>
      </c>
      <c r="AC253" s="19">
        <f t="shared" si="55"/>
        <v>0</v>
      </c>
      <c r="AD253" s="5">
        <f t="shared" si="56"/>
        <v>0</v>
      </c>
      <c r="AE253" s="5">
        <f t="shared" si="57"/>
        <v>0</v>
      </c>
      <c r="AF253" s="5">
        <f t="shared" si="58"/>
        <v>0</v>
      </c>
      <c r="AG253" s="5">
        <f t="shared" si="59"/>
        <v>0</v>
      </c>
      <c r="AH253" s="5">
        <f t="shared" si="60"/>
        <v>0</v>
      </c>
    </row>
    <row r="254" spans="1:34" x14ac:dyDescent="0.25">
      <c r="A254" s="1">
        <v>44658.561111111114</v>
      </c>
      <c r="B254" t="s">
        <v>34</v>
      </c>
      <c r="C254" s="2">
        <v>44658</v>
      </c>
      <c r="D254" s="3">
        <v>0.56111111111111112</v>
      </c>
      <c r="E254">
        <v>37854.800000000003</v>
      </c>
      <c r="F254">
        <v>37861.949999999997</v>
      </c>
      <c r="G254" s="19">
        <v>37830.550000000003</v>
      </c>
      <c r="H254">
        <v>37830.550000000003</v>
      </c>
      <c r="I254">
        <v>37537.599999999999</v>
      </c>
      <c r="J254" s="19">
        <v>37346.800000000003</v>
      </c>
      <c r="K254">
        <v>190.79999999999501</v>
      </c>
      <c r="L254" t="s">
        <v>36</v>
      </c>
      <c r="M254" s="18" t="s">
        <v>36</v>
      </c>
      <c r="N254" s="18">
        <v>1</v>
      </c>
      <c r="O254" s="18">
        <v>1</v>
      </c>
      <c r="P254" s="19">
        <v>0</v>
      </c>
      <c r="Q254">
        <v>37537.599999999999</v>
      </c>
      <c r="R254" s="6">
        <v>37346.800000000003</v>
      </c>
      <c r="S254">
        <v>37541.415999999997</v>
      </c>
      <c r="W254" s="30">
        <f t="shared" si="49"/>
        <v>0</v>
      </c>
      <c r="X254" s="7">
        <f t="shared" si="50"/>
        <v>1</v>
      </c>
      <c r="Y254" s="30">
        <f t="shared" si="51"/>
        <v>0</v>
      </c>
      <c r="Z254" s="9">
        <f t="shared" si="52"/>
        <v>0</v>
      </c>
      <c r="AA254" s="9">
        <f t="shared" si="53"/>
        <v>0</v>
      </c>
      <c r="AB254" s="19">
        <f t="shared" si="54"/>
        <v>0</v>
      </c>
      <c r="AC254" s="19">
        <f t="shared" si="55"/>
        <v>0</v>
      </c>
      <c r="AD254" s="5">
        <f t="shared" si="56"/>
        <v>0</v>
      </c>
      <c r="AE254" s="5">
        <f t="shared" si="57"/>
        <v>0</v>
      </c>
      <c r="AF254" s="5">
        <f t="shared" si="58"/>
        <v>0</v>
      </c>
      <c r="AG254" s="5">
        <f t="shared" si="59"/>
        <v>0</v>
      </c>
      <c r="AH254" s="5">
        <f t="shared" si="60"/>
        <v>0</v>
      </c>
    </row>
    <row r="255" spans="1:34" x14ac:dyDescent="0.25">
      <c r="A255" s="1">
        <v>44658.561805555553</v>
      </c>
      <c r="B255" t="s">
        <v>34</v>
      </c>
      <c r="C255" s="2">
        <v>44658</v>
      </c>
      <c r="D255" s="3">
        <v>0.56180555555555556</v>
      </c>
      <c r="E255">
        <v>37830.35</v>
      </c>
      <c r="F255">
        <v>37845.699999999997</v>
      </c>
      <c r="G255" s="19">
        <v>37821.25</v>
      </c>
      <c r="H255">
        <v>37821.25</v>
      </c>
      <c r="I255">
        <v>37537.599999999999</v>
      </c>
      <c r="J255" s="19">
        <v>37346.800000000003</v>
      </c>
      <c r="K255">
        <v>190.79999999999501</v>
      </c>
      <c r="L255" t="s">
        <v>36</v>
      </c>
      <c r="M255" s="18" t="s">
        <v>36</v>
      </c>
      <c r="N255" s="18">
        <v>1</v>
      </c>
      <c r="O255" s="18">
        <v>1</v>
      </c>
      <c r="P255" s="19">
        <v>0</v>
      </c>
      <c r="Q255">
        <v>37537.599999999999</v>
      </c>
      <c r="R255" s="6">
        <v>37346.800000000003</v>
      </c>
      <c r="S255">
        <v>37541.415999999997</v>
      </c>
      <c r="W255" s="30">
        <f t="shared" si="49"/>
        <v>0</v>
      </c>
      <c r="X255" s="7">
        <f t="shared" si="50"/>
        <v>1</v>
      </c>
      <c r="Y255" s="30">
        <f t="shared" si="51"/>
        <v>0</v>
      </c>
      <c r="Z255" s="9">
        <f t="shared" si="52"/>
        <v>0</v>
      </c>
      <c r="AA255" s="9">
        <f t="shared" si="53"/>
        <v>0</v>
      </c>
      <c r="AB255" s="19">
        <f t="shared" si="54"/>
        <v>0</v>
      </c>
      <c r="AC255" s="19">
        <f t="shared" si="55"/>
        <v>0</v>
      </c>
      <c r="AD255" s="5">
        <f t="shared" si="56"/>
        <v>0</v>
      </c>
      <c r="AE255" s="5">
        <f t="shared" si="57"/>
        <v>0</v>
      </c>
      <c r="AF255" s="5">
        <f t="shared" si="58"/>
        <v>0</v>
      </c>
      <c r="AG255" s="5">
        <f t="shared" si="59"/>
        <v>0</v>
      </c>
      <c r="AH255" s="5">
        <f t="shared" si="60"/>
        <v>0</v>
      </c>
    </row>
    <row r="256" spans="1:34" x14ac:dyDescent="0.25">
      <c r="A256" s="1">
        <v>44658.5625</v>
      </c>
      <c r="B256" t="s">
        <v>34</v>
      </c>
      <c r="C256" s="2">
        <v>44658</v>
      </c>
      <c r="D256" s="3">
        <v>0.5625</v>
      </c>
      <c r="E256">
        <v>37820.5</v>
      </c>
      <c r="F256">
        <v>37824.85</v>
      </c>
      <c r="G256" s="19">
        <v>37808.75</v>
      </c>
      <c r="H256">
        <v>37808.75</v>
      </c>
      <c r="I256">
        <v>37537.599999999999</v>
      </c>
      <c r="J256" s="19">
        <v>37346.800000000003</v>
      </c>
      <c r="K256">
        <v>190.79999999999501</v>
      </c>
      <c r="L256" t="s">
        <v>36</v>
      </c>
      <c r="M256" s="18" t="s">
        <v>36</v>
      </c>
      <c r="N256" s="18">
        <v>1</v>
      </c>
      <c r="O256" s="18">
        <v>1</v>
      </c>
      <c r="P256" s="19">
        <v>0</v>
      </c>
      <c r="Q256">
        <v>37537.599999999999</v>
      </c>
      <c r="R256" s="6">
        <v>37346.800000000003</v>
      </c>
      <c r="S256">
        <v>37541.415999999997</v>
      </c>
      <c r="W256" s="30">
        <f t="shared" si="49"/>
        <v>0</v>
      </c>
      <c r="X256" s="7">
        <f t="shared" si="50"/>
        <v>1</v>
      </c>
      <c r="Y256" s="30">
        <f t="shared" si="51"/>
        <v>0</v>
      </c>
      <c r="Z256" s="9">
        <f t="shared" si="52"/>
        <v>0</v>
      </c>
      <c r="AA256" s="9">
        <f t="shared" si="53"/>
        <v>0</v>
      </c>
      <c r="AB256" s="19">
        <f t="shared" si="54"/>
        <v>0</v>
      </c>
      <c r="AC256" s="19">
        <f t="shared" si="55"/>
        <v>0</v>
      </c>
      <c r="AD256" s="5">
        <f t="shared" si="56"/>
        <v>0</v>
      </c>
      <c r="AE256" s="5">
        <f t="shared" si="57"/>
        <v>0</v>
      </c>
      <c r="AF256" s="5">
        <f t="shared" si="58"/>
        <v>0</v>
      </c>
      <c r="AG256" s="5">
        <f t="shared" si="59"/>
        <v>0</v>
      </c>
      <c r="AH256" s="5">
        <f t="shared" si="60"/>
        <v>0</v>
      </c>
    </row>
    <row r="257" spans="1:34" x14ac:dyDescent="0.25">
      <c r="A257" s="1">
        <v>44658.563194444447</v>
      </c>
      <c r="B257" t="s">
        <v>34</v>
      </c>
      <c r="C257" s="2">
        <v>44658</v>
      </c>
      <c r="D257" s="3">
        <v>0.56319444444444444</v>
      </c>
      <c r="E257">
        <v>37808.199999999997</v>
      </c>
      <c r="F257">
        <v>37809.15</v>
      </c>
      <c r="G257" s="19">
        <v>37788.300000000003</v>
      </c>
      <c r="H257">
        <v>37793.9</v>
      </c>
      <c r="I257">
        <v>37537.599999999999</v>
      </c>
      <c r="J257" s="19">
        <v>37346.800000000003</v>
      </c>
      <c r="K257">
        <v>190.79999999999501</v>
      </c>
      <c r="L257" t="s">
        <v>36</v>
      </c>
      <c r="M257" s="18" t="s">
        <v>36</v>
      </c>
      <c r="N257" s="18">
        <v>1</v>
      </c>
      <c r="O257" s="18">
        <v>1</v>
      </c>
      <c r="P257" s="19">
        <v>0</v>
      </c>
      <c r="Q257">
        <v>37537.599999999999</v>
      </c>
      <c r="R257" s="6">
        <v>37346.800000000003</v>
      </c>
      <c r="S257">
        <v>37541.415999999997</v>
      </c>
      <c r="W257" s="30">
        <f t="shared" si="49"/>
        <v>0</v>
      </c>
      <c r="X257" s="7">
        <f t="shared" si="50"/>
        <v>1</v>
      </c>
      <c r="Y257" s="30">
        <f t="shared" si="51"/>
        <v>0</v>
      </c>
      <c r="Z257" s="9">
        <f t="shared" si="52"/>
        <v>0</v>
      </c>
      <c r="AA257" s="9">
        <f t="shared" si="53"/>
        <v>0</v>
      </c>
      <c r="AB257" s="19">
        <f t="shared" si="54"/>
        <v>0</v>
      </c>
      <c r="AC257" s="19">
        <f t="shared" si="55"/>
        <v>0</v>
      </c>
      <c r="AD257" s="5">
        <f t="shared" si="56"/>
        <v>0</v>
      </c>
      <c r="AE257" s="5">
        <f t="shared" si="57"/>
        <v>0</v>
      </c>
      <c r="AF257" s="5">
        <f t="shared" si="58"/>
        <v>0</v>
      </c>
      <c r="AG257" s="5">
        <f t="shared" si="59"/>
        <v>0</v>
      </c>
      <c r="AH257" s="5">
        <f t="shared" si="60"/>
        <v>0</v>
      </c>
    </row>
    <row r="258" spans="1:34" x14ac:dyDescent="0.25">
      <c r="A258" s="1">
        <v>44658.563888888886</v>
      </c>
      <c r="B258" t="s">
        <v>34</v>
      </c>
      <c r="C258" s="2">
        <v>44658</v>
      </c>
      <c r="D258" s="3">
        <v>0.56388888888888888</v>
      </c>
      <c r="E258">
        <v>37794.949999999997</v>
      </c>
      <c r="F258">
        <v>37795</v>
      </c>
      <c r="G258" s="19">
        <v>37770.85</v>
      </c>
      <c r="H258">
        <v>37770.85</v>
      </c>
      <c r="I258">
        <v>37537.599999999999</v>
      </c>
      <c r="J258" s="19">
        <v>37346.800000000003</v>
      </c>
      <c r="K258">
        <v>190.79999999999501</v>
      </c>
      <c r="L258" t="s">
        <v>36</v>
      </c>
      <c r="M258" s="18" t="s">
        <v>36</v>
      </c>
      <c r="N258" s="18">
        <v>1</v>
      </c>
      <c r="O258" s="18">
        <v>1</v>
      </c>
      <c r="P258" s="19">
        <v>0</v>
      </c>
      <c r="Q258">
        <v>37537.599999999999</v>
      </c>
      <c r="R258" s="6">
        <v>37346.800000000003</v>
      </c>
      <c r="S258">
        <v>37541.415999999997</v>
      </c>
      <c r="W258" s="30">
        <f t="shared" si="49"/>
        <v>0</v>
      </c>
      <c r="X258" s="7">
        <f t="shared" si="50"/>
        <v>1</v>
      </c>
      <c r="Y258" s="30">
        <f t="shared" si="51"/>
        <v>0</v>
      </c>
      <c r="Z258" s="9">
        <f t="shared" si="52"/>
        <v>0</v>
      </c>
      <c r="AA258" s="9">
        <f t="shared" si="53"/>
        <v>0</v>
      </c>
      <c r="AB258" s="19">
        <f t="shared" si="54"/>
        <v>0</v>
      </c>
      <c r="AC258" s="19">
        <f t="shared" si="55"/>
        <v>0</v>
      </c>
      <c r="AD258" s="5">
        <f t="shared" si="56"/>
        <v>0</v>
      </c>
      <c r="AE258" s="5">
        <f t="shared" si="57"/>
        <v>0</v>
      </c>
      <c r="AF258" s="5">
        <f t="shared" si="58"/>
        <v>0</v>
      </c>
      <c r="AG258" s="5">
        <f t="shared" si="59"/>
        <v>0</v>
      </c>
      <c r="AH258" s="5">
        <f t="shared" si="60"/>
        <v>0</v>
      </c>
    </row>
    <row r="259" spans="1:34" x14ac:dyDescent="0.25">
      <c r="A259" s="1">
        <v>44658.564583333333</v>
      </c>
      <c r="B259" t="s">
        <v>34</v>
      </c>
      <c r="C259" s="2">
        <v>44658</v>
      </c>
      <c r="D259" s="3">
        <v>0.56458333333333333</v>
      </c>
      <c r="E259">
        <v>37766.65</v>
      </c>
      <c r="F259">
        <v>37771.199999999997</v>
      </c>
      <c r="G259" s="19">
        <v>37747.15</v>
      </c>
      <c r="H259">
        <v>37748.75</v>
      </c>
      <c r="I259">
        <v>37537.599999999999</v>
      </c>
      <c r="J259" s="19">
        <v>37346.800000000003</v>
      </c>
      <c r="K259">
        <v>190.79999999999501</v>
      </c>
      <c r="L259" t="s">
        <v>36</v>
      </c>
      <c r="M259" s="18" t="s">
        <v>36</v>
      </c>
      <c r="N259" s="18">
        <v>1</v>
      </c>
      <c r="O259" s="18">
        <v>1</v>
      </c>
      <c r="P259" s="19">
        <v>0</v>
      </c>
      <c r="Q259">
        <v>37537.599999999999</v>
      </c>
      <c r="R259" s="6">
        <v>37346.800000000003</v>
      </c>
      <c r="S259">
        <v>37541.415999999997</v>
      </c>
      <c r="W259" s="30">
        <f t="shared" si="49"/>
        <v>0</v>
      </c>
      <c r="X259" s="7">
        <f t="shared" si="50"/>
        <v>1</v>
      </c>
      <c r="Y259" s="30">
        <f t="shared" si="51"/>
        <v>0</v>
      </c>
      <c r="Z259" s="9">
        <f t="shared" si="52"/>
        <v>0</v>
      </c>
      <c r="AA259" s="9">
        <f t="shared" si="53"/>
        <v>0</v>
      </c>
      <c r="AB259" s="19">
        <f t="shared" si="54"/>
        <v>0</v>
      </c>
      <c r="AC259" s="19">
        <f t="shared" si="55"/>
        <v>0</v>
      </c>
      <c r="AD259" s="5">
        <f t="shared" si="56"/>
        <v>0</v>
      </c>
      <c r="AE259" s="5">
        <f t="shared" si="57"/>
        <v>0</v>
      </c>
      <c r="AF259" s="5">
        <f t="shared" si="58"/>
        <v>0</v>
      </c>
      <c r="AG259" s="5">
        <f t="shared" si="59"/>
        <v>0</v>
      </c>
      <c r="AH259" s="5">
        <f t="shared" si="60"/>
        <v>0</v>
      </c>
    </row>
    <row r="260" spans="1:34" x14ac:dyDescent="0.25">
      <c r="A260" s="1">
        <v>44658.56527777778</v>
      </c>
      <c r="B260" t="s">
        <v>34</v>
      </c>
      <c r="C260" s="2">
        <v>44658</v>
      </c>
      <c r="D260" s="3">
        <v>0.56527777777777777</v>
      </c>
      <c r="E260">
        <v>37753.199999999997</v>
      </c>
      <c r="F260">
        <v>37774.65</v>
      </c>
      <c r="G260" s="19">
        <v>37745.25</v>
      </c>
      <c r="H260">
        <v>37762.400000000001</v>
      </c>
      <c r="I260">
        <v>37537.599999999999</v>
      </c>
      <c r="J260" s="19">
        <v>37346.800000000003</v>
      </c>
      <c r="K260">
        <v>190.79999999999501</v>
      </c>
      <c r="L260" t="s">
        <v>36</v>
      </c>
      <c r="M260" s="18" t="s">
        <v>36</v>
      </c>
      <c r="N260" s="18">
        <v>1</v>
      </c>
      <c r="O260" s="18">
        <v>1</v>
      </c>
      <c r="P260" s="19">
        <v>0</v>
      </c>
      <c r="Q260">
        <v>37537.599999999999</v>
      </c>
      <c r="R260" s="6">
        <v>37346.800000000003</v>
      </c>
      <c r="S260">
        <v>37541.415999999997</v>
      </c>
      <c r="W260" s="30">
        <f t="shared" si="49"/>
        <v>0</v>
      </c>
      <c r="X260" s="7">
        <f t="shared" si="50"/>
        <v>1</v>
      </c>
      <c r="Y260" s="30">
        <f t="shared" si="51"/>
        <v>0</v>
      </c>
      <c r="Z260" s="9">
        <f t="shared" si="52"/>
        <v>0</v>
      </c>
      <c r="AA260" s="9">
        <f t="shared" si="53"/>
        <v>0</v>
      </c>
      <c r="AB260" s="19">
        <f t="shared" si="54"/>
        <v>0</v>
      </c>
      <c r="AC260" s="19">
        <f t="shared" si="55"/>
        <v>0</v>
      </c>
      <c r="AD260" s="5">
        <f t="shared" si="56"/>
        <v>0</v>
      </c>
      <c r="AE260" s="5">
        <f t="shared" si="57"/>
        <v>0</v>
      </c>
      <c r="AF260" s="5">
        <f t="shared" si="58"/>
        <v>0</v>
      </c>
      <c r="AG260" s="5">
        <f t="shared" si="59"/>
        <v>0</v>
      </c>
      <c r="AH260" s="5">
        <f t="shared" si="60"/>
        <v>0</v>
      </c>
    </row>
    <row r="261" spans="1:34" x14ac:dyDescent="0.25">
      <c r="A261" s="1">
        <v>44658.565972222219</v>
      </c>
      <c r="B261" t="s">
        <v>34</v>
      </c>
      <c r="C261" s="2">
        <v>44658</v>
      </c>
      <c r="D261" s="3">
        <v>0.56597222222222221</v>
      </c>
      <c r="E261">
        <v>37769.199999999997</v>
      </c>
      <c r="F261">
        <v>37797.9</v>
      </c>
      <c r="G261" s="19">
        <v>37765.75</v>
      </c>
      <c r="H261">
        <v>37778.199999999997</v>
      </c>
      <c r="I261">
        <v>37537.599999999999</v>
      </c>
      <c r="J261" s="19">
        <v>37346.800000000003</v>
      </c>
      <c r="K261">
        <v>190.79999999999501</v>
      </c>
      <c r="L261" t="s">
        <v>36</v>
      </c>
      <c r="M261" s="18" t="s">
        <v>36</v>
      </c>
      <c r="N261" s="18">
        <v>1</v>
      </c>
      <c r="O261" s="18">
        <v>1</v>
      </c>
      <c r="P261" s="19">
        <v>0</v>
      </c>
      <c r="Q261">
        <v>37537.599999999999</v>
      </c>
      <c r="R261" s="6">
        <v>37346.800000000003</v>
      </c>
      <c r="S261">
        <v>37541.415999999997</v>
      </c>
      <c r="W261" s="30">
        <f t="shared" si="49"/>
        <v>0</v>
      </c>
      <c r="X261" s="7">
        <f t="shared" si="50"/>
        <v>1</v>
      </c>
      <c r="Y261" s="30">
        <f t="shared" si="51"/>
        <v>0</v>
      </c>
      <c r="Z261" s="9">
        <f t="shared" si="52"/>
        <v>0</v>
      </c>
      <c r="AA261" s="9">
        <f t="shared" si="53"/>
        <v>0</v>
      </c>
      <c r="AB261" s="19">
        <f t="shared" si="54"/>
        <v>0</v>
      </c>
      <c r="AC261" s="19">
        <f t="shared" si="55"/>
        <v>0</v>
      </c>
      <c r="AD261" s="5">
        <f t="shared" si="56"/>
        <v>0</v>
      </c>
      <c r="AE261" s="5">
        <f t="shared" si="57"/>
        <v>0</v>
      </c>
      <c r="AF261" s="5">
        <f t="shared" si="58"/>
        <v>0</v>
      </c>
      <c r="AG261" s="5">
        <f t="shared" si="59"/>
        <v>0</v>
      </c>
      <c r="AH261" s="5">
        <f t="shared" si="60"/>
        <v>0</v>
      </c>
    </row>
    <row r="262" spans="1:34" x14ac:dyDescent="0.25">
      <c r="A262" s="1">
        <v>44658.566666666666</v>
      </c>
      <c r="B262" t="s">
        <v>34</v>
      </c>
      <c r="C262" s="2">
        <v>44658</v>
      </c>
      <c r="D262" s="3">
        <v>0.56666666666666665</v>
      </c>
      <c r="E262">
        <v>37778.6</v>
      </c>
      <c r="F262">
        <v>37781.449999999997</v>
      </c>
      <c r="G262" s="19">
        <v>37759.599999999999</v>
      </c>
      <c r="H262">
        <v>37766.35</v>
      </c>
      <c r="I262">
        <v>37537.599999999999</v>
      </c>
      <c r="J262" s="19">
        <v>37346.800000000003</v>
      </c>
      <c r="K262">
        <v>190.79999999999501</v>
      </c>
      <c r="L262" t="s">
        <v>36</v>
      </c>
      <c r="M262" s="18" t="s">
        <v>36</v>
      </c>
      <c r="N262" s="18">
        <v>1</v>
      </c>
      <c r="O262" s="18">
        <v>1</v>
      </c>
      <c r="P262" s="19">
        <v>0</v>
      </c>
      <c r="Q262">
        <v>37537.599999999999</v>
      </c>
      <c r="R262" s="6">
        <v>37346.800000000003</v>
      </c>
      <c r="S262">
        <v>37541.415999999997</v>
      </c>
      <c r="W262" s="30">
        <f t="shared" si="49"/>
        <v>0</v>
      </c>
      <c r="X262" s="7">
        <f t="shared" si="50"/>
        <v>1</v>
      </c>
      <c r="Y262" s="30">
        <f t="shared" si="51"/>
        <v>0</v>
      </c>
      <c r="Z262" s="9">
        <f t="shared" si="52"/>
        <v>0</v>
      </c>
      <c r="AA262" s="9">
        <f t="shared" si="53"/>
        <v>0</v>
      </c>
      <c r="AB262" s="19">
        <f t="shared" si="54"/>
        <v>0</v>
      </c>
      <c r="AC262" s="19">
        <f t="shared" si="55"/>
        <v>0</v>
      </c>
      <c r="AD262" s="5">
        <f t="shared" si="56"/>
        <v>0</v>
      </c>
      <c r="AE262" s="5">
        <f t="shared" si="57"/>
        <v>0</v>
      </c>
      <c r="AF262" s="5">
        <f t="shared" si="58"/>
        <v>0</v>
      </c>
      <c r="AG262" s="5">
        <f t="shared" si="59"/>
        <v>0</v>
      </c>
      <c r="AH262" s="5">
        <f t="shared" si="60"/>
        <v>0</v>
      </c>
    </row>
    <row r="263" spans="1:34" x14ac:dyDescent="0.25">
      <c r="A263" s="1">
        <v>44658.567361111112</v>
      </c>
      <c r="B263" t="s">
        <v>34</v>
      </c>
      <c r="C263" s="2">
        <v>44658</v>
      </c>
      <c r="D263" s="3">
        <v>0.56736111111111109</v>
      </c>
      <c r="E263">
        <v>37767.199999999997</v>
      </c>
      <c r="F263">
        <v>37780.35</v>
      </c>
      <c r="G263" s="19">
        <v>37760.65</v>
      </c>
      <c r="H263">
        <v>37780.35</v>
      </c>
      <c r="I263">
        <v>37537.599999999999</v>
      </c>
      <c r="J263" s="19">
        <v>37346.800000000003</v>
      </c>
      <c r="K263">
        <v>190.79999999999501</v>
      </c>
      <c r="L263" t="s">
        <v>36</v>
      </c>
      <c r="M263" s="18" t="s">
        <v>36</v>
      </c>
      <c r="N263" s="18">
        <v>1</v>
      </c>
      <c r="O263" s="18">
        <v>1</v>
      </c>
      <c r="P263" s="19">
        <v>0</v>
      </c>
      <c r="Q263">
        <v>37537.599999999999</v>
      </c>
      <c r="R263" s="6">
        <v>37346.800000000003</v>
      </c>
      <c r="S263">
        <v>37541.415999999997</v>
      </c>
      <c r="W263" s="30">
        <f t="shared" si="49"/>
        <v>0</v>
      </c>
      <c r="X263" s="7">
        <f t="shared" si="50"/>
        <v>1</v>
      </c>
      <c r="Y263" s="30">
        <f t="shared" si="51"/>
        <v>0</v>
      </c>
      <c r="Z263" s="9">
        <f t="shared" si="52"/>
        <v>0</v>
      </c>
      <c r="AA263" s="9">
        <f t="shared" si="53"/>
        <v>0</v>
      </c>
      <c r="AB263" s="19">
        <f t="shared" si="54"/>
        <v>0</v>
      </c>
      <c r="AC263" s="19">
        <f t="shared" si="55"/>
        <v>0</v>
      </c>
      <c r="AD263" s="5">
        <f t="shared" si="56"/>
        <v>0</v>
      </c>
      <c r="AE263" s="5">
        <f t="shared" si="57"/>
        <v>0</v>
      </c>
      <c r="AF263" s="5">
        <f t="shared" si="58"/>
        <v>0</v>
      </c>
      <c r="AG263" s="5">
        <f t="shared" si="59"/>
        <v>0</v>
      </c>
      <c r="AH263" s="5">
        <f t="shared" si="60"/>
        <v>0</v>
      </c>
    </row>
    <row r="264" spans="1:34" x14ac:dyDescent="0.25">
      <c r="A264" s="1">
        <v>44658.568055555559</v>
      </c>
      <c r="B264" t="s">
        <v>34</v>
      </c>
      <c r="C264" s="2">
        <v>44658</v>
      </c>
      <c r="D264" s="3">
        <v>0.56805555555555554</v>
      </c>
      <c r="E264">
        <v>37784.35</v>
      </c>
      <c r="F264">
        <v>37806.1</v>
      </c>
      <c r="G264" s="19">
        <v>37778.300000000003</v>
      </c>
      <c r="H264">
        <v>37780.5</v>
      </c>
      <c r="I264">
        <v>37537.599999999999</v>
      </c>
      <c r="J264" s="19">
        <v>37346.800000000003</v>
      </c>
      <c r="K264">
        <v>190.79999999999501</v>
      </c>
      <c r="L264" t="s">
        <v>36</v>
      </c>
      <c r="M264" s="18" t="s">
        <v>36</v>
      </c>
      <c r="N264" s="18">
        <v>1</v>
      </c>
      <c r="O264" s="18">
        <v>1</v>
      </c>
      <c r="P264" s="19">
        <v>0</v>
      </c>
      <c r="Q264">
        <v>37537.599999999999</v>
      </c>
      <c r="R264" s="6">
        <v>37346.800000000003</v>
      </c>
      <c r="S264">
        <v>37541.415999999997</v>
      </c>
      <c r="W264" s="30">
        <f t="shared" si="49"/>
        <v>0</v>
      </c>
      <c r="X264" s="7">
        <f t="shared" si="50"/>
        <v>1</v>
      </c>
      <c r="Y264" s="30">
        <f t="shared" si="51"/>
        <v>0</v>
      </c>
      <c r="Z264" s="9">
        <f t="shared" si="52"/>
        <v>0</v>
      </c>
      <c r="AA264" s="9">
        <f t="shared" si="53"/>
        <v>0</v>
      </c>
      <c r="AB264" s="19">
        <f t="shared" si="54"/>
        <v>0</v>
      </c>
      <c r="AC264" s="19">
        <f t="shared" si="55"/>
        <v>0</v>
      </c>
      <c r="AD264" s="5">
        <f t="shared" si="56"/>
        <v>0</v>
      </c>
      <c r="AE264" s="5">
        <f t="shared" si="57"/>
        <v>0</v>
      </c>
      <c r="AF264" s="5">
        <f t="shared" si="58"/>
        <v>0</v>
      </c>
      <c r="AG264" s="5">
        <f t="shared" si="59"/>
        <v>0</v>
      </c>
      <c r="AH264" s="5">
        <f t="shared" si="60"/>
        <v>0</v>
      </c>
    </row>
    <row r="265" spans="1:34" x14ac:dyDescent="0.25">
      <c r="A265" s="1">
        <v>44658.568749999999</v>
      </c>
      <c r="B265" t="s">
        <v>34</v>
      </c>
      <c r="C265" s="2">
        <v>44658</v>
      </c>
      <c r="D265" s="3">
        <v>0.56874999999999998</v>
      </c>
      <c r="E265">
        <v>37780.550000000003</v>
      </c>
      <c r="F265">
        <v>37786.300000000003</v>
      </c>
      <c r="G265" s="19">
        <v>37743.5</v>
      </c>
      <c r="H265">
        <v>37751</v>
      </c>
      <c r="I265">
        <v>37537.599999999999</v>
      </c>
      <c r="J265" s="19">
        <v>37346.800000000003</v>
      </c>
      <c r="K265">
        <v>190.79999999999501</v>
      </c>
      <c r="L265" t="s">
        <v>36</v>
      </c>
      <c r="M265" s="18" t="s">
        <v>36</v>
      </c>
      <c r="N265" s="18">
        <v>1</v>
      </c>
      <c r="O265" s="18">
        <v>1</v>
      </c>
      <c r="P265" s="19">
        <v>0</v>
      </c>
      <c r="Q265">
        <v>37537.599999999999</v>
      </c>
      <c r="R265" s="6">
        <v>37346.800000000003</v>
      </c>
      <c r="S265">
        <v>37541.415999999997</v>
      </c>
      <c r="W265" s="30">
        <f t="shared" si="49"/>
        <v>0</v>
      </c>
      <c r="X265" s="7">
        <f t="shared" si="50"/>
        <v>1</v>
      </c>
      <c r="Y265" s="30">
        <f t="shared" si="51"/>
        <v>0</v>
      </c>
      <c r="Z265" s="9">
        <f t="shared" si="52"/>
        <v>0</v>
      </c>
      <c r="AA265" s="9">
        <f t="shared" si="53"/>
        <v>0</v>
      </c>
      <c r="AB265" s="19">
        <f t="shared" si="54"/>
        <v>0</v>
      </c>
      <c r="AC265" s="19">
        <f t="shared" si="55"/>
        <v>0</v>
      </c>
      <c r="AD265" s="5">
        <f t="shared" si="56"/>
        <v>0</v>
      </c>
      <c r="AE265" s="5">
        <f t="shared" si="57"/>
        <v>0</v>
      </c>
      <c r="AF265" s="5">
        <f t="shared" si="58"/>
        <v>0</v>
      </c>
      <c r="AG265" s="5">
        <f t="shared" si="59"/>
        <v>0</v>
      </c>
      <c r="AH265" s="5">
        <f t="shared" si="60"/>
        <v>0</v>
      </c>
    </row>
    <row r="266" spans="1:34" x14ac:dyDescent="0.25">
      <c r="A266" s="1">
        <v>44658.569444444445</v>
      </c>
      <c r="B266" t="s">
        <v>34</v>
      </c>
      <c r="C266" s="2">
        <v>44658</v>
      </c>
      <c r="D266" s="3">
        <v>0.56944444444444442</v>
      </c>
      <c r="E266">
        <v>37750</v>
      </c>
      <c r="F266">
        <v>37784.6</v>
      </c>
      <c r="G266" s="19">
        <v>37749.15</v>
      </c>
      <c r="H266">
        <v>37762.25</v>
      </c>
      <c r="I266">
        <v>37537.599999999999</v>
      </c>
      <c r="J266" s="19">
        <v>37346.800000000003</v>
      </c>
      <c r="K266">
        <v>190.79999999999501</v>
      </c>
      <c r="L266" t="s">
        <v>36</v>
      </c>
      <c r="M266" s="18" t="s">
        <v>36</v>
      </c>
      <c r="N266" s="18">
        <v>1</v>
      </c>
      <c r="O266" s="18">
        <v>1</v>
      </c>
      <c r="P266" s="19">
        <v>0</v>
      </c>
      <c r="Q266">
        <v>37537.599999999999</v>
      </c>
      <c r="R266" s="6">
        <v>37346.800000000003</v>
      </c>
      <c r="S266">
        <v>37541.415999999997</v>
      </c>
      <c r="W266" s="30">
        <f t="shared" si="49"/>
        <v>0</v>
      </c>
      <c r="X266" s="7">
        <f t="shared" si="50"/>
        <v>1</v>
      </c>
      <c r="Y266" s="30">
        <f t="shared" si="51"/>
        <v>0</v>
      </c>
      <c r="Z266" s="9">
        <f t="shared" si="52"/>
        <v>0</v>
      </c>
      <c r="AA266" s="9">
        <f t="shared" si="53"/>
        <v>0</v>
      </c>
      <c r="AB266" s="19">
        <f t="shared" si="54"/>
        <v>0</v>
      </c>
      <c r="AC266" s="19">
        <f t="shared" si="55"/>
        <v>0</v>
      </c>
      <c r="AD266" s="5">
        <f t="shared" si="56"/>
        <v>0</v>
      </c>
      <c r="AE266" s="5">
        <f t="shared" si="57"/>
        <v>0</v>
      </c>
      <c r="AF266" s="5">
        <f t="shared" si="58"/>
        <v>0</v>
      </c>
      <c r="AG266" s="5">
        <f t="shared" si="59"/>
        <v>0</v>
      </c>
      <c r="AH266" s="5">
        <f t="shared" si="60"/>
        <v>0</v>
      </c>
    </row>
    <row r="267" spans="1:34" x14ac:dyDescent="0.25">
      <c r="A267" s="1">
        <v>44658.570138888892</v>
      </c>
      <c r="B267" t="s">
        <v>34</v>
      </c>
      <c r="C267" s="2">
        <v>44658</v>
      </c>
      <c r="D267" s="3">
        <v>0.57013888888888886</v>
      </c>
      <c r="E267">
        <v>37757.35</v>
      </c>
      <c r="F267">
        <v>37757.35</v>
      </c>
      <c r="G267" s="19">
        <v>37737.9</v>
      </c>
      <c r="H267">
        <v>37755.599999999999</v>
      </c>
      <c r="I267">
        <v>37537.599999999999</v>
      </c>
      <c r="J267" s="19">
        <v>37346.800000000003</v>
      </c>
      <c r="K267">
        <v>190.79999999999501</v>
      </c>
      <c r="L267" t="s">
        <v>36</v>
      </c>
      <c r="M267" s="18" t="s">
        <v>36</v>
      </c>
      <c r="N267" s="18">
        <v>1</v>
      </c>
      <c r="O267" s="18">
        <v>1</v>
      </c>
      <c r="P267" s="19">
        <v>0</v>
      </c>
      <c r="Q267">
        <v>37537.599999999999</v>
      </c>
      <c r="R267" s="6">
        <v>37346.800000000003</v>
      </c>
      <c r="S267">
        <v>37541.415999999997</v>
      </c>
      <c r="W267" s="30">
        <f t="shared" si="49"/>
        <v>0</v>
      </c>
      <c r="X267" s="7">
        <f t="shared" si="50"/>
        <v>1</v>
      </c>
      <c r="Y267" s="30">
        <f t="shared" si="51"/>
        <v>0</v>
      </c>
      <c r="Z267" s="9">
        <f t="shared" si="52"/>
        <v>0</v>
      </c>
      <c r="AA267" s="9">
        <f t="shared" si="53"/>
        <v>0</v>
      </c>
      <c r="AB267" s="19">
        <f t="shared" si="54"/>
        <v>0</v>
      </c>
      <c r="AC267" s="19">
        <f t="shared" si="55"/>
        <v>0</v>
      </c>
      <c r="AD267" s="5">
        <f t="shared" si="56"/>
        <v>0</v>
      </c>
      <c r="AE267" s="5">
        <f t="shared" si="57"/>
        <v>0</v>
      </c>
      <c r="AF267" s="5">
        <f t="shared" si="58"/>
        <v>0</v>
      </c>
      <c r="AG267" s="5">
        <f t="shared" si="59"/>
        <v>0</v>
      </c>
      <c r="AH267" s="5">
        <f t="shared" si="60"/>
        <v>0</v>
      </c>
    </row>
    <row r="268" spans="1:34" x14ac:dyDescent="0.25">
      <c r="A268" s="1">
        <v>44658.570833333331</v>
      </c>
      <c r="B268" t="s">
        <v>34</v>
      </c>
      <c r="C268" s="2">
        <v>44658</v>
      </c>
      <c r="D268" s="3">
        <v>0.5708333333333333</v>
      </c>
      <c r="E268">
        <v>37757.85</v>
      </c>
      <c r="F268">
        <v>37757.85</v>
      </c>
      <c r="G268" s="19">
        <v>37726.199999999997</v>
      </c>
      <c r="H268">
        <v>37743.050000000003</v>
      </c>
      <c r="I268">
        <v>37537.599999999999</v>
      </c>
      <c r="J268" s="19">
        <v>37346.800000000003</v>
      </c>
      <c r="K268">
        <v>190.79999999999501</v>
      </c>
      <c r="L268" t="s">
        <v>36</v>
      </c>
      <c r="M268" s="18" t="s">
        <v>36</v>
      </c>
      <c r="N268" s="18">
        <v>1</v>
      </c>
      <c r="O268" s="18">
        <v>1</v>
      </c>
      <c r="P268" s="19">
        <v>0</v>
      </c>
      <c r="Q268">
        <v>37537.599999999999</v>
      </c>
      <c r="R268" s="6">
        <v>37346.800000000003</v>
      </c>
      <c r="S268">
        <v>37541.415999999997</v>
      </c>
      <c r="W268" s="30">
        <f t="shared" si="49"/>
        <v>0</v>
      </c>
      <c r="X268" s="7">
        <f t="shared" si="50"/>
        <v>1</v>
      </c>
      <c r="Y268" s="30">
        <f t="shared" si="51"/>
        <v>0</v>
      </c>
      <c r="Z268" s="9">
        <f t="shared" si="52"/>
        <v>0</v>
      </c>
      <c r="AA268" s="9">
        <f t="shared" si="53"/>
        <v>0</v>
      </c>
      <c r="AB268" s="19">
        <f t="shared" si="54"/>
        <v>0</v>
      </c>
      <c r="AC268" s="19">
        <f t="shared" si="55"/>
        <v>0</v>
      </c>
      <c r="AD268" s="5">
        <f t="shared" si="56"/>
        <v>0</v>
      </c>
      <c r="AE268" s="5">
        <f t="shared" si="57"/>
        <v>0</v>
      </c>
      <c r="AF268" s="5">
        <f t="shared" si="58"/>
        <v>0</v>
      </c>
      <c r="AG268" s="5">
        <f t="shared" si="59"/>
        <v>0</v>
      </c>
      <c r="AH268" s="5">
        <f t="shared" si="60"/>
        <v>0</v>
      </c>
    </row>
    <row r="269" spans="1:34" x14ac:dyDescent="0.25">
      <c r="A269" s="1">
        <v>44658.571527777778</v>
      </c>
      <c r="B269" t="s">
        <v>34</v>
      </c>
      <c r="C269" s="2">
        <v>44658</v>
      </c>
      <c r="D269" s="3">
        <v>0.57152777777777775</v>
      </c>
      <c r="E269">
        <v>37742.15</v>
      </c>
      <c r="F269">
        <v>37744</v>
      </c>
      <c r="G269" s="19">
        <v>37717.25</v>
      </c>
      <c r="H269">
        <v>37717.25</v>
      </c>
      <c r="I269">
        <v>37537.599999999999</v>
      </c>
      <c r="J269" s="19">
        <v>37346.800000000003</v>
      </c>
      <c r="K269">
        <v>190.79999999999501</v>
      </c>
      <c r="L269" t="s">
        <v>36</v>
      </c>
      <c r="M269" s="18" t="s">
        <v>36</v>
      </c>
      <c r="N269" s="18">
        <v>1</v>
      </c>
      <c r="O269" s="18">
        <v>1</v>
      </c>
      <c r="P269" s="19">
        <v>0</v>
      </c>
      <c r="Q269">
        <v>37537.599999999999</v>
      </c>
      <c r="R269" s="6">
        <v>37346.800000000003</v>
      </c>
      <c r="S269">
        <v>37541.415999999997</v>
      </c>
      <c r="W269" s="30">
        <f t="shared" si="49"/>
        <v>0</v>
      </c>
      <c r="X269" s="7">
        <f t="shared" si="50"/>
        <v>1</v>
      </c>
      <c r="Y269" s="30">
        <f t="shared" si="51"/>
        <v>0</v>
      </c>
      <c r="Z269" s="9">
        <f t="shared" si="52"/>
        <v>0</v>
      </c>
      <c r="AA269" s="9">
        <f t="shared" si="53"/>
        <v>0</v>
      </c>
      <c r="AB269" s="19">
        <f t="shared" si="54"/>
        <v>0</v>
      </c>
      <c r="AC269" s="19">
        <f t="shared" si="55"/>
        <v>0</v>
      </c>
      <c r="AD269" s="5">
        <f t="shared" si="56"/>
        <v>0</v>
      </c>
      <c r="AE269" s="5">
        <f t="shared" si="57"/>
        <v>0</v>
      </c>
      <c r="AF269" s="5">
        <f t="shared" si="58"/>
        <v>0</v>
      </c>
      <c r="AG269" s="5">
        <f t="shared" si="59"/>
        <v>0</v>
      </c>
      <c r="AH269" s="5">
        <f t="shared" si="60"/>
        <v>0</v>
      </c>
    </row>
    <row r="270" spans="1:34" x14ac:dyDescent="0.25">
      <c r="A270" s="1">
        <v>44658.572222222225</v>
      </c>
      <c r="B270" t="s">
        <v>34</v>
      </c>
      <c r="C270" s="2">
        <v>44658</v>
      </c>
      <c r="D270" s="3">
        <v>0.57222222222222219</v>
      </c>
      <c r="E270">
        <v>37719.35</v>
      </c>
      <c r="F270">
        <v>37719.4</v>
      </c>
      <c r="G270" s="19">
        <v>37695.050000000003</v>
      </c>
      <c r="H270">
        <v>37707.9</v>
      </c>
      <c r="I270">
        <v>37537.599999999999</v>
      </c>
      <c r="J270" s="19">
        <v>37346.800000000003</v>
      </c>
      <c r="K270">
        <v>190.79999999999501</v>
      </c>
      <c r="L270" t="s">
        <v>36</v>
      </c>
      <c r="M270" s="18" t="s">
        <v>36</v>
      </c>
      <c r="N270" s="18">
        <v>1</v>
      </c>
      <c r="O270" s="18">
        <v>1</v>
      </c>
      <c r="P270" s="19">
        <v>0</v>
      </c>
      <c r="Q270">
        <v>37537.599999999999</v>
      </c>
      <c r="R270" s="6">
        <v>37346.800000000003</v>
      </c>
      <c r="S270">
        <v>37541.415999999997</v>
      </c>
      <c r="W270" s="30">
        <f t="shared" si="49"/>
        <v>0</v>
      </c>
      <c r="X270" s="7">
        <f t="shared" si="50"/>
        <v>1</v>
      </c>
      <c r="Y270" s="30">
        <f t="shared" si="51"/>
        <v>0</v>
      </c>
      <c r="Z270" s="9">
        <f t="shared" si="52"/>
        <v>0</v>
      </c>
      <c r="AA270" s="9">
        <f t="shared" si="53"/>
        <v>0</v>
      </c>
      <c r="AB270" s="19">
        <f t="shared" si="54"/>
        <v>0</v>
      </c>
      <c r="AC270" s="19">
        <f t="shared" si="55"/>
        <v>0</v>
      </c>
      <c r="AD270" s="5">
        <f t="shared" si="56"/>
        <v>0</v>
      </c>
      <c r="AE270" s="5">
        <f t="shared" si="57"/>
        <v>0</v>
      </c>
      <c r="AF270" s="5">
        <f t="shared" si="58"/>
        <v>0</v>
      </c>
      <c r="AG270" s="5">
        <f t="shared" si="59"/>
        <v>0</v>
      </c>
      <c r="AH270" s="5">
        <f t="shared" si="60"/>
        <v>0</v>
      </c>
    </row>
    <row r="271" spans="1:34" x14ac:dyDescent="0.25">
      <c r="A271" s="1">
        <v>44658.572916666664</v>
      </c>
      <c r="B271" t="s">
        <v>34</v>
      </c>
      <c r="C271" s="2">
        <v>44658</v>
      </c>
      <c r="D271" s="3">
        <v>0.57291666666666663</v>
      </c>
      <c r="E271">
        <v>37705.4</v>
      </c>
      <c r="F271">
        <v>37714.1</v>
      </c>
      <c r="G271" s="19">
        <v>37673.35</v>
      </c>
      <c r="H271">
        <v>37679.4</v>
      </c>
      <c r="I271">
        <v>37537.599999999999</v>
      </c>
      <c r="J271" s="19">
        <v>37346.800000000003</v>
      </c>
      <c r="K271">
        <v>190.79999999999501</v>
      </c>
      <c r="L271" t="s">
        <v>36</v>
      </c>
      <c r="M271" s="18" t="s">
        <v>36</v>
      </c>
      <c r="N271" s="18">
        <v>1</v>
      </c>
      <c r="O271" s="18">
        <v>1</v>
      </c>
      <c r="P271" s="19">
        <v>0</v>
      </c>
      <c r="Q271">
        <v>37537.599999999999</v>
      </c>
      <c r="R271" s="6">
        <v>37346.800000000003</v>
      </c>
      <c r="S271">
        <v>37541.415999999997</v>
      </c>
      <c r="W271" s="30">
        <f t="shared" si="49"/>
        <v>0</v>
      </c>
      <c r="X271" s="7">
        <f t="shared" si="50"/>
        <v>1</v>
      </c>
      <c r="Y271" s="30">
        <f t="shared" si="51"/>
        <v>0</v>
      </c>
      <c r="Z271" s="9">
        <f t="shared" si="52"/>
        <v>0</v>
      </c>
      <c r="AA271" s="9">
        <f t="shared" si="53"/>
        <v>0</v>
      </c>
      <c r="AB271" s="19">
        <f t="shared" si="54"/>
        <v>0</v>
      </c>
      <c r="AC271" s="19">
        <f t="shared" si="55"/>
        <v>0</v>
      </c>
      <c r="AD271" s="5">
        <f t="shared" si="56"/>
        <v>0</v>
      </c>
      <c r="AE271" s="5">
        <f t="shared" si="57"/>
        <v>0</v>
      </c>
      <c r="AF271" s="5">
        <f t="shared" si="58"/>
        <v>0</v>
      </c>
      <c r="AG271" s="5">
        <f t="shared" si="59"/>
        <v>0</v>
      </c>
      <c r="AH271" s="5">
        <f t="shared" si="60"/>
        <v>0</v>
      </c>
    </row>
    <row r="272" spans="1:34" x14ac:dyDescent="0.25">
      <c r="A272" s="1">
        <v>44658.573611111111</v>
      </c>
      <c r="B272" t="s">
        <v>34</v>
      </c>
      <c r="C272" s="2">
        <v>44658</v>
      </c>
      <c r="D272" s="3">
        <v>0.57361111111111118</v>
      </c>
      <c r="E272">
        <v>37678.449999999997</v>
      </c>
      <c r="F272">
        <v>37678.449999999997</v>
      </c>
      <c r="G272" s="19">
        <v>37625.949999999997</v>
      </c>
      <c r="H272">
        <v>37634.1</v>
      </c>
      <c r="I272">
        <v>37537.599999999999</v>
      </c>
      <c r="J272" s="19">
        <v>37346.800000000003</v>
      </c>
      <c r="K272">
        <v>190.79999999999501</v>
      </c>
      <c r="L272" t="s">
        <v>36</v>
      </c>
      <c r="M272" s="18" t="s">
        <v>36</v>
      </c>
      <c r="N272" s="18">
        <v>1</v>
      </c>
      <c r="O272" s="18">
        <v>1</v>
      </c>
      <c r="P272" s="19">
        <v>0</v>
      </c>
      <c r="Q272">
        <v>37537.599999999999</v>
      </c>
      <c r="R272" s="6">
        <v>37346.800000000003</v>
      </c>
      <c r="S272">
        <v>37541.415999999997</v>
      </c>
      <c r="W272" s="30">
        <f t="shared" si="49"/>
        <v>0</v>
      </c>
      <c r="X272" s="7">
        <f t="shared" si="50"/>
        <v>1</v>
      </c>
      <c r="Y272" s="30">
        <f t="shared" si="51"/>
        <v>0</v>
      </c>
      <c r="Z272" s="9">
        <f t="shared" si="52"/>
        <v>0</v>
      </c>
      <c r="AA272" s="9">
        <f t="shared" si="53"/>
        <v>0</v>
      </c>
      <c r="AB272" s="19">
        <f t="shared" si="54"/>
        <v>0</v>
      </c>
      <c r="AC272" s="19">
        <f t="shared" si="55"/>
        <v>0</v>
      </c>
      <c r="AD272" s="5">
        <f t="shared" si="56"/>
        <v>0</v>
      </c>
      <c r="AE272" s="5">
        <f t="shared" si="57"/>
        <v>0</v>
      </c>
      <c r="AF272" s="5">
        <f t="shared" si="58"/>
        <v>0</v>
      </c>
      <c r="AG272" s="5">
        <f t="shared" si="59"/>
        <v>0</v>
      </c>
      <c r="AH272" s="5">
        <f t="shared" si="60"/>
        <v>0</v>
      </c>
    </row>
    <row r="273" spans="1:34" x14ac:dyDescent="0.25">
      <c r="A273" s="1">
        <v>44658.574305555558</v>
      </c>
      <c r="B273" t="s">
        <v>34</v>
      </c>
      <c r="C273" s="2">
        <v>44658</v>
      </c>
      <c r="D273" s="3">
        <v>0.57430555555555551</v>
      </c>
      <c r="E273">
        <v>37636.75</v>
      </c>
      <c r="F273">
        <v>37636.75</v>
      </c>
      <c r="G273" s="19">
        <v>37591.85</v>
      </c>
      <c r="H273">
        <v>37604.9</v>
      </c>
      <c r="I273">
        <v>37537.599999999999</v>
      </c>
      <c r="J273" s="19">
        <v>37346.800000000003</v>
      </c>
      <c r="K273">
        <v>190.79999999999501</v>
      </c>
      <c r="L273" t="s">
        <v>36</v>
      </c>
      <c r="M273" s="18" t="s">
        <v>36</v>
      </c>
      <c r="N273" s="18">
        <v>1</v>
      </c>
      <c r="O273" s="18">
        <v>1</v>
      </c>
      <c r="P273" s="19">
        <v>0</v>
      </c>
      <c r="Q273">
        <v>37537.599999999999</v>
      </c>
      <c r="R273" s="6">
        <v>37346.800000000003</v>
      </c>
      <c r="S273">
        <v>37541.415999999997</v>
      </c>
      <c r="W273" s="30">
        <f t="shared" si="49"/>
        <v>0</v>
      </c>
      <c r="X273" s="7">
        <f t="shared" si="50"/>
        <v>1</v>
      </c>
      <c r="Y273" s="30">
        <f t="shared" si="51"/>
        <v>0</v>
      </c>
      <c r="Z273" s="9">
        <f t="shared" si="52"/>
        <v>0</v>
      </c>
      <c r="AA273" s="9">
        <f t="shared" si="53"/>
        <v>0</v>
      </c>
      <c r="AB273" s="19">
        <f t="shared" si="54"/>
        <v>0</v>
      </c>
      <c r="AC273" s="19">
        <f t="shared" si="55"/>
        <v>0</v>
      </c>
      <c r="AD273" s="5">
        <f t="shared" si="56"/>
        <v>0</v>
      </c>
      <c r="AE273" s="5">
        <f t="shared" si="57"/>
        <v>0</v>
      </c>
      <c r="AF273" s="5">
        <f t="shared" si="58"/>
        <v>0</v>
      </c>
      <c r="AG273" s="5">
        <f t="shared" si="59"/>
        <v>0</v>
      </c>
      <c r="AH273" s="5">
        <f t="shared" si="60"/>
        <v>0</v>
      </c>
    </row>
    <row r="274" spans="1:34" x14ac:dyDescent="0.25">
      <c r="A274" s="1">
        <v>44658.574999999997</v>
      </c>
      <c r="B274" t="s">
        <v>34</v>
      </c>
      <c r="C274" s="2">
        <v>44658</v>
      </c>
      <c r="D274" s="3">
        <v>0.57500000000000007</v>
      </c>
      <c r="E274">
        <v>37599.449999999997</v>
      </c>
      <c r="F274">
        <v>37622.35</v>
      </c>
      <c r="G274" s="19">
        <v>37590.25</v>
      </c>
      <c r="H274">
        <v>37610.65</v>
      </c>
      <c r="I274">
        <v>37537.599999999999</v>
      </c>
      <c r="J274" s="19">
        <v>37346.800000000003</v>
      </c>
      <c r="K274">
        <v>190.79999999999501</v>
      </c>
      <c r="L274" t="s">
        <v>36</v>
      </c>
      <c r="M274" s="18" t="s">
        <v>36</v>
      </c>
      <c r="N274" s="18">
        <v>1</v>
      </c>
      <c r="O274" s="18">
        <v>1</v>
      </c>
      <c r="P274" s="19">
        <v>0</v>
      </c>
      <c r="Q274">
        <v>37537.599999999999</v>
      </c>
      <c r="R274" s="6">
        <v>37346.800000000003</v>
      </c>
      <c r="S274">
        <v>37541.415999999997</v>
      </c>
      <c r="W274" s="30">
        <f t="shared" si="49"/>
        <v>0</v>
      </c>
      <c r="X274" s="7">
        <f t="shared" si="50"/>
        <v>1</v>
      </c>
      <c r="Y274" s="30">
        <f t="shared" si="51"/>
        <v>0</v>
      </c>
      <c r="Z274" s="9">
        <f t="shared" si="52"/>
        <v>0</v>
      </c>
      <c r="AA274" s="9">
        <f t="shared" si="53"/>
        <v>0</v>
      </c>
      <c r="AB274" s="19">
        <f t="shared" si="54"/>
        <v>0</v>
      </c>
      <c r="AC274" s="19">
        <f t="shared" si="55"/>
        <v>0</v>
      </c>
      <c r="AD274" s="5">
        <f t="shared" si="56"/>
        <v>0</v>
      </c>
      <c r="AE274" s="5">
        <f t="shared" si="57"/>
        <v>0</v>
      </c>
      <c r="AF274" s="5">
        <f t="shared" si="58"/>
        <v>0</v>
      </c>
      <c r="AG274" s="5">
        <f t="shared" si="59"/>
        <v>0</v>
      </c>
      <c r="AH274" s="5">
        <f t="shared" si="60"/>
        <v>0</v>
      </c>
    </row>
    <row r="275" spans="1:34" x14ac:dyDescent="0.25">
      <c r="A275" s="1">
        <v>44658.575694444444</v>
      </c>
      <c r="B275" t="s">
        <v>34</v>
      </c>
      <c r="C275" s="2">
        <v>44658</v>
      </c>
      <c r="D275" s="3">
        <v>0.5756944444444444</v>
      </c>
      <c r="E275">
        <v>37614.050000000003</v>
      </c>
      <c r="F275">
        <v>37617.65</v>
      </c>
      <c r="G275" s="19">
        <v>37599.800000000003</v>
      </c>
      <c r="H275">
        <v>37599.800000000003</v>
      </c>
      <c r="I275">
        <v>37537.599999999999</v>
      </c>
      <c r="J275" s="19">
        <v>37346.800000000003</v>
      </c>
      <c r="K275">
        <v>190.79999999999501</v>
      </c>
      <c r="L275" t="s">
        <v>36</v>
      </c>
      <c r="M275" s="18" t="s">
        <v>36</v>
      </c>
      <c r="N275" s="18">
        <v>1</v>
      </c>
      <c r="O275" s="18">
        <v>1</v>
      </c>
      <c r="P275" s="19">
        <v>0</v>
      </c>
      <c r="Q275">
        <v>37537.599999999999</v>
      </c>
      <c r="R275" s="6">
        <v>37346.800000000003</v>
      </c>
      <c r="S275">
        <v>37541.415999999997</v>
      </c>
      <c r="W275" s="30">
        <f t="shared" si="49"/>
        <v>0</v>
      </c>
      <c r="X275" s="7">
        <f t="shared" si="50"/>
        <v>1</v>
      </c>
      <c r="Y275" s="30">
        <f t="shared" si="51"/>
        <v>0</v>
      </c>
      <c r="Z275" s="9">
        <f t="shared" si="52"/>
        <v>0</v>
      </c>
      <c r="AA275" s="9">
        <f t="shared" si="53"/>
        <v>0</v>
      </c>
      <c r="AB275" s="19">
        <f t="shared" si="54"/>
        <v>0</v>
      </c>
      <c r="AC275" s="19">
        <f t="shared" si="55"/>
        <v>0</v>
      </c>
      <c r="AD275" s="5">
        <f t="shared" si="56"/>
        <v>0</v>
      </c>
      <c r="AE275" s="5">
        <f t="shared" si="57"/>
        <v>0</v>
      </c>
      <c r="AF275" s="5">
        <f t="shared" si="58"/>
        <v>0</v>
      </c>
      <c r="AG275" s="5">
        <f t="shared" si="59"/>
        <v>0</v>
      </c>
      <c r="AH275" s="5">
        <f t="shared" si="60"/>
        <v>0</v>
      </c>
    </row>
    <row r="276" spans="1:34" x14ac:dyDescent="0.25">
      <c r="A276" s="1">
        <v>44658.576388888891</v>
      </c>
      <c r="B276" t="s">
        <v>34</v>
      </c>
      <c r="C276" s="2">
        <v>44658</v>
      </c>
      <c r="D276" s="3">
        <v>0.57638888888888895</v>
      </c>
      <c r="E276">
        <v>37596.15</v>
      </c>
      <c r="F276">
        <v>37603.800000000003</v>
      </c>
      <c r="G276" s="19">
        <v>37546.699999999997</v>
      </c>
      <c r="H276">
        <v>37546.699999999997</v>
      </c>
      <c r="I276">
        <v>37537.599999999999</v>
      </c>
      <c r="J276" s="19">
        <v>37346.800000000003</v>
      </c>
      <c r="K276">
        <v>190.79999999999501</v>
      </c>
      <c r="L276" t="s">
        <v>36</v>
      </c>
      <c r="M276" s="18" t="s">
        <v>36</v>
      </c>
      <c r="N276" s="18">
        <v>1</v>
      </c>
      <c r="O276" s="18">
        <v>1</v>
      </c>
      <c r="P276" s="19">
        <v>0</v>
      </c>
      <c r="Q276">
        <v>37537.599999999999</v>
      </c>
      <c r="R276" s="6">
        <v>37346.800000000003</v>
      </c>
      <c r="S276">
        <v>37541.415999999997</v>
      </c>
      <c r="W276" s="30">
        <f t="shared" si="49"/>
        <v>0</v>
      </c>
      <c r="X276" s="7">
        <f t="shared" si="50"/>
        <v>1</v>
      </c>
      <c r="Y276" s="30">
        <f t="shared" si="51"/>
        <v>0</v>
      </c>
      <c r="Z276" s="9">
        <f t="shared" si="52"/>
        <v>0</v>
      </c>
      <c r="AA276" s="9">
        <f t="shared" si="53"/>
        <v>0</v>
      </c>
      <c r="AB276" s="19">
        <f t="shared" si="54"/>
        <v>0</v>
      </c>
      <c r="AC276" s="19">
        <f t="shared" si="55"/>
        <v>0</v>
      </c>
      <c r="AD276" s="5">
        <f t="shared" si="56"/>
        <v>0</v>
      </c>
      <c r="AE276" s="5">
        <f t="shared" si="57"/>
        <v>0</v>
      </c>
      <c r="AF276" s="5">
        <f t="shared" si="58"/>
        <v>0</v>
      </c>
      <c r="AG276" s="5">
        <f t="shared" si="59"/>
        <v>0</v>
      </c>
      <c r="AH276" s="5">
        <f t="shared" si="60"/>
        <v>0</v>
      </c>
    </row>
    <row r="277" spans="1:34" x14ac:dyDescent="0.25">
      <c r="A277" s="1">
        <v>44658.57708333333</v>
      </c>
      <c r="B277" t="s">
        <v>34</v>
      </c>
      <c r="C277" s="2">
        <v>44658</v>
      </c>
      <c r="D277" s="3">
        <v>0.57708333333333328</v>
      </c>
      <c r="E277">
        <v>37547.599999999999</v>
      </c>
      <c r="F277">
        <v>37584.199999999997</v>
      </c>
      <c r="G277" s="19">
        <v>37540.949999999997</v>
      </c>
      <c r="H277">
        <v>37575.35</v>
      </c>
      <c r="I277">
        <v>37537.599999999999</v>
      </c>
      <c r="J277" s="19">
        <v>37346.800000000003</v>
      </c>
      <c r="K277">
        <v>190.79999999999501</v>
      </c>
      <c r="L277" t="s">
        <v>36</v>
      </c>
      <c r="M277" s="18" t="s">
        <v>36</v>
      </c>
      <c r="N277" s="18">
        <v>1</v>
      </c>
      <c r="O277" s="18">
        <v>1</v>
      </c>
      <c r="P277" s="19">
        <v>0</v>
      </c>
      <c r="Q277">
        <v>37537.599999999999</v>
      </c>
      <c r="R277" s="6">
        <v>37346.800000000003</v>
      </c>
      <c r="S277">
        <v>37541.415999999997</v>
      </c>
      <c r="W277" s="30">
        <f t="shared" si="49"/>
        <v>0</v>
      </c>
      <c r="X277" s="7">
        <f t="shared" si="50"/>
        <v>1</v>
      </c>
      <c r="Y277" s="30">
        <f t="shared" si="51"/>
        <v>0</v>
      </c>
      <c r="Z277" s="9">
        <f t="shared" si="52"/>
        <v>0</v>
      </c>
      <c r="AA277" s="9">
        <f t="shared" si="53"/>
        <v>0</v>
      </c>
      <c r="AB277" s="19">
        <f t="shared" si="54"/>
        <v>0</v>
      </c>
      <c r="AC277" s="19">
        <f t="shared" si="55"/>
        <v>0</v>
      </c>
      <c r="AD277" s="5">
        <f t="shared" si="56"/>
        <v>0</v>
      </c>
      <c r="AE277" s="5">
        <f t="shared" si="57"/>
        <v>0</v>
      </c>
      <c r="AF277" s="5">
        <f t="shared" si="58"/>
        <v>0</v>
      </c>
      <c r="AG277" s="5">
        <f t="shared" si="59"/>
        <v>0</v>
      </c>
      <c r="AH277" s="5">
        <f t="shared" si="60"/>
        <v>0</v>
      </c>
    </row>
    <row r="278" spans="1:34" x14ac:dyDescent="0.25">
      <c r="A278" s="1">
        <v>44658.577777777777</v>
      </c>
      <c r="B278" t="s">
        <v>34</v>
      </c>
      <c r="C278" s="2">
        <v>44658</v>
      </c>
      <c r="D278" s="3">
        <v>0.57777777777777783</v>
      </c>
      <c r="E278">
        <v>37578.25</v>
      </c>
      <c r="F278">
        <v>37589.25</v>
      </c>
      <c r="G278" s="19">
        <v>37548.75</v>
      </c>
      <c r="H278">
        <v>37571.050000000003</v>
      </c>
      <c r="I278">
        <v>37537.599999999999</v>
      </c>
      <c r="J278" s="19">
        <v>37346.800000000003</v>
      </c>
      <c r="K278">
        <v>190.79999999999501</v>
      </c>
      <c r="L278" t="s">
        <v>36</v>
      </c>
      <c r="M278" s="18" t="s">
        <v>36</v>
      </c>
      <c r="N278" s="18">
        <v>1</v>
      </c>
      <c r="O278" s="18">
        <v>1</v>
      </c>
      <c r="P278" s="19">
        <v>0</v>
      </c>
      <c r="Q278">
        <v>37537.599999999999</v>
      </c>
      <c r="R278" s="6">
        <v>37346.800000000003</v>
      </c>
      <c r="S278">
        <v>37541.415999999997</v>
      </c>
      <c r="W278" s="30">
        <f t="shared" si="49"/>
        <v>0</v>
      </c>
      <c r="X278" s="7">
        <f t="shared" si="50"/>
        <v>1</v>
      </c>
      <c r="Y278" s="30">
        <f t="shared" si="51"/>
        <v>0</v>
      </c>
      <c r="Z278" s="9">
        <f t="shared" si="52"/>
        <v>0</v>
      </c>
      <c r="AA278" s="9">
        <f t="shared" si="53"/>
        <v>0</v>
      </c>
      <c r="AB278" s="19">
        <f t="shared" si="54"/>
        <v>0</v>
      </c>
      <c r="AC278" s="19">
        <f t="shared" si="55"/>
        <v>0</v>
      </c>
      <c r="AD278" s="5">
        <f t="shared" si="56"/>
        <v>0</v>
      </c>
      <c r="AE278" s="5">
        <f t="shared" si="57"/>
        <v>0</v>
      </c>
      <c r="AF278" s="5">
        <f t="shared" si="58"/>
        <v>0</v>
      </c>
      <c r="AG278" s="5">
        <f t="shared" si="59"/>
        <v>0</v>
      </c>
      <c r="AH278" s="5">
        <f t="shared" si="60"/>
        <v>0</v>
      </c>
    </row>
    <row r="279" spans="1:34" x14ac:dyDescent="0.25">
      <c r="A279" s="1">
        <v>44658.578472222223</v>
      </c>
      <c r="B279" t="s">
        <v>34</v>
      </c>
      <c r="C279" s="2">
        <v>44658</v>
      </c>
      <c r="D279" s="3">
        <v>0.57847222222222217</v>
      </c>
      <c r="E279">
        <v>37572.300000000003</v>
      </c>
      <c r="F279">
        <v>37586.15</v>
      </c>
      <c r="G279" s="19">
        <v>37567.35</v>
      </c>
      <c r="H279">
        <v>37585.550000000003</v>
      </c>
      <c r="I279">
        <v>37537.599999999999</v>
      </c>
      <c r="J279" s="19">
        <v>37346.800000000003</v>
      </c>
      <c r="K279">
        <v>190.79999999999501</v>
      </c>
      <c r="L279" t="s">
        <v>36</v>
      </c>
      <c r="M279" s="18" t="s">
        <v>36</v>
      </c>
      <c r="N279" s="18">
        <v>1</v>
      </c>
      <c r="O279" s="18">
        <v>1</v>
      </c>
      <c r="P279" s="19">
        <v>0</v>
      </c>
      <c r="Q279">
        <v>37537.599999999999</v>
      </c>
      <c r="R279" s="6">
        <v>37346.800000000003</v>
      </c>
      <c r="S279">
        <v>37541.415999999997</v>
      </c>
      <c r="W279" s="30">
        <f t="shared" si="49"/>
        <v>0</v>
      </c>
      <c r="X279" s="7">
        <f t="shared" si="50"/>
        <v>1</v>
      </c>
      <c r="Y279" s="30">
        <f t="shared" si="51"/>
        <v>0</v>
      </c>
      <c r="Z279" s="9">
        <f t="shared" si="52"/>
        <v>0</v>
      </c>
      <c r="AA279" s="9">
        <f t="shared" si="53"/>
        <v>0</v>
      </c>
      <c r="AB279" s="19">
        <f t="shared" si="54"/>
        <v>0</v>
      </c>
      <c r="AC279" s="19">
        <f t="shared" si="55"/>
        <v>0</v>
      </c>
      <c r="AD279" s="5">
        <f t="shared" si="56"/>
        <v>0</v>
      </c>
      <c r="AE279" s="5">
        <f t="shared" si="57"/>
        <v>0</v>
      </c>
      <c r="AF279" s="5">
        <f t="shared" si="58"/>
        <v>0</v>
      </c>
      <c r="AG279" s="5">
        <f t="shared" si="59"/>
        <v>0</v>
      </c>
      <c r="AH279" s="5">
        <f t="shared" si="60"/>
        <v>0</v>
      </c>
    </row>
    <row r="280" spans="1:34" x14ac:dyDescent="0.25">
      <c r="A280" s="1">
        <v>44658.57916666667</v>
      </c>
      <c r="B280" t="s">
        <v>34</v>
      </c>
      <c r="C280" s="2">
        <v>44658</v>
      </c>
      <c r="D280" s="3">
        <v>0.57916666666666672</v>
      </c>
      <c r="E280">
        <v>37588.85</v>
      </c>
      <c r="F280">
        <v>37592.25</v>
      </c>
      <c r="G280" s="19">
        <v>37564.800000000003</v>
      </c>
      <c r="H280">
        <v>37568.5</v>
      </c>
      <c r="I280">
        <v>37537.599999999999</v>
      </c>
      <c r="J280" s="19">
        <v>37346.800000000003</v>
      </c>
      <c r="K280">
        <v>190.79999999999501</v>
      </c>
      <c r="L280" t="s">
        <v>36</v>
      </c>
      <c r="M280" s="18" t="s">
        <v>36</v>
      </c>
      <c r="N280" s="18">
        <v>1</v>
      </c>
      <c r="O280" s="18">
        <v>1</v>
      </c>
      <c r="P280" s="19">
        <v>0</v>
      </c>
      <c r="Q280">
        <v>37537.599999999999</v>
      </c>
      <c r="R280" s="6">
        <v>37346.800000000003</v>
      </c>
      <c r="S280">
        <v>37541.415999999997</v>
      </c>
      <c r="W280" s="30">
        <f t="shared" si="49"/>
        <v>0</v>
      </c>
      <c r="X280" s="7">
        <f t="shared" si="50"/>
        <v>1</v>
      </c>
      <c r="Y280" s="30">
        <f t="shared" si="51"/>
        <v>0</v>
      </c>
      <c r="Z280" s="9">
        <f t="shared" si="52"/>
        <v>0</v>
      </c>
      <c r="AA280" s="9">
        <f t="shared" si="53"/>
        <v>0</v>
      </c>
      <c r="AB280" s="19">
        <f t="shared" si="54"/>
        <v>0</v>
      </c>
      <c r="AC280" s="19">
        <f t="shared" si="55"/>
        <v>0</v>
      </c>
      <c r="AD280" s="5">
        <f t="shared" si="56"/>
        <v>0</v>
      </c>
      <c r="AE280" s="5">
        <f t="shared" si="57"/>
        <v>0</v>
      </c>
      <c r="AF280" s="5">
        <f t="shared" si="58"/>
        <v>0</v>
      </c>
      <c r="AG280" s="5">
        <f t="shared" si="59"/>
        <v>0</v>
      </c>
      <c r="AH280" s="5">
        <f t="shared" si="60"/>
        <v>0</v>
      </c>
    </row>
    <row r="281" spans="1:34" x14ac:dyDescent="0.25">
      <c r="A281" s="1">
        <v>44658.579861111109</v>
      </c>
      <c r="B281" t="s">
        <v>34</v>
      </c>
      <c r="C281" s="2">
        <v>44658</v>
      </c>
      <c r="D281" s="3">
        <v>0.57986111111111105</v>
      </c>
      <c r="E281">
        <v>37571.65</v>
      </c>
      <c r="F281">
        <v>37639.949999999997</v>
      </c>
      <c r="G281" s="19">
        <v>37571.65</v>
      </c>
      <c r="H281">
        <v>37639.75</v>
      </c>
      <c r="I281">
        <v>37537.599999999999</v>
      </c>
      <c r="J281" s="19">
        <v>37346.800000000003</v>
      </c>
      <c r="K281">
        <v>190.79999999999501</v>
      </c>
      <c r="L281" t="s">
        <v>36</v>
      </c>
      <c r="M281" s="18" t="s">
        <v>36</v>
      </c>
      <c r="N281" s="18">
        <v>1</v>
      </c>
      <c r="O281" s="18">
        <v>1</v>
      </c>
      <c r="P281" s="19">
        <v>0</v>
      </c>
      <c r="Q281">
        <v>37537.599999999999</v>
      </c>
      <c r="R281" s="6">
        <v>37346.800000000003</v>
      </c>
      <c r="S281">
        <v>37541.415999999997</v>
      </c>
      <c r="W281" s="30">
        <f t="shared" si="49"/>
        <v>0</v>
      </c>
      <c r="X281" s="7">
        <f t="shared" si="50"/>
        <v>1</v>
      </c>
      <c r="Y281" s="30">
        <f t="shared" si="51"/>
        <v>0</v>
      </c>
      <c r="Z281" s="9">
        <f t="shared" si="52"/>
        <v>0</v>
      </c>
      <c r="AA281" s="9">
        <f t="shared" si="53"/>
        <v>0</v>
      </c>
      <c r="AB281" s="19">
        <f t="shared" si="54"/>
        <v>0</v>
      </c>
      <c r="AC281" s="19">
        <f t="shared" si="55"/>
        <v>0</v>
      </c>
      <c r="AD281" s="5">
        <f t="shared" si="56"/>
        <v>0</v>
      </c>
      <c r="AE281" s="5">
        <f t="shared" si="57"/>
        <v>0</v>
      </c>
      <c r="AF281" s="5">
        <f t="shared" si="58"/>
        <v>0</v>
      </c>
      <c r="AG281" s="5">
        <f t="shared" si="59"/>
        <v>0</v>
      </c>
      <c r="AH281" s="5">
        <f t="shared" si="60"/>
        <v>0</v>
      </c>
    </row>
    <row r="282" spans="1:34" x14ac:dyDescent="0.25">
      <c r="A282" s="1">
        <v>44658.580555555556</v>
      </c>
      <c r="B282" t="s">
        <v>34</v>
      </c>
      <c r="C282" s="2">
        <v>44658</v>
      </c>
      <c r="D282" s="3">
        <v>0.5805555555555556</v>
      </c>
      <c r="E282">
        <v>37640.9</v>
      </c>
      <c r="F282">
        <v>37640.9</v>
      </c>
      <c r="G282" s="19">
        <v>37597.35</v>
      </c>
      <c r="H282">
        <v>37597.35</v>
      </c>
      <c r="I282">
        <v>37537.599999999999</v>
      </c>
      <c r="J282" s="19">
        <v>37346.800000000003</v>
      </c>
      <c r="K282">
        <v>190.79999999999501</v>
      </c>
      <c r="L282" t="s">
        <v>36</v>
      </c>
      <c r="M282" s="18" t="s">
        <v>36</v>
      </c>
      <c r="N282" s="18">
        <v>1</v>
      </c>
      <c r="O282" s="18">
        <v>1</v>
      </c>
      <c r="P282" s="19">
        <v>0</v>
      </c>
      <c r="Q282">
        <v>37537.599999999999</v>
      </c>
      <c r="R282" s="6">
        <v>37346.800000000003</v>
      </c>
      <c r="S282">
        <v>37541.415999999997</v>
      </c>
      <c r="W282" s="30">
        <f t="shared" si="49"/>
        <v>0</v>
      </c>
      <c r="X282" s="7">
        <f t="shared" si="50"/>
        <v>1</v>
      </c>
      <c r="Y282" s="30">
        <f t="shared" si="51"/>
        <v>0</v>
      </c>
      <c r="Z282" s="9">
        <f t="shared" si="52"/>
        <v>0</v>
      </c>
      <c r="AA282" s="9">
        <f t="shared" si="53"/>
        <v>0</v>
      </c>
      <c r="AB282" s="19">
        <f t="shared" si="54"/>
        <v>0</v>
      </c>
      <c r="AC282" s="19">
        <f t="shared" si="55"/>
        <v>0</v>
      </c>
      <c r="AD282" s="5">
        <f t="shared" si="56"/>
        <v>0</v>
      </c>
      <c r="AE282" s="5">
        <f t="shared" si="57"/>
        <v>0</v>
      </c>
      <c r="AF282" s="5">
        <f t="shared" si="58"/>
        <v>0</v>
      </c>
      <c r="AG282" s="5">
        <f t="shared" si="59"/>
        <v>0</v>
      </c>
      <c r="AH282" s="5">
        <f t="shared" si="60"/>
        <v>0</v>
      </c>
    </row>
    <row r="283" spans="1:34" x14ac:dyDescent="0.25">
      <c r="A283" s="1">
        <v>44658.581250000003</v>
      </c>
      <c r="B283" t="s">
        <v>34</v>
      </c>
      <c r="C283" s="2">
        <v>44658</v>
      </c>
      <c r="D283" s="3">
        <v>0.58124999999999993</v>
      </c>
      <c r="E283">
        <v>37597.199999999997</v>
      </c>
      <c r="F283">
        <v>37597.199999999997</v>
      </c>
      <c r="G283" s="19">
        <v>37560.699999999997</v>
      </c>
      <c r="H283">
        <v>37588.699999999997</v>
      </c>
      <c r="I283">
        <v>37537.599999999999</v>
      </c>
      <c r="J283" s="19">
        <v>37346.800000000003</v>
      </c>
      <c r="K283">
        <v>190.79999999999501</v>
      </c>
      <c r="L283" t="s">
        <v>36</v>
      </c>
      <c r="M283" s="18" t="s">
        <v>36</v>
      </c>
      <c r="N283" s="18">
        <v>1</v>
      </c>
      <c r="O283" s="18">
        <v>1</v>
      </c>
      <c r="P283" s="19">
        <v>0</v>
      </c>
      <c r="Q283">
        <v>37537.599999999999</v>
      </c>
      <c r="R283" s="6">
        <v>37346.800000000003</v>
      </c>
      <c r="S283">
        <v>37541.415999999997</v>
      </c>
      <c r="W283" s="30">
        <f t="shared" ref="W283:W346" si="61">IF(AND(M282="Buy",W282=1),1,IF(AND(M282="Buy",O282=1),IF(G283&lt;=R282,1,0),0))</f>
        <v>0</v>
      </c>
      <c r="X283" s="7">
        <f t="shared" ref="X283:X346" si="62">IF(AND(M282="Buy",X282=1),1,IF(AND(M282="Buy",O282=1,P282=0),IF(F283&gt;=S282,1,0),0))</f>
        <v>1</v>
      </c>
      <c r="Y283" s="30">
        <f t="shared" ref="Y283:Y346" si="63">IF(D283&gt;=$AK$50,0,IF(AND(M283="Buy",O283=1,W283=0,X283=0),1,0))</f>
        <v>0</v>
      </c>
      <c r="Z283" s="9">
        <f t="shared" ref="Z283:Z346" si="64">IF(AND(Y282=1,Y283=0),IF(W283=1,R282,IF(X283=1,S283,H283)),0)</f>
        <v>0</v>
      </c>
      <c r="AA283" s="9">
        <f t="shared" ref="AA283:AA346" si="65">IF(Y283=1,H283-Q283,0)</f>
        <v>0</v>
      </c>
      <c r="AB283" s="19">
        <f t="shared" ref="AB283:AB346" si="66">IF(AND(Y282=1,Y283=0),Z283-Q282,0)</f>
        <v>0</v>
      </c>
      <c r="AC283" s="19">
        <f t="shared" ref="AC283:AC346" si="67">IF(AND(M282="Sell",AC282=1),1,IF(AND(M282="Sell",O282=1),IF(F283&gt;=U282,1,0),0))</f>
        <v>0</v>
      </c>
      <c r="AD283" s="5">
        <f t="shared" ref="AD283:AD346" si="68">IF(AND(M282="Sell",AD282=1),1,IF(AND(M282="Sell",O282=1,P282=0),IF(G283&lt;=V282,1,0),0))</f>
        <v>0</v>
      </c>
      <c r="AE283" s="5">
        <f t="shared" ref="AE283:AE346" si="69">IF(D283&gt;=$AK$50,0,IF(AND(M283="Sell",O283=1,AC283=0,AD283=0),1,0))</f>
        <v>0</v>
      </c>
      <c r="AF283" s="5">
        <f t="shared" ref="AF283:AF346" si="70">IF(AND(AE282=1,AE283=0),IF(AC283=1,U282,IF(AD283=1,V282,H283)),0)</f>
        <v>0</v>
      </c>
      <c r="AG283" s="5">
        <f t="shared" ref="AG283:AG346" si="71">IF(AE283=1,T283-H283,0)</f>
        <v>0</v>
      </c>
      <c r="AH283" s="5">
        <f t="shared" ref="AH283:AH346" si="72">IF(AND(AE282=1,AE283=0),T282-AF283,0)</f>
        <v>0</v>
      </c>
    </row>
    <row r="284" spans="1:34" x14ac:dyDescent="0.25">
      <c r="A284" s="1">
        <v>44658.581944444442</v>
      </c>
      <c r="B284" t="s">
        <v>34</v>
      </c>
      <c r="C284" s="2">
        <v>44658</v>
      </c>
      <c r="D284" s="3">
        <v>0.58194444444444449</v>
      </c>
      <c r="E284">
        <v>37586.25</v>
      </c>
      <c r="F284">
        <v>37616.5</v>
      </c>
      <c r="G284" s="19">
        <v>37586.050000000003</v>
      </c>
      <c r="H284">
        <v>37616.5</v>
      </c>
      <c r="I284">
        <v>37537.599999999999</v>
      </c>
      <c r="J284" s="19">
        <v>37346.800000000003</v>
      </c>
      <c r="K284">
        <v>190.79999999999501</v>
      </c>
      <c r="L284" t="s">
        <v>36</v>
      </c>
      <c r="M284" s="18" t="s">
        <v>36</v>
      </c>
      <c r="N284" s="18">
        <v>1</v>
      </c>
      <c r="O284" s="18">
        <v>1</v>
      </c>
      <c r="P284" s="19">
        <v>0</v>
      </c>
      <c r="Q284">
        <v>37537.599999999999</v>
      </c>
      <c r="R284" s="6">
        <v>37346.800000000003</v>
      </c>
      <c r="S284">
        <v>37541.415999999997</v>
      </c>
      <c r="W284" s="30">
        <f t="shared" si="61"/>
        <v>0</v>
      </c>
      <c r="X284" s="7">
        <f t="shared" si="62"/>
        <v>1</v>
      </c>
      <c r="Y284" s="30">
        <f t="shared" si="63"/>
        <v>0</v>
      </c>
      <c r="Z284" s="9">
        <f t="shared" si="64"/>
        <v>0</v>
      </c>
      <c r="AA284" s="9">
        <f t="shared" si="65"/>
        <v>0</v>
      </c>
      <c r="AB284" s="19">
        <f t="shared" si="66"/>
        <v>0</v>
      </c>
      <c r="AC284" s="19">
        <f t="shared" si="67"/>
        <v>0</v>
      </c>
      <c r="AD284" s="5">
        <f t="shared" si="68"/>
        <v>0</v>
      </c>
      <c r="AE284" s="5">
        <f t="shared" si="69"/>
        <v>0</v>
      </c>
      <c r="AF284" s="5">
        <f t="shared" si="70"/>
        <v>0</v>
      </c>
      <c r="AG284" s="5">
        <f t="shared" si="71"/>
        <v>0</v>
      </c>
      <c r="AH284" s="5">
        <f t="shared" si="72"/>
        <v>0</v>
      </c>
    </row>
    <row r="285" spans="1:34" x14ac:dyDescent="0.25">
      <c r="A285" s="1">
        <v>44658.582638888889</v>
      </c>
      <c r="B285" t="s">
        <v>34</v>
      </c>
      <c r="C285" s="2">
        <v>44658</v>
      </c>
      <c r="D285" s="3">
        <v>0.58263888888888882</v>
      </c>
      <c r="E285">
        <v>37617.9</v>
      </c>
      <c r="F285">
        <v>37632.6</v>
      </c>
      <c r="G285" s="19">
        <v>37611.699999999997</v>
      </c>
      <c r="H285">
        <v>37612.6</v>
      </c>
      <c r="I285">
        <v>37537.599999999999</v>
      </c>
      <c r="J285" s="19">
        <v>37346.800000000003</v>
      </c>
      <c r="K285">
        <v>190.79999999999501</v>
      </c>
      <c r="L285" t="s">
        <v>36</v>
      </c>
      <c r="M285" s="18" t="s">
        <v>36</v>
      </c>
      <c r="N285" s="18">
        <v>1</v>
      </c>
      <c r="O285" s="18">
        <v>1</v>
      </c>
      <c r="P285" s="19">
        <v>0</v>
      </c>
      <c r="Q285">
        <v>37537.599999999999</v>
      </c>
      <c r="R285" s="6">
        <v>37346.800000000003</v>
      </c>
      <c r="S285">
        <v>37541.415999999997</v>
      </c>
      <c r="W285" s="30">
        <f t="shared" si="61"/>
        <v>0</v>
      </c>
      <c r="X285" s="7">
        <f t="shared" si="62"/>
        <v>1</v>
      </c>
      <c r="Y285" s="30">
        <f t="shared" si="63"/>
        <v>0</v>
      </c>
      <c r="Z285" s="9">
        <f t="shared" si="64"/>
        <v>0</v>
      </c>
      <c r="AA285" s="9">
        <f t="shared" si="65"/>
        <v>0</v>
      </c>
      <c r="AB285" s="19">
        <f t="shared" si="66"/>
        <v>0</v>
      </c>
      <c r="AC285" s="19">
        <f t="shared" si="67"/>
        <v>0</v>
      </c>
      <c r="AD285" s="5">
        <f t="shared" si="68"/>
        <v>0</v>
      </c>
      <c r="AE285" s="5">
        <f t="shared" si="69"/>
        <v>0</v>
      </c>
      <c r="AF285" s="5">
        <f t="shared" si="70"/>
        <v>0</v>
      </c>
      <c r="AG285" s="5">
        <f t="shared" si="71"/>
        <v>0</v>
      </c>
      <c r="AH285" s="5">
        <f t="shared" si="72"/>
        <v>0</v>
      </c>
    </row>
    <row r="286" spans="1:34" x14ac:dyDescent="0.25">
      <c r="A286" s="1">
        <v>44658.583333333336</v>
      </c>
      <c r="B286" t="s">
        <v>34</v>
      </c>
      <c r="C286" s="2">
        <v>44658</v>
      </c>
      <c r="D286" s="3">
        <v>0.58333333333333337</v>
      </c>
      <c r="E286">
        <v>37612.199999999997</v>
      </c>
      <c r="F286">
        <v>37617.35</v>
      </c>
      <c r="G286" s="19">
        <v>37604.25</v>
      </c>
      <c r="H286">
        <v>37604.25</v>
      </c>
      <c r="I286">
        <v>37537.599999999999</v>
      </c>
      <c r="J286" s="19">
        <v>37346.800000000003</v>
      </c>
      <c r="K286">
        <v>190.79999999999501</v>
      </c>
      <c r="L286" t="s">
        <v>36</v>
      </c>
      <c r="M286" s="18" t="s">
        <v>36</v>
      </c>
      <c r="N286" s="18">
        <v>1</v>
      </c>
      <c r="O286" s="18">
        <v>1</v>
      </c>
      <c r="P286" s="19">
        <v>0</v>
      </c>
      <c r="Q286">
        <v>37537.599999999999</v>
      </c>
      <c r="R286" s="6">
        <v>37346.800000000003</v>
      </c>
      <c r="S286">
        <v>37541.415999999997</v>
      </c>
      <c r="W286" s="30">
        <f t="shared" si="61"/>
        <v>0</v>
      </c>
      <c r="X286" s="7">
        <f t="shared" si="62"/>
        <v>1</v>
      </c>
      <c r="Y286" s="30">
        <f t="shared" si="63"/>
        <v>0</v>
      </c>
      <c r="Z286" s="9">
        <f t="shared" si="64"/>
        <v>0</v>
      </c>
      <c r="AA286" s="9">
        <f t="shared" si="65"/>
        <v>0</v>
      </c>
      <c r="AB286" s="19">
        <f t="shared" si="66"/>
        <v>0</v>
      </c>
      <c r="AC286" s="19">
        <f t="shared" si="67"/>
        <v>0</v>
      </c>
      <c r="AD286" s="5">
        <f t="shared" si="68"/>
        <v>0</v>
      </c>
      <c r="AE286" s="5">
        <f t="shared" si="69"/>
        <v>0</v>
      </c>
      <c r="AF286" s="5">
        <f t="shared" si="70"/>
        <v>0</v>
      </c>
      <c r="AG286" s="5">
        <f t="shared" si="71"/>
        <v>0</v>
      </c>
      <c r="AH286" s="5">
        <f t="shared" si="72"/>
        <v>0</v>
      </c>
    </row>
    <row r="287" spans="1:34" x14ac:dyDescent="0.25">
      <c r="A287" s="1">
        <v>44658.584027777775</v>
      </c>
      <c r="B287" t="s">
        <v>34</v>
      </c>
      <c r="C287" s="2">
        <v>44658</v>
      </c>
      <c r="D287" s="3">
        <v>0.58402777777777781</v>
      </c>
      <c r="E287">
        <v>37606.35</v>
      </c>
      <c r="F287">
        <v>37611.800000000003</v>
      </c>
      <c r="G287" s="19">
        <v>37584.6</v>
      </c>
      <c r="H287">
        <v>37610.65</v>
      </c>
      <c r="I287">
        <v>37537.599999999999</v>
      </c>
      <c r="J287" s="19">
        <v>37346.800000000003</v>
      </c>
      <c r="K287">
        <v>190.79999999999501</v>
      </c>
      <c r="L287" t="s">
        <v>36</v>
      </c>
      <c r="M287" s="18" t="s">
        <v>36</v>
      </c>
      <c r="N287" s="18">
        <v>1</v>
      </c>
      <c r="O287" s="18">
        <v>1</v>
      </c>
      <c r="P287" s="19">
        <v>0</v>
      </c>
      <c r="Q287">
        <v>37537.599999999999</v>
      </c>
      <c r="R287" s="6">
        <v>37346.800000000003</v>
      </c>
      <c r="S287">
        <v>37541.415999999997</v>
      </c>
      <c r="W287" s="30">
        <f t="shared" si="61"/>
        <v>0</v>
      </c>
      <c r="X287" s="7">
        <f t="shared" si="62"/>
        <v>1</v>
      </c>
      <c r="Y287" s="30">
        <f t="shared" si="63"/>
        <v>0</v>
      </c>
      <c r="Z287" s="9">
        <f t="shared" si="64"/>
        <v>0</v>
      </c>
      <c r="AA287" s="9">
        <f t="shared" si="65"/>
        <v>0</v>
      </c>
      <c r="AB287" s="19">
        <f t="shared" si="66"/>
        <v>0</v>
      </c>
      <c r="AC287" s="19">
        <f t="shared" si="67"/>
        <v>0</v>
      </c>
      <c r="AD287" s="5">
        <f t="shared" si="68"/>
        <v>0</v>
      </c>
      <c r="AE287" s="5">
        <f t="shared" si="69"/>
        <v>0</v>
      </c>
      <c r="AF287" s="5">
        <f t="shared" si="70"/>
        <v>0</v>
      </c>
      <c r="AG287" s="5">
        <f t="shared" si="71"/>
        <v>0</v>
      </c>
      <c r="AH287" s="5">
        <f t="shared" si="72"/>
        <v>0</v>
      </c>
    </row>
    <row r="288" spans="1:34" x14ac:dyDescent="0.25">
      <c r="A288" s="1">
        <v>44658.584722222222</v>
      </c>
      <c r="B288" t="s">
        <v>34</v>
      </c>
      <c r="C288" s="2">
        <v>44658</v>
      </c>
      <c r="D288" s="3">
        <v>0.58472222222222225</v>
      </c>
      <c r="E288">
        <v>37611.25</v>
      </c>
      <c r="F288">
        <v>37627</v>
      </c>
      <c r="G288" s="19">
        <v>37601.65</v>
      </c>
      <c r="H288">
        <v>37624.949999999997</v>
      </c>
      <c r="I288">
        <v>37537.599999999999</v>
      </c>
      <c r="J288" s="19">
        <v>37346.800000000003</v>
      </c>
      <c r="K288">
        <v>190.79999999999501</v>
      </c>
      <c r="L288" t="s">
        <v>36</v>
      </c>
      <c r="M288" s="18" t="s">
        <v>36</v>
      </c>
      <c r="N288" s="18">
        <v>1</v>
      </c>
      <c r="O288" s="18">
        <v>1</v>
      </c>
      <c r="P288" s="19">
        <v>0</v>
      </c>
      <c r="Q288">
        <v>37537.599999999999</v>
      </c>
      <c r="R288" s="6">
        <v>37346.800000000003</v>
      </c>
      <c r="S288">
        <v>37541.415999999997</v>
      </c>
      <c r="W288" s="30">
        <f t="shared" si="61"/>
        <v>0</v>
      </c>
      <c r="X288" s="7">
        <f t="shared" si="62"/>
        <v>1</v>
      </c>
      <c r="Y288" s="30">
        <f t="shared" si="63"/>
        <v>0</v>
      </c>
      <c r="Z288" s="9">
        <f t="shared" si="64"/>
        <v>0</v>
      </c>
      <c r="AA288" s="9">
        <f t="shared" si="65"/>
        <v>0</v>
      </c>
      <c r="AB288" s="19">
        <f t="shared" si="66"/>
        <v>0</v>
      </c>
      <c r="AC288" s="19">
        <f t="shared" si="67"/>
        <v>0</v>
      </c>
      <c r="AD288" s="5">
        <f t="shared" si="68"/>
        <v>0</v>
      </c>
      <c r="AE288" s="5">
        <f t="shared" si="69"/>
        <v>0</v>
      </c>
      <c r="AF288" s="5">
        <f t="shared" si="70"/>
        <v>0</v>
      </c>
      <c r="AG288" s="5">
        <f t="shared" si="71"/>
        <v>0</v>
      </c>
      <c r="AH288" s="5">
        <f t="shared" si="72"/>
        <v>0</v>
      </c>
    </row>
    <row r="289" spans="1:34" x14ac:dyDescent="0.25">
      <c r="A289" s="1">
        <v>44658.585416666669</v>
      </c>
      <c r="B289" t="s">
        <v>34</v>
      </c>
      <c r="C289" s="2">
        <v>44658</v>
      </c>
      <c r="D289" s="3">
        <v>0.5854166666666667</v>
      </c>
      <c r="E289">
        <v>37629.300000000003</v>
      </c>
      <c r="F289">
        <v>37659.599999999999</v>
      </c>
      <c r="G289" s="19">
        <v>37626.050000000003</v>
      </c>
      <c r="H289">
        <v>37655.9</v>
      </c>
      <c r="I289">
        <v>37537.599999999999</v>
      </c>
      <c r="J289" s="19">
        <v>37346.800000000003</v>
      </c>
      <c r="K289">
        <v>190.79999999999501</v>
      </c>
      <c r="L289" t="s">
        <v>36</v>
      </c>
      <c r="M289" s="18" t="s">
        <v>36</v>
      </c>
      <c r="N289" s="18">
        <v>1</v>
      </c>
      <c r="O289" s="18">
        <v>1</v>
      </c>
      <c r="P289" s="19">
        <v>0</v>
      </c>
      <c r="Q289">
        <v>37537.599999999999</v>
      </c>
      <c r="R289" s="6">
        <v>37346.800000000003</v>
      </c>
      <c r="S289">
        <v>37541.415999999997</v>
      </c>
      <c r="W289" s="30">
        <f t="shared" si="61"/>
        <v>0</v>
      </c>
      <c r="X289" s="7">
        <f t="shared" si="62"/>
        <v>1</v>
      </c>
      <c r="Y289" s="30">
        <f t="shared" si="63"/>
        <v>0</v>
      </c>
      <c r="Z289" s="9">
        <f t="shared" si="64"/>
        <v>0</v>
      </c>
      <c r="AA289" s="9">
        <f t="shared" si="65"/>
        <v>0</v>
      </c>
      <c r="AB289" s="19">
        <f t="shared" si="66"/>
        <v>0</v>
      </c>
      <c r="AC289" s="19">
        <f t="shared" si="67"/>
        <v>0</v>
      </c>
      <c r="AD289" s="5">
        <f t="shared" si="68"/>
        <v>0</v>
      </c>
      <c r="AE289" s="5">
        <f t="shared" si="69"/>
        <v>0</v>
      </c>
      <c r="AF289" s="5">
        <f t="shared" si="70"/>
        <v>0</v>
      </c>
      <c r="AG289" s="5">
        <f t="shared" si="71"/>
        <v>0</v>
      </c>
      <c r="AH289" s="5">
        <f t="shared" si="72"/>
        <v>0</v>
      </c>
    </row>
    <row r="290" spans="1:34" x14ac:dyDescent="0.25">
      <c r="A290" s="1">
        <v>44658.586111111108</v>
      </c>
      <c r="B290" t="s">
        <v>34</v>
      </c>
      <c r="C290" s="2">
        <v>44658</v>
      </c>
      <c r="D290" s="3">
        <v>0.58611111111111114</v>
      </c>
      <c r="E290">
        <v>37650.85</v>
      </c>
      <c r="F290">
        <v>37651.300000000003</v>
      </c>
      <c r="G290" s="19">
        <v>37633.9</v>
      </c>
      <c r="H290">
        <v>37648.35</v>
      </c>
      <c r="I290">
        <v>37537.599999999999</v>
      </c>
      <c r="J290" s="19">
        <v>37346.800000000003</v>
      </c>
      <c r="K290">
        <v>190.79999999999501</v>
      </c>
      <c r="L290" t="s">
        <v>36</v>
      </c>
      <c r="M290" s="18" t="s">
        <v>36</v>
      </c>
      <c r="N290" s="18">
        <v>1</v>
      </c>
      <c r="O290" s="18">
        <v>1</v>
      </c>
      <c r="P290" s="19">
        <v>0</v>
      </c>
      <c r="Q290">
        <v>37537.599999999999</v>
      </c>
      <c r="R290" s="6">
        <v>37346.800000000003</v>
      </c>
      <c r="S290">
        <v>37541.415999999997</v>
      </c>
      <c r="W290" s="30">
        <f t="shared" si="61"/>
        <v>0</v>
      </c>
      <c r="X290" s="7">
        <f t="shared" si="62"/>
        <v>1</v>
      </c>
      <c r="Y290" s="30">
        <f t="shared" si="63"/>
        <v>0</v>
      </c>
      <c r="Z290" s="9">
        <f t="shared" si="64"/>
        <v>0</v>
      </c>
      <c r="AA290" s="9">
        <f t="shared" si="65"/>
        <v>0</v>
      </c>
      <c r="AB290" s="19">
        <f t="shared" si="66"/>
        <v>0</v>
      </c>
      <c r="AC290" s="19">
        <f t="shared" si="67"/>
        <v>0</v>
      </c>
      <c r="AD290" s="5">
        <f t="shared" si="68"/>
        <v>0</v>
      </c>
      <c r="AE290" s="5">
        <f t="shared" si="69"/>
        <v>0</v>
      </c>
      <c r="AF290" s="5">
        <f t="shared" si="70"/>
        <v>0</v>
      </c>
      <c r="AG290" s="5">
        <f t="shared" si="71"/>
        <v>0</v>
      </c>
      <c r="AH290" s="5">
        <f t="shared" si="72"/>
        <v>0</v>
      </c>
    </row>
    <row r="291" spans="1:34" x14ac:dyDescent="0.25">
      <c r="A291" s="1">
        <v>44658.586805555555</v>
      </c>
      <c r="B291" t="s">
        <v>34</v>
      </c>
      <c r="C291" s="2">
        <v>44658</v>
      </c>
      <c r="D291" s="3">
        <v>0.58680555555555558</v>
      </c>
      <c r="E291">
        <v>37647.800000000003</v>
      </c>
      <c r="F291">
        <v>37680.699999999997</v>
      </c>
      <c r="G291" s="19">
        <v>37641.75</v>
      </c>
      <c r="H291">
        <v>37647.15</v>
      </c>
      <c r="I291">
        <v>37537.599999999999</v>
      </c>
      <c r="J291" s="19">
        <v>37346.800000000003</v>
      </c>
      <c r="K291">
        <v>190.79999999999501</v>
      </c>
      <c r="L291" t="s">
        <v>36</v>
      </c>
      <c r="M291" s="18" t="s">
        <v>36</v>
      </c>
      <c r="N291" s="18">
        <v>1</v>
      </c>
      <c r="O291" s="18">
        <v>1</v>
      </c>
      <c r="P291" s="19">
        <v>0</v>
      </c>
      <c r="Q291">
        <v>37537.599999999999</v>
      </c>
      <c r="R291" s="6">
        <v>37346.800000000003</v>
      </c>
      <c r="S291">
        <v>37541.415999999997</v>
      </c>
      <c r="W291" s="30">
        <f t="shared" si="61"/>
        <v>0</v>
      </c>
      <c r="X291" s="7">
        <f t="shared" si="62"/>
        <v>1</v>
      </c>
      <c r="Y291" s="30">
        <f t="shared" si="63"/>
        <v>0</v>
      </c>
      <c r="Z291" s="9">
        <f t="shared" si="64"/>
        <v>0</v>
      </c>
      <c r="AA291" s="9">
        <f t="shared" si="65"/>
        <v>0</v>
      </c>
      <c r="AB291" s="19">
        <f t="shared" si="66"/>
        <v>0</v>
      </c>
      <c r="AC291" s="19">
        <f t="shared" si="67"/>
        <v>0</v>
      </c>
      <c r="AD291" s="5">
        <f t="shared" si="68"/>
        <v>0</v>
      </c>
      <c r="AE291" s="5">
        <f t="shared" si="69"/>
        <v>0</v>
      </c>
      <c r="AF291" s="5">
        <f t="shared" si="70"/>
        <v>0</v>
      </c>
      <c r="AG291" s="5">
        <f t="shared" si="71"/>
        <v>0</v>
      </c>
      <c r="AH291" s="5">
        <f t="shared" si="72"/>
        <v>0</v>
      </c>
    </row>
    <row r="292" spans="1:34" x14ac:dyDescent="0.25">
      <c r="A292" s="1">
        <v>44658.587500000001</v>
      </c>
      <c r="B292" t="s">
        <v>34</v>
      </c>
      <c r="C292" s="2">
        <v>44658</v>
      </c>
      <c r="D292" s="3">
        <v>0.58750000000000002</v>
      </c>
      <c r="E292">
        <v>37650.15</v>
      </c>
      <c r="F292">
        <v>37657.5</v>
      </c>
      <c r="G292" s="19">
        <v>37646.550000000003</v>
      </c>
      <c r="H292">
        <v>37654.050000000003</v>
      </c>
      <c r="I292">
        <v>37537.599999999999</v>
      </c>
      <c r="J292" s="19">
        <v>37346.800000000003</v>
      </c>
      <c r="K292">
        <v>190.79999999999501</v>
      </c>
      <c r="L292" t="s">
        <v>36</v>
      </c>
      <c r="M292" s="18" t="s">
        <v>36</v>
      </c>
      <c r="N292" s="18">
        <v>1</v>
      </c>
      <c r="O292" s="18">
        <v>1</v>
      </c>
      <c r="P292" s="19">
        <v>0</v>
      </c>
      <c r="Q292">
        <v>37537.599999999999</v>
      </c>
      <c r="R292" s="6">
        <v>37346.800000000003</v>
      </c>
      <c r="S292">
        <v>37541.415999999997</v>
      </c>
      <c r="W292" s="30">
        <f t="shared" si="61"/>
        <v>0</v>
      </c>
      <c r="X292" s="7">
        <f t="shared" si="62"/>
        <v>1</v>
      </c>
      <c r="Y292" s="30">
        <f t="shared" si="63"/>
        <v>0</v>
      </c>
      <c r="Z292" s="9">
        <f t="shared" si="64"/>
        <v>0</v>
      </c>
      <c r="AA292" s="9">
        <f t="shared" si="65"/>
        <v>0</v>
      </c>
      <c r="AB292" s="19">
        <f t="shared" si="66"/>
        <v>0</v>
      </c>
      <c r="AC292" s="19">
        <f t="shared" si="67"/>
        <v>0</v>
      </c>
      <c r="AD292" s="5">
        <f t="shared" si="68"/>
        <v>0</v>
      </c>
      <c r="AE292" s="5">
        <f t="shared" si="69"/>
        <v>0</v>
      </c>
      <c r="AF292" s="5">
        <f t="shared" si="70"/>
        <v>0</v>
      </c>
      <c r="AG292" s="5">
        <f t="shared" si="71"/>
        <v>0</v>
      </c>
      <c r="AH292" s="5">
        <f t="shared" si="72"/>
        <v>0</v>
      </c>
    </row>
    <row r="293" spans="1:34" x14ac:dyDescent="0.25">
      <c r="A293" s="1">
        <v>44658.588194444441</v>
      </c>
      <c r="B293" t="s">
        <v>34</v>
      </c>
      <c r="C293" s="2">
        <v>44658</v>
      </c>
      <c r="D293" s="3">
        <v>0.58819444444444446</v>
      </c>
      <c r="E293">
        <v>37654.699999999997</v>
      </c>
      <c r="F293">
        <v>37669.15</v>
      </c>
      <c r="G293" s="19">
        <v>37650.85</v>
      </c>
      <c r="H293">
        <v>37658.699999999997</v>
      </c>
      <c r="I293">
        <v>37537.599999999999</v>
      </c>
      <c r="J293" s="19">
        <v>37346.800000000003</v>
      </c>
      <c r="K293">
        <v>190.79999999999501</v>
      </c>
      <c r="L293" t="s">
        <v>36</v>
      </c>
      <c r="M293" s="18" t="s">
        <v>36</v>
      </c>
      <c r="N293" s="18">
        <v>1</v>
      </c>
      <c r="O293" s="18">
        <v>1</v>
      </c>
      <c r="P293" s="19">
        <v>0</v>
      </c>
      <c r="Q293">
        <v>37537.599999999999</v>
      </c>
      <c r="R293" s="6">
        <v>37346.800000000003</v>
      </c>
      <c r="S293">
        <v>37541.415999999997</v>
      </c>
      <c r="W293" s="30">
        <f t="shared" si="61"/>
        <v>0</v>
      </c>
      <c r="X293" s="7">
        <f t="shared" si="62"/>
        <v>1</v>
      </c>
      <c r="Y293" s="30">
        <f t="shared" si="63"/>
        <v>0</v>
      </c>
      <c r="Z293" s="9">
        <f t="shared" si="64"/>
        <v>0</v>
      </c>
      <c r="AA293" s="9">
        <f t="shared" si="65"/>
        <v>0</v>
      </c>
      <c r="AB293" s="19">
        <f t="shared" si="66"/>
        <v>0</v>
      </c>
      <c r="AC293" s="19">
        <f t="shared" si="67"/>
        <v>0</v>
      </c>
      <c r="AD293" s="5">
        <f t="shared" si="68"/>
        <v>0</v>
      </c>
      <c r="AE293" s="5">
        <f t="shared" si="69"/>
        <v>0</v>
      </c>
      <c r="AF293" s="5">
        <f t="shared" si="70"/>
        <v>0</v>
      </c>
      <c r="AG293" s="5">
        <f t="shared" si="71"/>
        <v>0</v>
      </c>
      <c r="AH293" s="5">
        <f t="shared" si="72"/>
        <v>0</v>
      </c>
    </row>
    <row r="294" spans="1:34" x14ac:dyDescent="0.25">
      <c r="A294" s="1">
        <v>44658.588888888888</v>
      </c>
      <c r="B294" t="s">
        <v>34</v>
      </c>
      <c r="C294" s="2">
        <v>44658</v>
      </c>
      <c r="D294" s="3">
        <v>0.58888888888888891</v>
      </c>
      <c r="E294">
        <v>37659.300000000003</v>
      </c>
      <c r="F294">
        <v>37663.300000000003</v>
      </c>
      <c r="G294" s="19">
        <v>37633.300000000003</v>
      </c>
      <c r="H294">
        <v>37660.6</v>
      </c>
      <c r="I294">
        <v>37537.599999999999</v>
      </c>
      <c r="J294" s="19">
        <v>37346.800000000003</v>
      </c>
      <c r="K294">
        <v>190.79999999999501</v>
      </c>
      <c r="L294" t="s">
        <v>36</v>
      </c>
      <c r="M294" s="18" t="s">
        <v>36</v>
      </c>
      <c r="N294" s="18">
        <v>1</v>
      </c>
      <c r="O294" s="18">
        <v>1</v>
      </c>
      <c r="P294" s="19">
        <v>0</v>
      </c>
      <c r="Q294">
        <v>37537.599999999999</v>
      </c>
      <c r="R294" s="6">
        <v>37346.800000000003</v>
      </c>
      <c r="S294">
        <v>37541.415999999997</v>
      </c>
      <c r="W294" s="30">
        <f t="shared" si="61"/>
        <v>0</v>
      </c>
      <c r="X294" s="7">
        <f t="shared" si="62"/>
        <v>1</v>
      </c>
      <c r="Y294" s="30">
        <f t="shared" si="63"/>
        <v>0</v>
      </c>
      <c r="Z294" s="9">
        <f t="shared" si="64"/>
        <v>0</v>
      </c>
      <c r="AA294" s="9">
        <f t="shared" si="65"/>
        <v>0</v>
      </c>
      <c r="AB294" s="19">
        <f t="shared" si="66"/>
        <v>0</v>
      </c>
      <c r="AC294" s="19">
        <f t="shared" si="67"/>
        <v>0</v>
      </c>
      <c r="AD294" s="5">
        <f t="shared" si="68"/>
        <v>0</v>
      </c>
      <c r="AE294" s="5">
        <f t="shared" si="69"/>
        <v>0</v>
      </c>
      <c r="AF294" s="5">
        <f t="shared" si="70"/>
        <v>0</v>
      </c>
      <c r="AG294" s="5">
        <f t="shared" si="71"/>
        <v>0</v>
      </c>
      <c r="AH294" s="5">
        <f t="shared" si="72"/>
        <v>0</v>
      </c>
    </row>
    <row r="295" spans="1:34" x14ac:dyDescent="0.25">
      <c r="A295" s="1">
        <v>44658.589583333334</v>
      </c>
      <c r="B295" t="s">
        <v>34</v>
      </c>
      <c r="C295" s="2">
        <v>44658</v>
      </c>
      <c r="D295" s="3">
        <v>0.58958333333333335</v>
      </c>
      <c r="E295">
        <v>37660.1</v>
      </c>
      <c r="F295">
        <v>37663.800000000003</v>
      </c>
      <c r="G295" s="19">
        <v>37632.9</v>
      </c>
      <c r="H295">
        <v>37636.199999999997</v>
      </c>
      <c r="I295">
        <v>37537.599999999999</v>
      </c>
      <c r="J295" s="19">
        <v>37346.800000000003</v>
      </c>
      <c r="K295">
        <v>190.79999999999501</v>
      </c>
      <c r="L295" t="s">
        <v>36</v>
      </c>
      <c r="M295" s="18" t="s">
        <v>36</v>
      </c>
      <c r="N295" s="18">
        <v>1</v>
      </c>
      <c r="O295" s="18">
        <v>1</v>
      </c>
      <c r="P295" s="19">
        <v>0</v>
      </c>
      <c r="Q295">
        <v>37537.599999999999</v>
      </c>
      <c r="R295" s="6">
        <v>37346.800000000003</v>
      </c>
      <c r="S295">
        <v>37541.415999999997</v>
      </c>
      <c r="W295" s="30">
        <f t="shared" si="61"/>
        <v>0</v>
      </c>
      <c r="X295" s="7">
        <f t="shared" si="62"/>
        <v>1</v>
      </c>
      <c r="Y295" s="30">
        <f t="shared" si="63"/>
        <v>0</v>
      </c>
      <c r="Z295" s="9">
        <f t="shared" si="64"/>
        <v>0</v>
      </c>
      <c r="AA295" s="9">
        <f t="shared" si="65"/>
        <v>0</v>
      </c>
      <c r="AB295" s="19">
        <f t="shared" si="66"/>
        <v>0</v>
      </c>
      <c r="AC295" s="19">
        <f t="shared" si="67"/>
        <v>0</v>
      </c>
      <c r="AD295" s="5">
        <f t="shared" si="68"/>
        <v>0</v>
      </c>
      <c r="AE295" s="5">
        <f t="shared" si="69"/>
        <v>0</v>
      </c>
      <c r="AF295" s="5">
        <f t="shared" si="70"/>
        <v>0</v>
      </c>
      <c r="AG295" s="5">
        <f t="shared" si="71"/>
        <v>0</v>
      </c>
      <c r="AH295" s="5">
        <f t="shared" si="72"/>
        <v>0</v>
      </c>
    </row>
    <row r="296" spans="1:34" x14ac:dyDescent="0.25">
      <c r="A296" s="1">
        <v>44658.590277777781</v>
      </c>
      <c r="B296" t="s">
        <v>34</v>
      </c>
      <c r="C296" s="2">
        <v>44658</v>
      </c>
      <c r="D296" s="3">
        <v>0.59027777777777779</v>
      </c>
      <c r="E296">
        <v>37634</v>
      </c>
      <c r="F296">
        <v>37635.550000000003</v>
      </c>
      <c r="G296" s="19">
        <v>37620.6</v>
      </c>
      <c r="H296">
        <v>37627.4</v>
      </c>
      <c r="I296">
        <v>37537.599999999999</v>
      </c>
      <c r="J296" s="19">
        <v>37346.800000000003</v>
      </c>
      <c r="K296">
        <v>190.79999999999501</v>
      </c>
      <c r="L296" t="s">
        <v>36</v>
      </c>
      <c r="M296" s="18" t="s">
        <v>36</v>
      </c>
      <c r="N296" s="18">
        <v>1</v>
      </c>
      <c r="O296" s="18">
        <v>1</v>
      </c>
      <c r="P296" s="19">
        <v>0</v>
      </c>
      <c r="Q296">
        <v>37537.599999999999</v>
      </c>
      <c r="R296" s="6">
        <v>37346.800000000003</v>
      </c>
      <c r="S296">
        <v>37541.415999999997</v>
      </c>
      <c r="W296" s="30">
        <f t="shared" si="61"/>
        <v>0</v>
      </c>
      <c r="X296" s="7">
        <f t="shared" si="62"/>
        <v>1</v>
      </c>
      <c r="Y296" s="30">
        <f t="shared" si="63"/>
        <v>0</v>
      </c>
      <c r="Z296" s="9">
        <f t="shared" si="64"/>
        <v>0</v>
      </c>
      <c r="AA296" s="9">
        <f t="shared" si="65"/>
        <v>0</v>
      </c>
      <c r="AB296" s="19">
        <f t="shared" si="66"/>
        <v>0</v>
      </c>
      <c r="AC296" s="19">
        <f t="shared" si="67"/>
        <v>0</v>
      </c>
      <c r="AD296" s="5">
        <f t="shared" si="68"/>
        <v>0</v>
      </c>
      <c r="AE296" s="5">
        <f t="shared" si="69"/>
        <v>0</v>
      </c>
      <c r="AF296" s="5">
        <f t="shared" si="70"/>
        <v>0</v>
      </c>
      <c r="AG296" s="5">
        <f t="shared" si="71"/>
        <v>0</v>
      </c>
      <c r="AH296" s="5">
        <f t="shared" si="72"/>
        <v>0</v>
      </c>
    </row>
    <row r="297" spans="1:34" x14ac:dyDescent="0.25">
      <c r="A297" s="1">
        <v>44658.59097222222</v>
      </c>
      <c r="B297" t="s">
        <v>34</v>
      </c>
      <c r="C297" s="2">
        <v>44658</v>
      </c>
      <c r="D297" s="3">
        <v>0.59097222222222223</v>
      </c>
      <c r="E297">
        <v>37628.050000000003</v>
      </c>
      <c r="F297">
        <v>37631.599999999999</v>
      </c>
      <c r="G297" s="19">
        <v>37609.15</v>
      </c>
      <c r="H297">
        <v>37618.449999999997</v>
      </c>
      <c r="I297">
        <v>37537.599999999999</v>
      </c>
      <c r="J297" s="19">
        <v>37346.800000000003</v>
      </c>
      <c r="K297">
        <v>190.79999999999501</v>
      </c>
      <c r="L297" t="s">
        <v>36</v>
      </c>
      <c r="M297" s="18" t="s">
        <v>36</v>
      </c>
      <c r="N297" s="18">
        <v>1</v>
      </c>
      <c r="O297" s="18">
        <v>1</v>
      </c>
      <c r="P297" s="19">
        <v>0</v>
      </c>
      <c r="Q297">
        <v>37537.599999999999</v>
      </c>
      <c r="R297" s="6">
        <v>37346.800000000003</v>
      </c>
      <c r="S297">
        <v>37541.415999999997</v>
      </c>
      <c r="W297" s="30">
        <f t="shared" si="61"/>
        <v>0</v>
      </c>
      <c r="X297" s="7">
        <f t="shared" si="62"/>
        <v>1</v>
      </c>
      <c r="Y297" s="30">
        <f t="shared" si="63"/>
        <v>0</v>
      </c>
      <c r="Z297" s="9">
        <f t="shared" si="64"/>
        <v>0</v>
      </c>
      <c r="AA297" s="9">
        <f t="shared" si="65"/>
        <v>0</v>
      </c>
      <c r="AB297" s="19">
        <f t="shared" si="66"/>
        <v>0</v>
      </c>
      <c r="AC297" s="19">
        <f t="shared" si="67"/>
        <v>0</v>
      </c>
      <c r="AD297" s="5">
        <f t="shared" si="68"/>
        <v>0</v>
      </c>
      <c r="AE297" s="5">
        <f t="shared" si="69"/>
        <v>0</v>
      </c>
      <c r="AF297" s="5">
        <f t="shared" si="70"/>
        <v>0</v>
      </c>
      <c r="AG297" s="5">
        <f t="shared" si="71"/>
        <v>0</v>
      </c>
      <c r="AH297" s="5">
        <f t="shared" si="72"/>
        <v>0</v>
      </c>
    </row>
    <row r="298" spans="1:34" x14ac:dyDescent="0.25">
      <c r="A298" s="1">
        <v>44658.591666666667</v>
      </c>
      <c r="B298" t="s">
        <v>34</v>
      </c>
      <c r="C298" s="2">
        <v>44658</v>
      </c>
      <c r="D298" s="3">
        <v>0.59166666666666667</v>
      </c>
      <c r="E298">
        <v>37619.25</v>
      </c>
      <c r="F298">
        <v>37625.25</v>
      </c>
      <c r="G298" s="19">
        <v>37602.550000000003</v>
      </c>
      <c r="H298">
        <v>37603.65</v>
      </c>
      <c r="I298">
        <v>37537.599999999999</v>
      </c>
      <c r="J298" s="19">
        <v>37346.800000000003</v>
      </c>
      <c r="K298">
        <v>190.79999999999501</v>
      </c>
      <c r="L298" t="s">
        <v>36</v>
      </c>
      <c r="M298" s="18" t="s">
        <v>36</v>
      </c>
      <c r="N298" s="18">
        <v>1</v>
      </c>
      <c r="O298" s="18">
        <v>1</v>
      </c>
      <c r="P298" s="19">
        <v>0</v>
      </c>
      <c r="Q298">
        <v>37537.599999999999</v>
      </c>
      <c r="R298" s="6">
        <v>37346.800000000003</v>
      </c>
      <c r="S298">
        <v>37541.415999999997</v>
      </c>
      <c r="W298" s="30">
        <f t="shared" si="61"/>
        <v>0</v>
      </c>
      <c r="X298" s="7">
        <f t="shared" si="62"/>
        <v>1</v>
      </c>
      <c r="Y298" s="30">
        <f t="shared" si="63"/>
        <v>0</v>
      </c>
      <c r="Z298" s="9">
        <f t="shared" si="64"/>
        <v>0</v>
      </c>
      <c r="AA298" s="9">
        <f t="shared" si="65"/>
        <v>0</v>
      </c>
      <c r="AB298" s="19">
        <f t="shared" si="66"/>
        <v>0</v>
      </c>
      <c r="AC298" s="19">
        <f t="shared" si="67"/>
        <v>0</v>
      </c>
      <c r="AD298" s="5">
        <f t="shared" si="68"/>
        <v>0</v>
      </c>
      <c r="AE298" s="5">
        <f t="shared" si="69"/>
        <v>0</v>
      </c>
      <c r="AF298" s="5">
        <f t="shared" si="70"/>
        <v>0</v>
      </c>
      <c r="AG298" s="5">
        <f t="shared" si="71"/>
        <v>0</v>
      </c>
      <c r="AH298" s="5">
        <f t="shared" si="72"/>
        <v>0</v>
      </c>
    </row>
    <row r="299" spans="1:34" x14ac:dyDescent="0.25">
      <c r="A299" s="1">
        <v>44658.592361111114</v>
      </c>
      <c r="B299" t="s">
        <v>34</v>
      </c>
      <c r="C299" s="2">
        <v>44658</v>
      </c>
      <c r="D299" s="3">
        <v>0.59236111111111112</v>
      </c>
      <c r="E299">
        <v>37603.699999999997</v>
      </c>
      <c r="F299">
        <v>37622.449999999997</v>
      </c>
      <c r="G299" s="19">
        <v>37602.550000000003</v>
      </c>
      <c r="H299">
        <v>37608.699999999997</v>
      </c>
      <c r="I299">
        <v>37537.599999999999</v>
      </c>
      <c r="J299" s="19">
        <v>37346.800000000003</v>
      </c>
      <c r="K299">
        <v>190.79999999999501</v>
      </c>
      <c r="L299" t="s">
        <v>36</v>
      </c>
      <c r="M299" s="18" t="s">
        <v>36</v>
      </c>
      <c r="N299" s="18">
        <v>1</v>
      </c>
      <c r="O299" s="18">
        <v>1</v>
      </c>
      <c r="P299" s="19">
        <v>0</v>
      </c>
      <c r="Q299">
        <v>37537.599999999999</v>
      </c>
      <c r="R299" s="6">
        <v>37346.800000000003</v>
      </c>
      <c r="S299">
        <v>37541.415999999997</v>
      </c>
      <c r="W299" s="30">
        <f t="shared" si="61"/>
        <v>0</v>
      </c>
      <c r="X299" s="7">
        <f t="shared" si="62"/>
        <v>1</v>
      </c>
      <c r="Y299" s="30">
        <f t="shared" si="63"/>
        <v>0</v>
      </c>
      <c r="Z299" s="9">
        <f t="shared" si="64"/>
        <v>0</v>
      </c>
      <c r="AA299" s="9">
        <f t="shared" si="65"/>
        <v>0</v>
      </c>
      <c r="AB299" s="19">
        <f t="shared" si="66"/>
        <v>0</v>
      </c>
      <c r="AC299" s="19">
        <f t="shared" si="67"/>
        <v>0</v>
      </c>
      <c r="AD299" s="5">
        <f t="shared" si="68"/>
        <v>0</v>
      </c>
      <c r="AE299" s="5">
        <f t="shared" si="69"/>
        <v>0</v>
      </c>
      <c r="AF299" s="5">
        <f t="shared" si="70"/>
        <v>0</v>
      </c>
      <c r="AG299" s="5">
        <f t="shared" si="71"/>
        <v>0</v>
      </c>
      <c r="AH299" s="5">
        <f t="shared" si="72"/>
        <v>0</v>
      </c>
    </row>
    <row r="300" spans="1:34" x14ac:dyDescent="0.25">
      <c r="A300" s="1">
        <v>44658.593055555553</v>
      </c>
      <c r="B300" t="s">
        <v>34</v>
      </c>
      <c r="C300" s="2">
        <v>44658</v>
      </c>
      <c r="D300" s="3">
        <v>0.59305555555555556</v>
      </c>
      <c r="E300">
        <v>37608.199999999997</v>
      </c>
      <c r="F300">
        <v>37608.199999999997</v>
      </c>
      <c r="G300" s="19">
        <v>37556.65</v>
      </c>
      <c r="H300">
        <v>37556.65</v>
      </c>
      <c r="I300">
        <v>37537.599999999999</v>
      </c>
      <c r="J300" s="19">
        <v>37346.800000000003</v>
      </c>
      <c r="K300">
        <v>190.79999999999501</v>
      </c>
      <c r="L300" t="s">
        <v>36</v>
      </c>
      <c r="M300" s="18" t="s">
        <v>36</v>
      </c>
      <c r="N300" s="18">
        <v>1</v>
      </c>
      <c r="O300" s="18">
        <v>1</v>
      </c>
      <c r="P300" s="19">
        <v>0</v>
      </c>
      <c r="Q300">
        <v>37537.599999999999</v>
      </c>
      <c r="R300" s="6">
        <v>37346.800000000003</v>
      </c>
      <c r="S300">
        <v>37541.415999999997</v>
      </c>
      <c r="W300" s="30">
        <f t="shared" si="61"/>
        <v>0</v>
      </c>
      <c r="X300" s="7">
        <f t="shared" si="62"/>
        <v>1</v>
      </c>
      <c r="Y300" s="30">
        <f t="shared" si="63"/>
        <v>0</v>
      </c>
      <c r="Z300" s="9">
        <f t="shared" si="64"/>
        <v>0</v>
      </c>
      <c r="AA300" s="9">
        <f t="shared" si="65"/>
        <v>0</v>
      </c>
      <c r="AB300" s="19">
        <f t="shared" si="66"/>
        <v>0</v>
      </c>
      <c r="AC300" s="19">
        <f t="shared" si="67"/>
        <v>0</v>
      </c>
      <c r="AD300" s="5">
        <f t="shared" si="68"/>
        <v>0</v>
      </c>
      <c r="AE300" s="5">
        <f t="shared" si="69"/>
        <v>0</v>
      </c>
      <c r="AF300" s="5">
        <f t="shared" si="70"/>
        <v>0</v>
      </c>
      <c r="AG300" s="5">
        <f t="shared" si="71"/>
        <v>0</v>
      </c>
      <c r="AH300" s="5">
        <f t="shared" si="72"/>
        <v>0</v>
      </c>
    </row>
    <row r="301" spans="1:34" x14ac:dyDescent="0.25">
      <c r="A301" s="1">
        <v>44658.59375</v>
      </c>
      <c r="B301" t="s">
        <v>34</v>
      </c>
      <c r="C301" s="2">
        <v>44658</v>
      </c>
      <c r="D301" s="3">
        <v>0.59375</v>
      </c>
      <c r="E301">
        <v>37553</v>
      </c>
      <c r="F301">
        <v>37566.699999999997</v>
      </c>
      <c r="G301" s="19">
        <v>37543.199999999997</v>
      </c>
      <c r="H301">
        <v>37557.550000000003</v>
      </c>
      <c r="I301">
        <v>37537.599999999999</v>
      </c>
      <c r="J301" s="19">
        <v>37346.800000000003</v>
      </c>
      <c r="K301">
        <v>190.79999999999501</v>
      </c>
      <c r="L301" t="s">
        <v>36</v>
      </c>
      <c r="M301" s="18" t="s">
        <v>36</v>
      </c>
      <c r="N301" s="18">
        <v>1</v>
      </c>
      <c r="O301" s="18">
        <v>1</v>
      </c>
      <c r="P301" s="19">
        <v>0</v>
      </c>
      <c r="Q301">
        <v>37537.599999999999</v>
      </c>
      <c r="R301" s="6">
        <v>37346.800000000003</v>
      </c>
      <c r="S301">
        <v>37541.415999999997</v>
      </c>
      <c r="W301" s="30">
        <f t="shared" si="61"/>
        <v>0</v>
      </c>
      <c r="X301" s="7">
        <f t="shared" si="62"/>
        <v>1</v>
      </c>
      <c r="Y301" s="30">
        <f t="shared" si="63"/>
        <v>0</v>
      </c>
      <c r="Z301" s="9">
        <f t="shared" si="64"/>
        <v>0</v>
      </c>
      <c r="AA301" s="9">
        <f t="shared" si="65"/>
        <v>0</v>
      </c>
      <c r="AB301" s="19">
        <f t="shared" si="66"/>
        <v>0</v>
      </c>
      <c r="AC301" s="19">
        <f t="shared" si="67"/>
        <v>0</v>
      </c>
      <c r="AD301" s="5">
        <f t="shared" si="68"/>
        <v>0</v>
      </c>
      <c r="AE301" s="5">
        <f t="shared" si="69"/>
        <v>0</v>
      </c>
      <c r="AF301" s="5">
        <f t="shared" si="70"/>
        <v>0</v>
      </c>
      <c r="AG301" s="5">
        <f t="shared" si="71"/>
        <v>0</v>
      </c>
      <c r="AH301" s="5">
        <f t="shared" si="72"/>
        <v>0</v>
      </c>
    </row>
    <row r="302" spans="1:34" x14ac:dyDescent="0.25">
      <c r="A302" s="1">
        <v>44658.594444444447</v>
      </c>
      <c r="B302" t="s">
        <v>34</v>
      </c>
      <c r="C302" s="2">
        <v>44658</v>
      </c>
      <c r="D302" s="3">
        <v>0.59444444444444444</v>
      </c>
      <c r="E302">
        <v>37557.599999999999</v>
      </c>
      <c r="F302">
        <v>37557.599999999999</v>
      </c>
      <c r="G302" s="19">
        <v>37513.199999999997</v>
      </c>
      <c r="H302">
        <v>37517.15</v>
      </c>
      <c r="I302">
        <v>37537.599999999999</v>
      </c>
      <c r="J302" s="19">
        <v>37346.800000000003</v>
      </c>
      <c r="K302">
        <v>190.79999999999501</v>
      </c>
      <c r="L302" t="s">
        <v>36</v>
      </c>
      <c r="M302" s="18" t="s">
        <v>36</v>
      </c>
      <c r="N302" s="18">
        <v>1</v>
      </c>
      <c r="O302" s="18">
        <v>1</v>
      </c>
      <c r="P302" s="19">
        <v>0</v>
      </c>
      <c r="Q302">
        <v>37537.599999999999</v>
      </c>
      <c r="R302" s="6">
        <v>37346.800000000003</v>
      </c>
      <c r="S302">
        <v>37541.415999999997</v>
      </c>
      <c r="W302" s="30">
        <f t="shared" si="61"/>
        <v>0</v>
      </c>
      <c r="X302" s="7">
        <f t="shared" si="62"/>
        <v>1</v>
      </c>
      <c r="Y302" s="30">
        <f t="shared" si="63"/>
        <v>0</v>
      </c>
      <c r="Z302" s="9">
        <f t="shared" si="64"/>
        <v>0</v>
      </c>
      <c r="AA302" s="9">
        <f t="shared" si="65"/>
        <v>0</v>
      </c>
      <c r="AB302" s="19">
        <f t="shared" si="66"/>
        <v>0</v>
      </c>
      <c r="AC302" s="19">
        <f t="shared" si="67"/>
        <v>0</v>
      </c>
      <c r="AD302" s="5">
        <f t="shared" si="68"/>
        <v>0</v>
      </c>
      <c r="AE302" s="5">
        <f t="shared" si="69"/>
        <v>0</v>
      </c>
      <c r="AF302" s="5">
        <f t="shared" si="70"/>
        <v>0</v>
      </c>
      <c r="AG302" s="5">
        <f t="shared" si="71"/>
        <v>0</v>
      </c>
      <c r="AH302" s="5">
        <f t="shared" si="72"/>
        <v>0</v>
      </c>
    </row>
    <row r="303" spans="1:34" x14ac:dyDescent="0.25">
      <c r="A303" s="1">
        <v>44658.595138888886</v>
      </c>
      <c r="B303" t="s">
        <v>34</v>
      </c>
      <c r="C303" s="2">
        <v>44658</v>
      </c>
      <c r="D303" s="3">
        <v>0.59513888888888888</v>
      </c>
      <c r="E303">
        <v>37515.599999999999</v>
      </c>
      <c r="F303">
        <v>37521.449999999997</v>
      </c>
      <c r="G303" s="19">
        <v>37489.800000000003</v>
      </c>
      <c r="H303">
        <v>37490.65</v>
      </c>
      <c r="I303">
        <v>37537.599999999999</v>
      </c>
      <c r="J303" s="19">
        <v>37346.800000000003</v>
      </c>
      <c r="K303">
        <v>190.79999999999501</v>
      </c>
      <c r="M303" s="18" t="s">
        <v>36</v>
      </c>
      <c r="N303" s="18">
        <v>1</v>
      </c>
      <c r="O303" s="18">
        <v>1</v>
      </c>
      <c r="P303" s="19">
        <v>0</v>
      </c>
      <c r="Q303">
        <v>37537.599999999999</v>
      </c>
      <c r="R303" s="6">
        <v>37346.800000000003</v>
      </c>
      <c r="S303">
        <v>37541.415999999997</v>
      </c>
      <c r="W303" s="30">
        <f t="shared" si="61"/>
        <v>0</v>
      </c>
      <c r="X303" s="7">
        <f t="shared" si="62"/>
        <v>1</v>
      </c>
      <c r="Y303" s="30">
        <f t="shared" si="63"/>
        <v>0</v>
      </c>
      <c r="Z303" s="9">
        <f t="shared" si="64"/>
        <v>0</v>
      </c>
      <c r="AA303" s="9">
        <f t="shared" si="65"/>
        <v>0</v>
      </c>
      <c r="AB303" s="19">
        <f t="shared" si="66"/>
        <v>0</v>
      </c>
      <c r="AC303" s="19">
        <f t="shared" si="67"/>
        <v>0</v>
      </c>
      <c r="AD303" s="5">
        <f t="shared" si="68"/>
        <v>0</v>
      </c>
      <c r="AE303" s="5">
        <f t="shared" si="69"/>
        <v>0</v>
      </c>
      <c r="AF303" s="5">
        <f t="shared" si="70"/>
        <v>0</v>
      </c>
      <c r="AG303" s="5">
        <f t="shared" si="71"/>
        <v>0</v>
      </c>
      <c r="AH303" s="5">
        <f t="shared" si="72"/>
        <v>0</v>
      </c>
    </row>
    <row r="304" spans="1:34" x14ac:dyDescent="0.25">
      <c r="A304" s="1">
        <v>44658.595833333333</v>
      </c>
      <c r="B304" t="s">
        <v>34</v>
      </c>
      <c r="C304" s="2">
        <v>44658</v>
      </c>
      <c r="D304" s="3">
        <v>0.59583333333333333</v>
      </c>
      <c r="E304">
        <v>37498.35</v>
      </c>
      <c r="F304">
        <v>37540.9</v>
      </c>
      <c r="G304" s="19">
        <v>37493.15</v>
      </c>
      <c r="H304">
        <v>37530.400000000001</v>
      </c>
      <c r="I304">
        <v>37537.599999999999</v>
      </c>
      <c r="J304" s="19">
        <v>37346.800000000003</v>
      </c>
      <c r="K304">
        <v>190.79999999999501</v>
      </c>
      <c r="L304" t="s">
        <v>36</v>
      </c>
      <c r="M304" s="18" t="s">
        <v>36</v>
      </c>
      <c r="N304" s="18">
        <v>1</v>
      </c>
      <c r="O304" s="18">
        <v>1</v>
      </c>
      <c r="P304" s="19">
        <v>0</v>
      </c>
      <c r="Q304">
        <v>37537.599999999999</v>
      </c>
      <c r="R304" s="6">
        <v>37346.800000000003</v>
      </c>
      <c r="S304">
        <v>37541.415999999997</v>
      </c>
      <c r="W304" s="30">
        <f t="shared" si="61"/>
        <v>0</v>
      </c>
      <c r="X304" s="7">
        <f t="shared" si="62"/>
        <v>1</v>
      </c>
      <c r="Y304" s="30">
        <f t="shared" si="63"/>
        <v>0</v>
      </c>
      <c r="Z304" s="9">
        <f t="shared" si="64"/>
        <v>0</v>
      </c>
      <c r="AA304" s="9">
        <f t="shared" si="65"/>
        <v>0</v>
      </c>
      <c r="AB304" s="19">
        <f t="shared" si="66"/>
        <v>0</v>
      </c>
      <c r="AC304" s="19">
        <f t="shared" si="67"/>
        <v>0</v>
      </c>
      <c r="AD304" s="5">
        <f t="shared" si="68"/>
        <v>0</v>
      </c>
      <c r="AE304" s="5">
        <f t="shared" si="69"/>
        <v>0</v>
      </c>
      <c r="AF304" s="5">
        <f t="shared" si="70"/>
        <v>0</v>
      </c>
      <c r="AG304" s="5">
        <f t="shared" si="71"/>
        <v>0</v>
      </c>
      <c r="AH304" s="5">
        <f t="shared" si="72"/>
        <v>0</v>
      </c>
    </row>
    <row r="305" spans="1:34" x14ac:dyDescent="0.25">
      <c r="A305" s="1">
        <v>44658.59652777778</v>
      </c>
      <c r="B305" t="s">
        <v>34</v>
      </c>
      <c r="C305" s="2">
        <v>44658</v>
      </c>
      <c r="D305" s="3">
        <v>0.59652777777777777</v>
      </c>
      <c r="E305">
        <v>37532.6</v>
      </c>
      <c r="F305">
        <v>37556.1</v>
      </c>
      <c r="G305" s="19">
        <v>37532.199999999997</v>
      </c>
      <c r="H305">
        <v>37542.400000000001</v>
      </c>
      <c r="I305">
        <v>37537.599999999999</v>
      </c>
      <c r="J305" s="19">
        <v>37346.800000000003</v>
      </c>
      <c r="K305">
        <v>190.79999999999501</v>
      </c>
      <c r="L305" t="s">
        <v>36</v>
      </c>
      <c r="M305" s="18" t="s">
        <v>36</v>
      </c>
      <c r="N305" s="18">
        <v>1</v>
      </c>
      <c r="O305" s="18">
        <v>1</v>
      </c>
      <c r="P305" s="19">
        <v>0</v>
      </c>
      <c r="Q305">
        <v>37537.599999999999</v>
      </c>
      <c r="R305" s="6">
        <v>37346.800000000003</v>
      </c>
      <c r="S305">
        <v>37541.415999999997</v>
      </c>
      <c r="W305" s="30">
        <f t="shared" si="61"/>
        <v>0</v>
      </c>
      <c r="X305" s="7">
        <f t="shared" si="62"/>
        <v>1</v>
      </c>
      <c r="Y305" s="30">
        <f t="shared" si="63"/>
        <v>0</v>
      </c>
      <c r="Z305" s="9">
        <f t="shared" si="64"/>
        <v>0</v>
      </c>
      <c r="AA305" s="9">
        <f t="shared" si="65"/>
        <v>0</v>
      </c>
      <c r="AB305" s="19">
        <f t="shared" si="66"/>
        <v>0</v>
      </c>
      <c r="AC305" s="19">
        <f t="shared" si="67"/>
        <v>0</v>
      </c>
      <c r="AD305" s="5">
        <f t="shared" si="68"/>
        <v>0</v>
      </c>
      <c r="AE305" s="5">
        <f t="shared" si="69"/>
        <v>0</v>
      </c>
      <c r="AF305" s="5">
        <f t="shared" si="70"/>
        <v>0</v>
      </c>
      <c r="AG305" s="5">
        <f t="shared" si="71"/>
        <v>0</v>
      </c>
      <c r="AH305" s="5">
        <f t="shared" si="72"/>
        <v>0</v>
      </c>
    </row>
    <row r="306" spans="1:34" x14ac:dyDescent="0.25">
      <c r="A306" s="1">
        <v>44658.597222222219</v>
      </c>
      <c r="B306" t="s">
        <v>34</v>
      </c>
      <c r="C306" s="2">
        <v>44658</v>
      </c>
      <c r="D306" s="3">
        <v>0.59722222222222221</v>
      </c>
      <c r="E306">
        <v>37539.550000000003</v>
      </c>
      <c r="F306">
        <v>37555.050000000003</v>
      </c>
      <c r="G306" s="19">
        <v>37520.550000000003</v>
      </c>
      <c r="H306">
        <v>37520.9</v>
      </c>
      <c r="I306">
        <v>37537.599999999999</v>
      </c>
      <c r="J306" s="19">
        <v>37346.800000000003</v>
      </c>
      <c r="K306">
        <v>190.79999999999501</v>
      </c>
      <c r="L306" t="s">
        <v>36</v>
      </c>
      <c r="M306" s="18" t="s">
        <v>36</v>
      </c>
      <c r="N306" s="18">
        <v>1</v>
      </c>
      <c r="O306" s="18">
        <v>1</v>
      </c>
      <c r="P306" s="19">
        <v>0</v>
      </c>
      <c r="Q306">
        <v>37537.599999999999</v>
      </c>
      <c r="R306" s="6">
        <v>37346.800000000003</v>
      </c>
      <c r="S306">
        <v>37541.415999999997</v>
      </c>
      <c r="W306" s="30">
        <f t="shared" si="61"/>
        <v>0</v>
      </c>
      <c r="X306" s="7">
        <f t="shared" si="62"/>
        <v>1</v>
      </c>
      <c r="Y306" s="30">
        <f t="shared" si="63"/>
        <v>0</v>
      </c>
      <c r="Z306" s="9">
        <f t="shared" si="64"/>
        <v>0</v>
      </c>
      <c r="AA306" s="9">
        <f t="shared" si="65"/>
        <v>0</v>
      </c>
      <c r="AB306" s="19">
        <f t="shared" si="66"/>
        <v>0</v>
      </c>
      <c r="AC306" s="19">
        <f t="shared" si="67"/>
        <v>0</v>
      </c>
      <c r="AD306" s="5">
        <f t="shared" si="68"/>
        <v>0</v>
      </c>
      <c r="AE306" s="5">
        <f t="shared" si="69"/>
        <v>0</v>
      </c>
      <c r="AF306" s="5">
        <f t="shared" si="70"/>
        <v>0</v>
      </c>
      <c r="AG306" s="5">
        <f t="shared" si="71"/>
        <v>0</v>
      </c>
      <c r="AH306" s="5">
        <f t="shared" si="72"/>
        <v>0</v>
      </c>
    </row>
    <row r="307" spans="1:34" x14ac:dyDescent="0.25">
      <c r="A307" s="1">
        <v>44658.597916666666</v>
      </c>
      <c r="B307" t="s">
        <v>34</v>
      </c>
      <c r="C307" s="2">
        <v>44658</v>
      </c>
      <c r="D307" s="3">
        <v>0.59791666666666665</v>
      </c>
      <c r="E307">
        <v>37522.1</v>
      </c>
      <c r="F307">
        <v>37546.699999999997</v>
      </c>
      <c r="G307" s="19">
        <v>37520.800000000003</v>
      </c>
      <c r="H307">
        <v>37527.65</v>
      </c>
      <c r="I307">
        <v>37537.599999999999</v>
      </c>
      <c r="J307" s="19">
        <v>37346.800000000003</v>
      </c>
      <c r="K307">
        <v>190.79999999999501</v>
      </c>
      <c r="L307" t="s">
        <v>36</v>
      </c>
      <c r="M307" s="18" t="s">
        <v>36</v>
      </c>
      <c r="N307" s="18">
        <v>1</v>
      </c>
      <c r="O307" s="18">
        <v>1</v>
      </c>
      <c r="P307" s="19">
        <v>0</v>
      </c>
      <c r="Q307">
        <v>37537.599999999999</v>
      </c>
      <c r="R307" s="6">
        <v>37346.800000000003</v>
      </c>
      <c r="S307">
        <v>37541.415999999997</v>
      </c>
      <c r="W307" s="30">
        <f t="shared" si="61"/>
        <v>0</v>
      </c>
      <c r="X307" s="7">
        <f t="shared" si="62"/>
        <v>1</v>
      </c>
      <c r="Y307" s="30">
        <f t="shared" si="63"/>
        <v>0</v>
      </c>
      <c r="Z307" s="9">
        <f t="shared" si="64"/>
        <v>0</v>
      </c>
      <c r="AA307" s="9">
        <f t="shared" si="65"/>
        <v>0</v>
      </c>
      <c r="AB307" s="19">
        <f t="shared" si="66"/>
        <v>0</v>
      </c>
      <c r="AC307" s="19">
        <f t="shared" si="67"/>
        <v>0</v>
      </c>
      <c r="AD307" s="5">
        <f t="shared" si="68"/>
        <v>0</v>
      </c>
      <c r="AE307" s="5">
        <f t="shared" si="69"/>
        <v>0</v>
      </c>
      <c r="AF307" s="5">
        <f t="shared" si="70"/>
        <v>0</v>
      </c>
      <c r="AG307" s="5">
        <f t="shared" si="71"/>
        <v>0</v>
      </c>
      <c r="AH307" s="5">
        <f t="shared" si="72"/>
        <v>0</v>
      </c>
    </row>
    <row r="308" spans="1:34" x14ac:dyDescent="0.25">
      <c r="A308" s="1">
        <v>44658.598611111112</v>
      </c>
      <c r="B308" t="s">
        <v>34</v>
      </c>
      <c r="C308" s="2">
        <v>44658</v>
      </c>
      <c r="D308" s="3">
        <v>0.59861111111111109</v>
      </c>
      <c r="E308">
        <v>37531.15</v>
      </c>
      <c r="F308">
        <v>37557.550000000003</v>
      </c>
      <c r="G308" s="19">
        <v>37526.65</v>
      </c>
      <c r="H308">
        <v>37556.449999999997</v>
      </c>
      <c r="I308">
        <v>37537.599999999999</v>
      </c>
      <c r="J308" s="19">
        <v>37346.800000000003</v>
      </c>
      <c r="K308">
        <v>190.79999999999501</v>
      </c>
      <c r="L308" t="s">
        <v>36</v>
      </c>
      <c r="M308" s="18" t="s">
        <v>36</v>
      </c>
      <c r="N308" s="18">
        <v>1</v>
      </c>
      <c r="O308" s="18">
        <v>1</v>
      </c>
      <c r="P308" s="19">
        <v>0</v>
      </c>
      <c r="Q308">
        <v>37537.599999999999</v>
      </c>
      <c r="R308" s="6">
        <v>37346.800000000003</v>
      </c>
      <c r="S308">
        <v>37541.415999999997</v>
      </c>
      <c r="W308" s="30">
        <f t="shared" si="61"/>
        <v>0</v>
      </c>
      <c r="X308" s="7">
        <f t="shared" si="62"/>
        <v>1</v>
      </c>
      <c r="Y308" s="30">
        <f t="shared" si="63"/>
        <v>0</v>
      </c>
      <c r="Z308" s="9">
        <f t="shared" si="64"/>
        <v>0</v>
      </c>
      <c r="AA308" s="9">
        <f t="shared" si="65"/>
        <v>0</v>
      </c>
      <c r="AB308" s="19">
        <f t="shared" si="66"/>
        <v>0</v>
      </c>
      <c r="AC308" s="19">
        <f t="shared" si="67"/>
        <v>0</v>
      </c>
      <c r="AD308" s="5">
        <f t="shared" si="68"/>
        <v>0</v>
      </c>
      <c r="AE308" s="5">
        <f t="shared" si="69"/>
        <v>0</v>
      </c>
      <c r="AF308" s="5">
        <f t="shared" si="70"/>
        <v>0</v>
      </c>
      <c r="AG308" s="5">
        <f t="shared" si="71"/>
        <v>0</v>
      </c>
      <c r="AH308" s="5">
        <f t="shared" si="72"/>
        <v>0</v>
      </c>
    </row>
    <row r="309" spans="1:34" x14ac:dyDescent="0.25">
      <c r="A309" s="1">
        <v>44658.599305555559</v>
      </c>
      <c r="B309" t="s">
        <v>34</v>
      </c>
      <c r="C309" s="2">
        <v>44658</v>
      </c>
      <c r="D309" s="3">
        <v>0.59930555555555554</v>
      </c>
      <c r="E309">
        <v>37555.35</v>
      </c>
      <c r="F309">
        <v>37579.550000000003</v>
      </c>
      <c r="G309" s="19">
        <v>37547.550000000003</v>
      </c>
      <c r="H309">
        <v>37576.550000000003</v>
      </c>
      <c r="I309">
        <v>37537.599999999999</v>
      </c>
      <c r="J309" s="19">
        <v>37346.800000000003</v>
      </c>
      <c r="K309">
        <v>190.79999999999501</v>
      </c>
      <c r="L309" t="s">
        <v>36</v>
      </c>
      <c r="M309" s="18" t="s">
        <v>36</v>
      </c>
      <c r="N309" s="18">
        <v>1</v>
      </c>
      <c r="O309" s="18">
        <v>1</v>
      </c>
      <c r="P309" s="19">
        <v>0</v>
      </c>
      <c r="Q309">
        <v>37537.599999999999</v>
      </c>
      <c r="R309" s="6">
        <v>37346.800000000003</v>
      </c>
      <c r="S309">
        <v>37541.415999999997</v>
      </c>
      <c r="W309" s="30">
        <f t="shared" si="61"/>
        <v>0</v>
      </c>
      <c r="X309" s="7">
        <f t="shared" si="62"/>
        <v>1</v>
      </c>
      <c r="Y309" s="30">
        <f t="shared" si="63"/>
        <v>0</v>
      </c>
      <c r="Z309" s="9">
        <f t="shared" si="64"/>
        <v>0</v>
      </c>
      <c r="AA309" s="9">
        <f t="shared" si="65"/>
        <v>0</v>
      </c>
      <c r="AB309" s="19">
        <f t="shared" si="66"/>
        <v>0</v>
      </c>
      <c r="AC309" s="19">
        <f t="shared" si="67"/>
        <v>0</v>
      </c>
      <c r="AD309" s="5">
        <f t="shared" si="68"/>
        <v>0</v>
      </c>
      <c r="AE309" s="5">
        <f t="shared" si="69"/>
        <v>0</v>
      </c>
      <c r="AF309" s="5">
        <f t="shared" si="70"/>
        <v>0</v>
      </c>
      <c r="AG309" s="5">
        <f t="shared" si="71"/>
        <v>0</v>
      </c>
      <c r="AH309" s="5">
        <f t="shared" si="72"/>
        <v>0</v>
      </c>
    </row>
    <row r="310" spans="1:34" x14ac:dyDescent="0.25">
      <c r="A310" s="1">
        <v>44658.6</v>
      </c>
      <c r="B310" t="s">
        <v>34</v>
      </c>
      <c r="C310" s="2">
        <v>44658</v>
      </c>
      <c r="D310" s="3">
        <v>0.6</v>
      </c>
      <c r="E310">
        <v>37574.300000000003</v>
      </c>
      <c r="F310">
        <v>37591.1</v>
      </c>
      <c r="G310" s="19">
        <v>37570.75</v>
      </c>
      <c r="H310">
        <v>37578.699999999997</v>
      </c>
      <c r="I310">
        <v>37537.599999999999</v>
      </c>
      <c r="J310" s="19">
        <v>37346.800000000003</v>
      </c>
      <c r="K310">
        <v>190.79999999999501</v>
      </c>
      <c r="L310" t="s">
        <v>36</v>
      </c>
      <c r="M310" s="18" t="s">
        <v>36</v>
      </c>
      <c r="N310" s="18">
        <v>1</v>
      </c>
      <c r="O310" s="18">
        <v>1</v>
      </c>
      <c r="P310" s="19">
        <v>0</v>
      </c>
      <c r="Q310">
        <v>37537.599999999999</v>
      </c>
      <c r="R310" s="6">
        <v>37346.800000000003</v>
      </c>
      <c r="S310">
        <v>37541.415999999997</v>
      </c>
      <c r="W310" s="30">
        <f t="shared" si="61"/>
        <v>0</v>
      </c>
      <c r="X310" s="7">
        <f t="shared" si="62"/>
        <v>1</v>
      </c>
      <c r="Y310" s="30">
        <f t="shared" si="63"/>
        <v>0</v>
      </c>
      <c r="Z310" s="9">
        <f t="shared" si="64"/>
        <v>0</v>
      </c>
      <c r="AA310" s="9">
        <f t="shared" si="65"/>
        <v>0</v>
      </c>
      <c r="AB310" s="19">
        <f t="shared" si="66"/>
        <v>0</v>
      </c>
      <c r="AC310" s="19">
        <f t="shared" si="67"/>
        <v>0</v>
      </c>
      <c r="AD310" s="5">
        <f t="shared" si="68"/>
        <v>0</v>
      </c>
      <c r="AE310" s="5">
        <f t="shared" si="69"/>
        <v>0</v>
      </c>
      <c r="AF310" s="5">
        <f t="shared" si="70"/>
        <v>0</v>
      </c>
      <c r="AG310" s="5">
        <f t="shared" si="71"/>
        <v>0</v>
      </c>
      <c r="AH310" s="5">
        <f t="shared" si="72"/>
        <v>0</v>
      </c>
    </row>
    <row r="311" spans="1:34" x14ac:dyDescent="0.25">
      <c r="A311" s="1">
        <v>44658.600694444445</v>
      </c>
      <c r="B311" t="s">
        <v>34</v>
      </c>
      <c r="C311" s="2">
        <v>44658</v>
      </c>
      <c r="D311" s="3">
        <v>0.60069444444444442</v>
      </c>
      <c r="E311">
        <v>37576.449999999997</v>
      </c>
      <c r="F311">
        <v>37593.300000000003</v>
      </c>
      <c r="G311" s="19">
        <v>37576.35</v>
      </c>
      <c r="H311">
        <v>37591.9</v>
      </c>
      <c r="I311">
        <v>37537.599999999999</v>
      </c>
      <c r="J311" s="19">
        <v>37346.800000000003</v>
      </c>
      <c r="K311">
        <v>190.79999999999501</v>
      </c>
      <c r="L311" t="s">
        <v>36</v>
      </c>
      <c r="M311" s="18" t="s">
        <v>36</v>
      </c>
      <c r="N311" s="18">
        <v>1</v>
      </c>
      <c r="O311" s="18">
        <v>1</v>
      </c>
      <c r="P311" s="19">
        <v>0</v>
      </c>
      <c r="Q311">
        <v>37537.599999999999</v>
      </c>
      <c r="R311" s="6">
        <v>37346.800000000003</v>
      </c>
      <c r="S311">
        <v>37541.415999999997</v>
      </c>
      <c r="W311" s="30">
        <f t="shared" si="61"/>
        <v>0</v>
      </c>
      <c r="X311" s="7">
        <f t="shared" si="62"/>
        <v>1</v>
      </c>
      <c r="Y311" s="30">
        <f t="shared" si="63"/>
        <v>0</v>
      </c>
      <c r="Z311" s="9">
        <f t="shared" si="64"/>
        <v>0</v>
      </c>
      <c r="AA311" s="9">
        <f t="shared" si="65"/>
        <v>0</v>
      </c>
      <c r="AB311" s="19">
        <f t="shared" si="66"/>
        <v>0</v>
      </c>
      <c r="AC311" s="19">
        <f t="shared" si="67"/>
        <v>0</v>
      </c>
      <c r="AD311" s="5">
        <f t="shared" si="68"/>
        <v>0</v>
      </c>
      <c r="AE311" s="5">
        <f t="shared" si="69"/>
        <v>0</v>
      </c>
      <c r="AF311" s="5">
        <f t="shared" si="70"/>
        <v>0</v>
      </c>
      <c r="AG311" s="5">
        <f t="shared" si="71"/>
        <v>0</v>
      </c>
      <c r="AH311" s="5">
        <f t="shared" si="72"/>
        <v>0</v>
      </c>
    </row>
    <row r="312" spans="1:34" x14ac:dyDescent="0.25">
      <c r="A312" s="1">
        <v>44658.601388888892</v>
      </c>
      <c r="B312" t="s">
        <v>34</v>
      </c>
      <c r="C312" s="2">
        <v>44658</v>
      </c>
      <c r="D312" s="3">
        <v>0.60138888888888886</v>
      </c>
      <c r="E312">
        <v>37591.75</v>
      </c>
      <c r="F312">
        <v>37604.5</v>
      </c>
      <c r="G312" s="19">
        <v>37577.35</v>
      </c>
      <c r="H312">
        <v>37581.75</v>
      </c>
      <c r="I312">
        <v>37537.599999999999</v>
      </c>
      <c r="J312" s="19">
        <v>37346.800000000003</v>
      </c>
      <c r="K312">
        <v>190.79999999999501</v>
      </c>
      <c r="L312" t="s">
        <v>36</v>
      </c>
      <c r="M312" s="18" t="s">
        <v>36</v>
      </c>
      <c r="N312" s="18">
        <v>1</v>
      </c>
      <c r="O312" s="18">
        <v>1</v>
      </c>
      <c r="P312" s="19">
        <v>0</v>
      </c>
      <c r="Q312">
        <v>37537.599999999999</v>
      </c>
      <c r="R312" s="6">
        <v>37346.800000000003</v>
      </c>
      <c r="S312">
        <v>37541.415999999997</v>
      </c>
      <c r="W312" s="30">
        <f t="shared" si="61"/>
        <v>0</v>
      </c>
      <c r="X312" s="7">
        <f t="shared" si="62"/>
        <v>1</v>
      </c>
      <c r="Y312" s="30">
        <f t="shared" si="63"/>
        <v>0</v>
      </c>
      <c r="Z312" s="9">
        <f t="shared" si="64"/>
        <v>0</v>
      </c>
      <c r="AA312" s="9">
        <f t="shared" si="65"/>
        <v>0</v>
      </c>
      <c r="AB312" s="19">
        <f t="shared" si="66"/>
        <v>0</v>
      </c>
      <c r="AC312" s="19">
        <f t="shared" si="67"/>
        <v>0</v>
      </c>
      <c r="AD312" s="5">
        <f t="shared" si="68"/>
        <v>0</v>
      </c>
      <c r="AE312" s="5">
        <f t="shared" si="69"/>
        <v>0</v>
      </c>
      <c r="AF312" s="5">
        <f t="shared" si="70"/>
        <v>0</v>
      </c>
      <c r="AG312" s="5">
        <f t="shared" si="71"/>
        <v>0</v>
      </c>
      <c r="AH312" s="5">
        <f t="shared" si="72"/>
        <v>0</v>
      </c>
    </row>
    <row r="313" spans="1:34" x14ac:dyDescent="0.25">
      <c r="A313" s="1">
        <v>44658.602083333331</v>
      </c>
      <c r="B313" t="s">
        <v>34</v>
      </c>
      <c r="C313" s="2">
        <v>44658</v>
      </c>
      <c r="D313" s="3">
        <v>0.6020833333333333</v>
      </c>
      <c r="E313">
        <v>37582.35</v>
      </c>
      <c r="F313">
        <v>37619.15</v>
      </c>
      <c r="G313" s="19">
        <v>37582.35</v>
      </c>
      <c r="H313">
        <v>37618.1</v>
      </c>
      <c r="I313">
        <v>37537.599999999999</v>
      </c>
      <c r="J313" s="19">
        <v>37346.800000000003</v>
      </c>
      <c r="K313">
        <v>190.79999999999501</v>
      </c>
      <c r="L313" t="s">
        <v>36</v>
      </c>
      <c r="M313" s="18" t="s">
        <v>36</v>
      </c>
      <c r="N313" s="18">
        <v>1</v>
      </c>
      <c r="O313" s="18">
        <v>1</v>
      </c>
      <c r="P313" s="19">
        <v>0</v>
      </c>
      <c r="Q313">
        <v>37537.599999999999</v>
      </c>
      <c r="R313" s="6">
        <v>37346.800000000003</v>
      </c>
      <c r="S313">
        <v>37541.415999999997</v>
      </c>
      <c r="W313" s="30">
        <f t="shared" si="61"/>
        <v>0</v>
      </c>
      <c r="X313" s="7">
        <f t="shared" si="62"/>
        <v>1</v>
      </c>
      <c r="Y313" s="30">
        <f t="shared" si="63"/>
        <v>0</v>
      </c>
      <c r="Z313" s="9">
        <f t="shared" si="64"/>
        <v>0</v>
      </c>
      <c r="AA313" s="9">
        <f t="shared" si="65"/>
        <v>0</v>
      </c>
      <c r="AB313" s="19">
        <f t="shared" si="66"/>
        <v>0</v>
      </c>
      <c r="AC313" s="19">
        <f t="shared" si="67"/>
        <v>0</v>
      </c>
      <c r="AD313" s="5">
        <f t="shared" si="68"/>
        <v>0</v>
      </c>
      <c r="AE313" s="5">
        <f t="shared" si="69"/>
        <v>0</v>
      </c>
      <c r="AF313" s="5">
        <f t="shared" si="70"/>
        <v>0</v>
      </c>
      <c r="AG313" s="5">
        <f t="shared" si="71"/>
        <v>0</v>
      </c>
      <c r="AH313" s="5">
        <f t="shared" si="72"/>
        <v>0</v>
      </c>
    </row>
    <row r="314" spans="1:34" x14ac:dyDescent="0.25">
      <c r="A314" s="1">
        <v>44658.602777777778</v>
      </c>
      <c r="B314" t="s">
        <v>34</v>
      </c>
      <c r="C314" s="2">
        <v>44658</v>
      </c>
      <c r="D314" s="3">
        <v>0.60277777777777775</v>
      </c>
      <c r="E314">
        <v>37618</v>
      </c>
      <c r="F314">
        <v>37626.400000000001</v>
      </c>
      <c r="G314" s="19">
        <v>37600.050000000003</v>
      </c>
      <c r="H314">
        <v>37600.15</v>
      </c>
      <c r="I314">
        <v>37537.599999999999</v>
      </c>
      <c r="J314" s="19">
        <v>37346.800000000003</v>
      </c>
      <c r="K314">
        <v>190.79999999999501</v>
      </c>
      <c r="L314" t="s">
        <v>36</v>
      </c>
      <c r="M314" s="18" t="s">
        <v>36</v>
      </c>
      <c r="N314" s="18">
        <v>1</v>
      </c>
      <c r="O314" s="18">
        <v>1</v>
      </c>
      <c r="P314" s="19">
        <v>0</v>
      </c>
      <c r="Q314">
        <v>37537.599999999999</v>
      </c>
      <c r="R314" s="6">
        <v>37346.800000000003</v>
      </c>
      <c r="S314">
        <v>37541.415999999997</v>
      </c>
      <c r="W314" s="30">
        <f t="shared" si="61"/>
        <v>0</v>
      </c>
      <c r="X314" s="7">
        <f t="shared" si="62"/>
        <v>1</v>
      </c>
      <c r="Y314" s="30">
        <f t="shared" si="63"/>
        <v>0</v>
      </c>
      <c r="Z314" s="9">
        <f t="shared" si="64"/>
        <v>0</v>
      </c>
      <c r="AA314" s="9">
        <f t="shared" si="65"/>
        <v>0</v>
      </c>
      <c r="AB314" s="19">
        <f t="shared" si="66"/>
        <v>0</v>
      </c>
      <c r="AC314" s="19">
        <f t="shared" si="67"/>
        <v>0</v>
      </c>
      <c r="AD314" s="5">
        <f t="shared" si="68"/>
        <v>0</v>
      </c>
      <c r="AE314" s="5">
        <f t="shared" si="69"/>
        <v>0</v>
      </c>
      <c r="AF314" s="5">
        <f t="shared" si="70"/>
        <v>0</v>
      </c>
      <c r="AG314" s="5">
        <f t="shared" si="71"/>
        <v>0</v>
      </c>
      <c r="AH314" s="5">
        <f t="shared" si="72"/>
        <v>0</v>
      </c>
    </row>
    <row r="315" spans="1:34" x14ac:dyDescent="0.25">
      <c r="A315" s="1">
        <v>44658.603472222225</v>
      </c>
      <c r="B315" t="s">
        <v>34</v>
      </c>
      <c r="C315" s="2">
        <v>44658</v>
      </c>
      <c r="D315" s="3">
        <v>0.60347222222222219</v>
      </c>
      <c r="E315">
        <v>37600.35</v>
      </c>
      <c r="F315">
        <v>37615.35</v>
      </c>
      <c r="G315" s="19">
        <v>37593.1</v>
      </c>
      <c r="H315">
        <v>37610.75</v>
      </c>
      <c r="I315">
        <v>37537.599999999999</v>
      </c>
      <c r="J315" s="19">
        <v>37346.800000000003</v>
      </c>
      <c r="K315">
        <v>190.79999999999501</v>
      </c>
      <c r="L315" t="s">
        <v>36</v>
      </c>
      <c r="M315" s="18" t="s">
        <v>36</v>
      </c>
      <c r="N315" s="18">
        <v>1</v>
      </c>
      <c r="O315" s="18">
        <v>1</v>
      </c>
      <c r="P315" s="19">
        <v>0</v>
      </c>
      <c r="Q315">
        <v>37537.599999999999</v>
      </c>
      <c r="R315" s="6">
        <v>37346.800000000003</v>
      </c>
      <c r="S315">
        <v>37541.415999999997</v>
      </c>
      <c r="W315" s="30">
        <f t="shared" si="61"/>
        <v>0</v>
      </c>
      <c r="X315" s="7">
        <f t="shared" si="62"/>
        <v>1</v>
      </c>
      <c r="Y315" s="30">
        <f t="shared" si="63"/>
        <v>0</v>
      </c>
      <c r="Z315" s="9">
        <f t="shared" si="64"/>
        <v>0</v>
      </c>
      <c r="AA315" s="9">
        <f t="shared" si="65"/>
        <v>0</v>
      </c>
      <c r="AB315" s="19">
        <f t="shared" si="66"/>
        <v>0</v>
      </c>
      <c r="AC315" s="19">
        <f t="shared" si="67"/>
        <v>0</v>
      </c>
      <c r="AD315" s="5">
        <f t="shared" si="68"/>
        <v>0</v>
      </c>
      <c r="AE315" s="5">
        <f t="shared" si="69"/>
        <v>0</v>
      </c>
      <c r="AF315" s="5">
        <f t="shared" si="70"/>
        <v>0</v>
      </c>
      <c r="AG315" s="5">
        <f t="shared" si="71"/>
        <v>0</v>
      </c>
      <c r="AH315" s="5">
        <f t="shared" si="72"/>
        <v>0</v>
      </c>
    </row>
    <row r="316" spans="1:34" x14ac:dyDescent="0.25">
      <c r="A316" s="1">
        <v>44658.604166666664</v>
      </c>
      <c r="B316" t="s">
        <v>34</v>
      </c>
      <c r="C316" s="2">
        <v>44658</v>
      </c>
      <c r="D316" s="3">
        <v>0.60416666666666663</v>
      </c>
      <c r="E316">
        <v>37608.1</v>
      </c>
      <c r="F316">
        <v>37628.25</v>
      </c>
      <c r="G316" s="19">
        <v>37606.199999999997</v>
      </c>
      <c r="H316">
        <v>37619.4</v>
      </c>
      <c r="I316">
        <v>37537.599999999999</v>
      </c>
      <c r="J316" s="19">
        <v>37346.800000000003</v>
      </c>
      <c r="K316">
        <v>190.79999999999501</v>
      </c>
      <c r="L316" t="s">
        <v>36</v>
      </c>
      <c r="M316" s="18" t="s">
        <v>36</v>
      </c>
      <c r="N316" s="18">
        <v>1</v>
      </c>
      <c r="O316" s="18">
        <v>1</v>
      </c>
      <c r="P316" s="19">
        <v>0</v>
      </c>
      <c r="Q316">
        <v>37537.599999999999</v>
      </c>
      <c r="R316" s="6">
        <v>37346.800000000003</v>
      </c>
      <c r="S316">
        <v>37541.415999999997</v>
      </c>
      <c r="W316" s="30">
        <f t="shared" si="61"/>
        <v>0</v>
      </c>
      <c r="X316" s="7">
        <f t="shared" si="62"/>
        <v>1</v>
      </c>
      <c r="Y316" s="30">
        <f t="shared" si="63"/>
        <v>0</v>
      </c>
      <c r="Z316" s="9">
        <f t="shared" si="64"/>
        <v>0</v>
      </c>
      <c r="AA316" s="9">
        <f t="shared" si="65"/>
        <v>0</v>
      </c>
      <c r="AB316" s="19">
        <f t="shared" si="66"/>
        <v>0</v>
      </c>
      <c r="AC316" s="19">
        <f t="shared" si="67"/>
        <v>0</v>
      </c>
      <c r="AD316" s="5">
        <f t="shared" si="68"/>
        <v>0</v>
      </c>
      <c r="AE316" s="5">
        <f t="shared" si="69"/>
        <v>0</v>
      </c>
      <c r="AF316" s="5">
        <f t="shared" si="70"/>
        <v>0</v>
      </c>
      <c r="AG316" s="5">
        <f t="shared" si="71"/>
        <v>0</v>
      </c>
      <c r="AH316" s="5">
        <f t="shared" si="72"/>
        <v>0</v>
      </c>
    </row>
    <row r="317" spans="1:34" x14ac:dyDescent="0.25">
      <c r="A317" s="1">
        <v>44658.604861111111</v>
      </c>
      <c r="B317" t="s">
        <v>34</v>
      </c>
      <c r="C317" s="2">
        <v>44658</v>
      </c>
      <c r="D317" s="3">
        <v>0.60486111111111118</v>
      </c>
      <c r="E317">
        <v>37616.75</v>
      </c>
      <c r="F317">
        <v>37623.4</v>
      </c>
      <c r="G317" s="19">
        <v>37598.449999999997</v>
      </c>
      <c r="H317">
        <v>37606.25</v>
      </c>
      <c r="I317">
        <v>37537.599999999999</v>
      </c>
      <c r="J317" s="19">
        <v>37346.800000000003</v>
      </c>
      <c r="K317">
        <v>190.79999999999501</v>
      </c>
      <c r="L317" t="s">
        <v>36</v>
      </c>
      <c r="M317" s="18" t="s">
        <v>36</v>
      </c>
      <c r="N317" s="18">
        <v>1</v>
      </c>
      <c r="O317" s="18">
        <v>1</v>
      </c>
      <c r="P317" s="19">
        <v>0</v>
      </c>
      <c r="Q317">
        <v>37537.599999999999</v>
      </c>
      <c r="R317" s="6">
        <v>37346.800000000003</v>
      </c>
      <c r="S317">
        <v>37541.415999999997</v>
      </c>
      <c r="W317" s="30">
        <f t="shared" si="61"/>
        <v>0</v>
      </c>
      <c r="X317" s="7">
        <f t="shared" si="62"/>
        <v>1</v>
      </c>
      <c r="Y317" s="30">
        <f t="shared" si="63"/>
        <v>0</v>
      </c>
      <c r="Z317" s="9">
        <f t="shared" si="64"/>
        <v>0</v>
      </c>
      <c r="AA317" s="9">
        <f t="shared" si="65"/>
        <v>0</v>
      </c>
      <c r="AB317" s="19">
        <f t="shared" si="66"/>
        <v>0</v>
      </c>
      <c r="AC317" s="19">
        <f t="shared" si="67"/>
        <v>0</v>
      </c>
      <c r="AD317" s="5">
        <f t="shared" si="68"/>
        <v>0</v>
      </c>
      <c r="AE317" s="5">
        <f t="shared" si="69"/>
        <v>0</v>
      </c>
      <c r="AF317" s="5">
        <f t="shared" si="70"/>
        <v>0</v>
      </c>
      <c r="AG317" s="5">
        <f t="shared" si="71"/>
        <v>0</v>
      </c>
      <c r="AH317" s="5">
        <f t="shared" si="72"/>
        <v>0</v>
      </c>
    </row>
    <row r="318" spans="1:34" x14ac:dyDescent="0.25">
      <c r="A318" s="1">
        <v>44658.605555555558</v>
      </c>
      <c r="B318" t="s">
        <v>34</v>
      </c>
      <c r="C318" s="2">
        <v>44658</v>
      </c>
      <c r="D318" s="3">
        <v>0.60555555555555551</v>
      </c>
      <c r="E318">
        <v>37610.199999999997</v>
      </c>
      <c r="F318">
        <v>37627.65</v>
      </c>
      <c r="G318" s="19">
        <v>37608.400000000001</v>
      </c>
      <c r="H318">
        <v>37623.65</v>
      </c>
      <c r="I318">
        <v>37537.599999999999</v>
      </c>
      <c r="J318" s="19">
        <v>37346.800000000003</v>
      </c>
      <c r="K318">
        <v>190.79999999999501</v>
      </c>
      <c r="L318" t="s">
        <v>36</v>
      </c>
      <c r="M318" s="18" t="s">
        <v>36</v>
      </c>
      <c r="N318" s="18">
        <v>1</v>
      </c>
      <c r="O318" s="18">
        <v>1</v>
      </c>
      <c r="P318" s="19">
        <v>0</v>
      </c>
      <c r="Q318">
        <v>37537.599999999999</v>
      </c>
      <c r="R318" s="6">
        <v>37346.800000000003</v>
      </c>
      <c r="S318">
        <v>37541.415999999997</v>
      </c>
      <c r="W318" s="30">
        <f t="shared" si="61"/>
        <v>0</v>
      </c>
      <c r="X318" s="7">
        <f t="shared" si="62"/>
        <v>1</v>
      </c>
      <c r="Y318" s="30">
        <f t="shared" si="63"/>
        <v>0</v>
      </c>
      <c r="Z318" s="9">
        <f t="shared" si="64"/>
        <v>0</v>
      </c>
      <c r="AA318" s="9">
        <f t="shared" si="65"/>
        <v>0</v>
      </c>
      <c r="AB318" s="19">
        <f t="shared" si="66"/>
        <v>0</v>
      </c>
      <c r="AC318" s="19">
        <f t="shared" si="67"/>
        <v>0</v>
      </c>
      <c r="AD318" s="5">
        <f t="shared" si="68"/>
        <v>0</v>
      </c>
      <c r="AE318" s="5">
        <f t="shared" si="69"/>
        <v>0</v>
      </c>
      <c r="AF318" s="5">
        <f t="shared" si="70"/>
        <v>0</v>
      </c>
      <c r="AG318" s="5">
        <f t="shared" si="71"/>
        <v>0</v>
      </c>
      <c r="AH318" s="5">
        <f t="shared" si="72"/>
        <v>0</v>
      </c>
    </row>
    <row r="319" spans="1:34" x14ac:dyDescent="0.25">
      <c r="A319" s="1">
        <v>44658.606249999997</v>
      </c>
      <c r="B319" t="s">
        <v>34</v>
      </c>
      <c r="C319" s="2">
        <v>44658</v>
      </c>
      <c r="D319" s="3">
        <v>0.60625000000000007</v>
      </c>
      <c r="E319">
        <v>37622.35</v>
      </c>
      <c r="F319">
        <v>37623.550000000003</v>
      </c>
      <c r="G319" s="19">
        <v>37606</v>
      </c>
      <c r="H319">
        <v>37610</v>
      </c>
      <c r="I319">
        <v>37537.599999999999</v>
      </c>
      <c r="J319" s="19">
        <v>37346.800000000003</v>
      </c>
      <c r="K319">
        <v>190.79999999999501</v>
      </c>
      <c r="L319" t="s">
        <v>36</v>
      </c>
      <c r="M319" s="18" t="s">
        <v>36</v>
      </c>
      <c r="N319" s="18">
        <v>1</v>
      </c>
      <c r="O319" s="18">
        <v>1</v>
      </c>
      <c r="P319" s="19">
        <v>0</v>
      </c>
      <c r="Q319">
        <v>37537.599999999999</v>
      </c>
      <c r="R319" s="6">
        <v>37346.800000000003</v>
      </c>
      <c r="S319">
        <v>37541.415999999997</v>
      </c>
      <c r="W319" s="30">
        <f t="shared" si="61"/>
        <v>0</v>
      </c>
      <c r="X319" s="7">
        <f t="shared" si="62"/>
        <v>1</v>
      </c>
      <c r="Y319" s="30">
        <f t="shared" si="63"/>
        <v>0</v>
      </c>
      <c r="Z319" s="9">
        <f t="shared" si="64"/>
        <v>0</v>
      </c>
      <c r="AA319" s="9">
        <f t="shared" si="65"/>
        <v>0</v>
      </c>
      <c r="AB319" s="19">
        <f t="shared" si="66"/>
        <v>0</v>
      </c>
      <c r="AC319" s="19">
        <f t="shared" si="67"/>
        <v>0</v>
      </c>
      <c r="AD319" s="5">
        <f t="shared" si="68"/>
        <v>0</v>
      </c>
      <c r="AE319" s="5">
        <f t="shared" si="69"/>
        <v>0</v>
      </c>
      <c r="AF319" s="5">
        <f t="shared" si="70"/>
        <v>0</v>
      </c>
      <c r="AG319" s="5">
        <f t="shared" si="71"/>
        <v>0</v>
      </c>
      <c r="AH319" s="5">
        <f t="shared" si="72"/>
        <v>0</v>
      </c>
    </row>
    <row r="320" spans="1:34" x14ac:dyDescent="0.25">
      <c r="A320" s="1">
        <v>44658.606944444444</v>
      </c>
      <c r="B320" t="s">
        <v>34</v>
      </c>
      <c r="C320" s="2">
        <v>44658</v>
      </c>
      <c r="D320" s="3">
        <v>0.6069444444444444</v>
      </c>
      <c r="E320">
        <v>37612.5</v>
      </c>
      <c r="F320">
        <v>37618.400000000001</v>
      </c>
      <c r="G320" s="19">
        <v>37589.800000000003</v>
      </c>
      <c r="H320">
        <v>37590.050000000003</v>
      </c>
      <c r="I320">
        <v>37537.599999999999</v>
      </c>
      <c r="J320" s="19">
        <v>37346.800000000003</v>
      </c>
      <c r="K320">
        <v>190.79999999999501</v>
      </c>
      <c r="L320" t="s">
        <v>36</v>
      </c>
      <c r="M320" s="18" t="s">
        <v>36</v>
      </c>
      <c r="N320" s="18">
        <v>1</v>
      </c>
      <c r="O320" s="18">
        <v>1</v>
      </c>
      <c r="P320" s="19">
        <v>0</v>
      </c>
      <c r="Q320">
        <v>37537.599999999999</v>
      </c>
      <c r="R320" s="6">
        <v>37346.800000000003</v>
      </c>
      <c r="S320">
        <v>37541.415999999997</v>
      </c>
      <c r="W320" s="30">
        <f t="shared" si="61"/>
        <v>0</v>
      </c>
      <c r="X320" s="7">
        <f t="shared" si="62"/>
        <v>1</v>
      </c>
      <c r="Y320" s="30">
        <f t="shared" si="63"/>
        <v>0</v>
      </c>
      <c r="Z320" s="9">
        <f t="shared" si="64"/>
        <v>0</v>
      </c>
      <c r="AA320" s="9">
        <f t="shared" si="65"/>
        <v>0</v>
      </c>
      <c r="AB320" s="19">
        <f t="shared" si="66"/>
        <v>0</v>
      </c>
      <c r="AC320" s="19">
        <f t="shared" si="67"/>
        <v>0</v>
      </c>
      <c r="AD320" s="5">
        <f t="shared" si="68"/>
        <v>0</v>
      </c>
      <c r="AE320" s="5">
        <f t="shared" si="69"/>
        <v>0</v>
      </c>
      <c r="AF320" s="5">
        <f t="shared" si="70"/>
        <v>0</v>
      </c>
      <c r="AG320" s="5">
        <f t="shared" si="71"/>
        <v>0</v>
      </c>
      <c r="AH320" s="5">
        <f t="shared" si="72"/>
        <v>0</v>
      </c>
    </row>
    <row r="321" spans="1:34" x14ac:dyDescent="0.25">
      <c r="A321" s="1">
        <v>44658.607638888891</v>
      </c>
      <c r="B321" t="s">
        <v>34</v>
      </c>
      <c r="C321" s="2">
        <v>44658</v>
      </c>
      <c r="D321" s="3">
        <v>0.60763888888888895</v>
      </c>
      <c r="E321">
        <v>37589.85</v>
      </c>
      <c r="F321">
        <v>37600.400000000001</v>
      </c>
      <c r="G321" s="19">
        <v>37583.9</v>
      </c>
      <c r="H321">
        <v>37583.9</v>
      </c>
      <c r="I321">
        <v>37537.599999999999</v>
      </c>
      <c r="J321" s="19">
        <v>37346.800000000003</v>
      </c>
      <c r="K321">
        <v>190.79999999999501</v>
      </c>
      <c r="L321" t="s">
        <v>36</v>
      </c>
      <c r="M321" s="18" t="s">
        <v>36</v>
      </c>
      <c r="N321" s="18">
        <v>1</v>
      </c>
      <c r="O321" s="18">
        <v>1</v>
      </c>
      <c r="P321" s="19">
        <v>0</v>
      </c>
      <c r="Q321">
        <v>37537.599999999999</v>
      </c>
      <c r="R321" s="6">
        <v>37346.800000000003</v>
      </c>
      <c r="S321">
        <v>37541.415999999997</v>
      </c>
      <c r="W321" s="30">
        <f t="shared" si="61"/>
        <v>0</v>
      </c>
      <c r="X321" s="7">
        <f t="shared" si="62"/>
        <v>1</v>
      </c>
      <c r="Y321" s="30">
        <f t="shared" si="63"/>
        <v>0</v>
      </c>
      <c r="Z321" s="9">
        <f t="shared" si="64"/>
        <v>0</v>
      </c>
      <c r="AA321" s="9">
        <f t="shared" si="65"/>
        <v>0</v>
      </c>
      <c r="AB321" s="19">
        <f t="shared" si="66"/>
        <v>0</v>
      </c>
      <c r="AC321" s="19">
        <f t="shared" si="67"/>
        <v>0</v>
      </c>
      <c r="AD321" s="5">
        <f t="shared" si="68"/>
        <v>0</v>
      </c>
      <c r="AE321" s="5">
        <f t="shared" si="69"/>
        <v>0</v>
      </c>
      <c r="AF321" s="5">
        <f t="shared" si="70"/>
        <v>0</v>
      </c>
      <c r="AG321" s="5">
        <f t="shared" si="71"/>
        <v>0</v>
      </c>
      <c r="AH321" s="5">
        <f t="shared" si="72"/>
        <v>0</v>
      </c>
    </row>
    <row r="322" spans="1:34" x14ac:dyDescent="0.25">
      <c r="A322" s="1">
        <v>44658.60833333333</v>
      </c>
      <c r="B322" t="s">
        <v>34</v>
      </c>
      <c r="C322" s="2">
        <v>44658</v>
      </c>
      <c r="D322" s="3">
        <v>0.60833333333333328</v>
      </c>
      <c r="E322">
        <v>37585.1</v>
      </c>
      <c r="F322">
        <v>37603.1</v>
      </c>
      <c r="G322" s="19">
        <v>37583.050000000003</v>
      </c>
      <c r="H322">
        <v>37593.550000000003</v>
      </c>
      <c r="I322">
        <v>37537.599999999999</v>
      </c>
      <c r="J322" s="19">
        <v>37346.800000000003</v>
      </c>
      <c r="K322">
        <v>190.79999999999501</v>
      </c>
      <c r="L322" t="s">
        <v>36</v>
      </c>
      <c r="M322" s="18" t="s">
        <v>36</v>
      </c>
      <c r="N322" s="18">
        <v>1</v>
      </c>
      <c r="O322" s="18">
        <v>1</v>
      </c>
      <c r="P322" s="19">
        <v>0</v>
      </c>
      <c r="Q322">
        <v>37537.599999999999</v>
      </c>
      <c r="R322" s="6">
        <v>37346.800000000003</v>
      </c>
      <c r="S322">
        <v>37541.415999999997</v>
      </c>
      <c r="W322" s="30">
        <f t="shared" si="61"/>
        <v>0</v>
      </c>
      <c r="X322" s="7">
        <f t="shared" si="62"/>
        <v>1</v>
      </c>
      <c r="Y322" s="30">
        <f t="shared" si="63"/>
        <v>0</v>
      </c>
      <c r="Z322" s="9">
        <f t="shared" si="64"/>
        <v>0</v>
      </c>
      <c r="AA322" s="9">
        <f t="shared" si="65"/>
        <v>0</v>
      </c>
      <c r="AB322" s="19">
        <f t="shared" si="66"/>
        <v>0</v>
      </c>
      <c r="AC322" s="19">
        <f t="shared" si="67"/>
        <v>0</v>
      </c>
      <c r="AD322" s="5">
        <f t="shared" si="68"/>
        <v>0</v>
      </c>
      <c r="AE322" s="5">
        <f t="shared" si="69"/>
        <v>0</v>
      </c>
      <c r="AF322" s="5">
        <f t="shared" si="70"/>
        <v>0</v>
      </c>
      <c r="AG322" s="5">
        <f t="shared" si="71"/>
        <v>0</v>
      </c>
      <c r="AH322" s="5">
        <f t="shared" si="72"/>
        <v>0</v>
      </c>
    </row>
    <row r="323" spans="1:34" x14ac:dyDescent="0.25">
      <c r="A323" s="1">
        <v>44658.609027777777</v>
      </c>
      <c r="B323" t="s">
        <v>34</v>
      </c>
      <c r="C323" s="2">
        <v>44658</v>
      </c>
      <c r="D323" s="3">
        <v>0.60902777777777783</v>
      </c>
      <c r="E323">
        <v>37592.85</v>
      </c>
      <c r="F323">
        <v>37626.300000000003</v>
      </c>
      <c r="G323" s="19">
        <v>37590.800000000003</v>
      </c>
      <c r="H323">
        <v>37620.699999999997</v>
      </c>
      <c r="I323">
        <v>37537.599999999999</v>
      </c>
      <c r="J323" s="19">
        <v>37346.800000000003</v>
      </c>
      <c r="K323">
        <v>190.79999999999501</v>
      </c>
      <c r="L323" t="s">
        <v>36</v>
      </c>
      <c r="M323" s="18" t="s">
        <v>36</v>
      </c>
      <c r="N323" s="18">
        <v>1</v>
      </c>
      <c r="O323" s="18">
        <v>1</v>
      </c>
      <c r="P323" s="19">
        <v>0</v>
      </c>
      <c r="Q323">
        <v>37537.599999999999</v>
      </c>
      <c r="R323" s="6">
        <v>37346.800000000003</v>
      </c>
      <c r="S323">
        <v>37541.415999999997</v>
      </c>
      <c r="W323" s="30">
        <f t="shared" si="61"/>
        <v>0</v>
      </c>
      <c r="X323" s="7">
        <f t="shared" si="62"/>
        <v>1</v>
      </c>
      <c r="Y323" s="30">
        <f t="shared" si="63"/>
        <v>0</v>
      </c>
      <c r="Z323" s="9">
        <f t="shared" si="64"/>
        <v>0</v>
      </c>
      <c r="AA323" s="9">
        <f t="shared" si="65"/>
        <v>0</v>
      </c>
      <c r="AB323" s="19">
        <f t="shared" si="66"/>
        <v>0</v>
      </c>
      <c r="AC323" s="19">
        <f t="shared" si="67"/>
        <v>0</v>
      </c>
      <c r="AD323" s="5">
        <f t="shared" si="68"/>
        <v>0</v>
      </c>
      <c r="AE323" s="5">
        <f t="shared" si="69"/>
        <v>0</v>
      </c>
      <c r="AF323" s="5">
        <f t="shared" si="70"/>
        <v>0</v>
      </c>
      <c r="AG323" s="5">
        <f t="shared" si="71"/>
        <v>0</v>
      </c>
      <c r="AH323" s="5">
        <f t="shared" si="72"/>
        <v>0</v>
      </c>
    </row>
    <row r="324" spans="1:34" x14ac:dyDescent="0.25">
      <c r="A324" s="1">
        <v>44658.609722222223</v>
      </c>
      <c r="B324" t="s">
        <v>34</v>
      </c>
      <c r="C324" s="2">
        <v>44658</v>
      </c>
      <c r="D324" s="3">
        <v>0.60972222222222217</v>
      </c>
      <c r="E324">
        <v>37623.4</v>
      </c>
      <c r="F324">
        <v>37623.4</v>
      </c>
      <c r="G324" s="19">
        <v>37581.300000000003</v>
      </c>
      <c r="H324">
        <v>37589.550000000003</v>
      </c>
      <c r="I324">
        <v>37537.599999999999</v>
      </c>
      <c r="J324" s="19">
        <v>37346.800000000003</v>
      </c>
      <c r="K324">
        <v>190.79999999999501</v>
      </c>
      <c r="L324" t="s">
        <v>36</v>
      </c>
      <c r="M324" s="18" t="s">
        <v>36</v>
      </c>
      <c r="N324" s="18">
        <v>1</v>
      </c>
      <c r="O324" s="18">
        <v>1</v>
      </c>
      <c r="P324" s="19">
        <v>0</v>
      </c>
      <c r="Q324">
        <v>37537.599999999999</v>
      </c>
      <c r="R324" s="6">
        <v>37346.800000000003</v>
      </c>
      <c r="S324">
        <v>37541.415999999997</v>
      </c>
      <c r="W324" s="30">
        <f t="shared" si="61"/>
        <v>0</v>
      </c>
      <c r="X324" s="7">
        <f t="shared" si="62"/>
        <v>1</v>
      </c>
      <c r="Y324" s="30">
        <f t="shared" si="63"/>
        <v>0</v>
      </c>
      <c r="Z324" s="9">
        <f t="shared" si="64"/>
        <v>0</v>
      </c>
      <c r="AA324" s="9">
        <f t="shared" si="65"/>
        <v>0</v>
      </c>
      <c r="AB324" s="19">
        <f t="shared" si="66"/>
        <v>0</v>
      </c>
      <c r="AC324" s="19">
        <f t="shared" si="67"/>
        <v>0</v>
      </c>
      <c r="AD324" s="5">
        <f t="shared" si="68"/>
        <v>0</v>
      </c>
      <c r="AE324" s="5">
        <f t="shared" si="69"/>
        <v>0</v>
      </c>
      <c r="AF324" s="5">
        <f t="shared" si="70"/>
        <v>0</v>
      </c>
      <c r="AG324" s="5">
        <f t="shared" si="71"/>
        <v>0</v>
      </c>
      <c r="AH324" s="5">
        <f t="shared" si="72"/>
        <v>0</v>
      </c>
    </row>
    <row r="325" spans="1:34" x14ac:dyDescent="0.25">
      <c r="A325" s="1">
        <v>44658.61041666667</v>
      </c>
      <c r="B325" t="s">
        <v>34</v>
      </c>
      <c r="C325" s="2">
        <v>44658</v>
      </c>
      <c r="D325" s="3">
        <v>0.61041666666666672</v>
      </c>
      <c r="E325">
        <v>37588.699999999997</v>
      </c>
      <c r="F325">
        <v>37598.6</v>
      </c>
      <c r="G325" s="19">
        <v>37579.300000000003</v>
      </c>
      <c r="H325">
        <v>37580</v>
      </c>
      <c r="I325">
        <v>37537.599999999999</v>
      </c>
      <c r="J325" s="19">
        <v>37346.800000000003</v>
      </c>
      <c r="K325">
        <v>190.79999999999501</v>
      </c>
      <c r="L325" t="s">
        <v>36</v>
      </c>
      <c r="M325" s="18" t="s">
        <v>36</v>
      </c>
      <c r="N325" s="18">
        <v>1</v>
      </c>
      <c r="O325" s="18">
        <v>1</v>
      </c>
      <c r="P325" s="19">
        <v>0</v>
      </c>
      <c r="Q325">
        <v>37537.599999999999</v>
      </c>
      <c r="R325" s="6">
        <v>37346.800000000003</v>
      </c>
      <c r="S325">
        <v>37541.415999999997</v>
      </c>
      <c r="W325" s="30">
        <f t="shared" si="61"/>
        <v>0</v>
      </c>
      <c r="X325" s="7">
        <f t="shared" si="62"/>
        <v>1</v>
      </c>
      <c r="Y325" s="30">
        <f t="shared" si="63"/>
        <v>0</v>
      </c>
      <c r="Z325" s="9">
        <f t="shared" si="64"/>
        <v>0</v>
      </c>
      <c r="AA325" s="9">
        <f t="shared" si="65"/>
        <v>0</v>
      </c>
      <c r="AB325" s="19">
        <f t="shared" si="66"/>
        <v>0</v>
      </c>
      <c r="AC325" s="19">
        <f t="shared" si="67"/>
        <v>0</v>
      </c>
      <c r="AD325" s="5">
        <f t="shared" si="68"/>
        <v>0</v>
      </c>
      <c r="AE325" s="5">
        <f t="shared" si="69"/>
        <v>0</v>
      </c>
      <c r="AF325" s="5">
        <f t="shared" si="70"/>
        <v>0</v>
      </c>
      <c r="AG325" s="5">
        <f t="shared" si="71"/>
        <v>0</v>
      </c>
      <c r="AH325" s="5">
        <f t="shared" si="72"/>
        <v>0</v>
      </c>
    </row>
    <row r="326" spans="1:34" x14ac:dyDescent="0.25">
      <c r="A326" s="1">
        <v>44658.611111111109</v>
      </c>
      <c r="B326" t="s">
        <v>34</v>
      </c>
      <c r="C326" s="2">
        <v>44658</v>
      </c>
      <c r="D326" s="3">
        <v>0.61111111111111105</v>
      </c>
      <c r="E326">
        <v>37581.65</v>
      </c>
      <c r="F326">
        <v>37591.65</v>
      </c>
      <c r="G326" s="19">
        <v>37573.050000000003</v>
      </c>
      <c r="H326">
        <v>37580.699999999997</v>
      </c>
      <c r="I326">
        <v>37537.599999999999</v>
      </c>
      <c r="J326" s="19">
        <v>37346.800000000003</v>
      </c>
      <c r="K326">
        <v>190.79999999999501</v>
      </c>
      <c r="L326" t="s">
        <v>36</v>
      </c>
      <c r="M326" s="18" t="s">
        <v>36</v>
      </c>
      <c r="N326" s="18">
        <v>1</v>
      </c>
      <c r="O326" s="18">
        <v>1</v>
      </c>
      <c r="P326" s="19">
        <v>0</v>
      </c>
      <c r="Q326">
        <v>37537.599999999999</v>
      </c>
      <c r="R326" s="6">
        <v>37346.800000000003</v>
      </c>
      <c r="S326">
        <v>37541.415999999997</v>
      </c>
      <c r="W326" s="30">
        <f t="shared" si="61"/>
        <v>0</v>
      </c>
      <c r="X326" s="7">
        <f t="shared" si="62"/>
        <v>1</v>
      </c>
      <c r="Y326" s="30">
        <f t="shared" si="63"/>
        <v>0</v>
      </c>
      <c r="Z326" s="9">
        <f t="shared" si="64"/>
        <v>0</v>
      </c>
      <c r="AA326" s="9">
        <f t="shared" si="65"/>
        <v>0</v>
      </c>
      <c r="AB326" s="19">
        <f t="shared" si="66"/>
        <v>0</v>
      </c>
      <c r="AC326" s="19">
        <f t="shared" si="67"/>
        <v>0</v>
      </c>
      <c r="AD326" s="5">
        <f t="shared" si="68"/>
        <v>0</v>
      </c>
      <c r="AE326" s="5">
        <f t="shared" si="69"/>
        <v>0</v>
      </c>
      <c r="AF326" s="5">
        <f t="shared" si="70"/>
        <v>0</v>
      </c>
      <c r="AG326" s="5">
        <f t="shared" si="71"/>
        <v>0</v>
      </c>
      <c r="AH326" s="5">
        <f t="shared" si="72"/>
        <v>0</v>
      </c>
    </row>
    <row r="327" spans="1:34" x14ac:dyDescent="0.25">
      <c r="A327" s="1">
        <v>44658.611805555556</v>
      </c>
      <c r="B327" t="s">
        <v>34</v>
      </c>
      <c r="C327" s="2">
        <v>44658</v>
      </c>
      <c r="D327" s="3">
        <v>0.6118055555555556</v>
      </c>
      <c r="E327">
        <v>37580.449999999997</v>
      </c>
      <c r="F327">
        <v>37585.050000000003</v>
      </c>
      <c r="G327" s="19">
        <v>37563.050000000003</v>
      </c>
      <c r="H327">
        <v>37564.85</v>
      </c>
      <c r="I327">
        <v>37537.599999999999</v>
      </c>
      <c r="J327" s="19">
        <v>37346.800000000003</v>
      </c>
      <c r="K327">
        <v>190.79999999999501</v>
      </c>
      <c r="L327" t="s">
        <v>36</v>
      </c>
      <c r="M327" s="18" t="s">
        <v>36</v>
      </c>
      <c r="N327" s="18">
        <v>1</v>
      </c>
      <c r="O327" s="18">
        <v>1</v>
      </c>
      <c r="P327" s="19">
        <v>0</v>
      </c>
      <c r="Q327">
        <v>37537.599999999999</v>
      </c>
      <c r="R327" s="6">
        <v>37346.800000000003</v>
      </c>
      <c r="S327">
        <v>37541.415999999997</v>
      </c>
      <c r="W327" s="30">
        <f t="shared" si="61"/>
        <v>0</v>
      </c>
      <c r="X327" s="7">
        <f t="shared" si="62"/>
        <v>1</v>
      </c>
      <c r="Y327" s="30">
        <f t="shared" si="63"/>
        <v>0</v>
      </c>
      <c r="Z327" s="9">
        <f t="shared" si="64"/>
        <v>0</v>
      </c>
      <c r="AA327" s="9">
        <f t="shared" si="65"/>
        <v>0</v>
      </c>
      <c r="AB327" s="19">
        <f t="shared" si="66"/>
        <v>0</v>
      </c>
      <c r="AC327" s="19">
        <f t="shared" si="67"/>
        <v>0</v>
      </c>
      <c r="AD327" s="5">
        <f t="shared" si="68"/>
        <v>0</v>
      </c>
      <c r="AE327" s="5">
        <f t="shared" si="69"/>
        <v>0</v>
      </c>
      <c r="AF327" s="5">
        <f t="shared" si="70"/>
        <v>0</v>
      </c>
      <c r="AG327" s="5">
        <f t="shared" si="71"/>
        <v>0</v>
      </c>
      <c r="AH327" s="5">
        <f t="shared" si="72"/>
        <v>0</v>
      </c>
    </row>
    <row r="328" spans="1:34" x14ac:dyDescent="0.25">
      <c r="A328" s="1">
        <v>44658.612500000003</v>
      </c>
      <c r="B328" t="s">
        <v>34</v>
      </c>
      <c r="C328" s="2">
        <v>44658</v>
      </c>
      <c r="D328" s="3">
        <v>0.61249999999999993</v>
      </c>
      <c r="E328">
        <v>37564.1</v>
      </c>
      <c r="F328">
        <v>37564.25</v>
      </c>
      <c r="G328" s="19">
        <v>37521.25</v>
      </c>
      <c r="H328">
        <v>37532.5</v>
      </c>
      <c r="I328">
        <v>37537.599999999999</v>
      </c>
      <c r="J328" s="19">
        <v>37346.800000000003</v>
      </c>
      <c r="K328">
        <v>190.79999999999501</v>
      </c>
      <c r="L328" t="s">
        <v>36</v>
      </c>
      <c r="M328" s="18" t="s">
        <v>36</v>
      </c>
      <c r="N328" s="18">
        <v>1</v>
      </c>
      <c r="O328" s="18">
        <v>1</v>
      </c>
      <c r="P328" s="19">
        <v>0</v>
      </c>
      <c r="Q328">
        <v>37537.599999999999</v>
      </c>
      <c r="R328" s="6">
        <v>37346.800000000003</v>
      </c>
      <c r="S328">
        <v>37541.415999999997</v>
      </c>
      <c r="W328" s="30">
        <f t="shared" si="61"/>
        <v>0</v>
      </c>
      <c r="X328" s="7">
        <f t="shared" si="62"/>
        <v>1</v>
      </c>
      <c r="Y328" s="30">
        <f t="shared" si="63"/>
        <v>0</v>
      </c>
      <c r="Z328" s="9">
        <f t="shared" si="64"/>
        <v>0</v>
      </c>
      <c r="AA328" s="9">
        <f t="shared" si="65"/>
        <v>0</v>
      </c>
      <c r="AB328" s="19">
        <f t="shared" si="66"/>
        <v>0</v>
      </c>
      <c r="AC328" s="19">
        <f t="shared" si="67"/>
        <v>0</v>
      </c>
      <c r="AD328" s="5">
        <f t="shared" si="68"/>
        <v>0</v>
      </c>
      <c r="AE328" s="5">
        <f t="shared" si="69"/>
        <v>0</v>
      </c>
      <c r="AF328" s="5">
        <f t="shared" si="70"/>
        <v>0</v>
      </c>
      <c r="AG328" s="5">
        <f t="shared" si="71"/>
        <v>0</v>
      </c>
      <c r="AH328" s="5">
        <f t="shared" si="72"/>
        <v>0</v>
      </c>
    </row>
    <row r="329" spans="1:34" x14ac:dyDescent="0.25">
      <c r="A329" s="1">
        <v>44658.613194444442</v>
      </c>
      <c r="B329" t="s">
        <v>34</v>
      </c>
      <c r="C329" s="2">
        <v>44658</v>
      </c>
      <c r="D329" s="3">
        <v>0.61319444444444449</v>
      </c>
      <c r="E329">
        <v>37537.15</v>
      </c>
      <c r="F329">
        <v>37576.550000000003</v>
      </c>
      <c r="G329" s="19">
        <v>37537.1</v>
      </c>
      <c r="H329">
        <v>37553.550000000003</v>
      </c>
      <c r="I329">
        <v>37537.599999999999</v>
      </c>
      <c r="J329" s="19">
        <v>37346.800000000003</v>
      </c>
      <c r="K329">
        <v>190.79999999999501</v>
      </c>
      <c r="L329" t="s">
        <v>36</v>
      </c>
      <c r="M329" s="18" t="s">
        <v>36</v>
      </c>
      <c r="N329" s="18">
        <v>1</v>
      </c>
      <c r="O329" s="18">
        <v>1</v>
      </c>
      <c r="P329" s="19">
        <v>0</v>
      </c>
      <c r="Q329">
        <v>37537.599999999999</v>
      </c>
      <c r="R329" s="6">
        <v>37346.800000000003</v>
      </c>
      <c r="S329">
        <v>37541.415999999997</v>
      </c>
      <c r="W329" s="30">
        <f t="shared" si="61"/>
        <v>0</v>
      </c>
      <c r="X329" s="7">
        <f t="shared" si="62"/>
        <v>1</v>
      </c>
      <c r="Y329" s="30">
        <f t="shared" si="63"/>
        <v>0</v>
      </c>
      <c r="Z329" s="9">
        <f t="shared" si="64"/>
        <v>0</v>
      </c>
      <c r="AA329" s="9">
        <f t="shared" si="65"/>
        <v>0</v>
      </c>
      <c r="AB329" s="19">
        <f t="shared" si="66"/>
        <v>0</v>
      </c>
      <c r="AC329" s="19">
        <f t="shared" si="67"/>
        <v>0</v>
      </c>
      <c r="AD329" s="5">
        <f t="shared" si="68"/>
        <v>0</v>
      </c>
      <c r="AE329" s="5">
        <f t="shared" si="69"/>
        <v>0</v>
      </c>
      <c r="AF329" s="5">
        <f t="shared" si="70"/>
        <v>0</v>
      </c>
      <c r="AG329" s="5">
        <f t="shared" si="71"/>
        <v>0</v>
      </c>
      <c r="AH329" s="5">
        <f t="shared" si="72"/>
        <v>0</v>
      </c>
    </row>
    <row r="330" spans="1:34" x14ac:dyDescent="0.25">
      <c r="A330" s="1">
        <v>44658.613888888889</v>
      </c>
      <c r="B330" t="s">
        <v>34</v>
      </c>
      <c r="C330" s="2">
        <v>44658</v>
      </c>
      <c r="D330" s="3">
        <v>0.61388888888888882</v>
      </c>
      <c r="E330">
        <v>37551.949999999997</v>
      </c>
      <c r="F330">
        <v>37574.85</v>
      </c>
      <c r="G330" s="19">
        <v>37546.800000000003</v>
      </c>
      <c r="H330">
        <v>37572.050000000003</v>
      </c>
      <c r="I330">
        <v>37537.599999999999</v>
      </c>
      <c r="J330" s="19">
        <v>37346.800000000003</v>
      </c>
      <c r="K330">
        <v>190.79999999999501</v>
      </c>
      <c r="L330" t="s">
        <v>36</v>
      </c>
      <c r="M330" s="18" t="s">
        <v>36</v>
      </c>
      <c r="N330" s="18">
        <v>1</v>
      </c>
      <c r="O330" s="18">
        <v>1</v>
      </c>
      <c r="P330" s="19">
        <v>0</v>
      </c>
      <c r="Q330">
        <v>37537.599999999999</v>
      </c>
      <c r="R330" s="6">
        <v>37346.800000000003</v>
      </c>
      <c r="S330">
        <v>37541.415999999997</v>
      </c>
      <c r="W330" s="30">
        <f t="shared" si="61"/>
        <v>0</v>
      </c>
      <c r="X330" s="7">
        <f t="shared" si="62"/>
        <v>1</v>
      </c>
      <c r="Y330" s="30">
        <f t="shared" si="63"/>
        <v>0</v>
      </c>
      <c r="Z330" s="9">
        <f t="shared" si="64"/>
        <v>0</v>
      </c>
      <c r="AA330" s="9">
        <f t="shared" si="65"/>
        <v>0</v>
      </c>
      <c r="AB330" s="19">
        <f t="shared" si="66"/>
        <v>0</v>
      </c>
      <c r="AC330" s="19">
        <f t="shared" si="67"/>
        <v>0</v>
      </c>
      <c r="AD330" s="5">
        <f t="shared" si="68"/>
        <v>0</v>
      </c>
      <c r="AE330" s="5">
        <f t="shared" si="69"/>
        <v>0</v>
      </c>
      <c r="AF330" s="5">
        <f t="shared" si="70"/>
        <v>0</v>
      </c>
      <c r="AG330" s="5">
        <f t="shared" si="71"/>
        <v>0</v>
      </c>
      <c r="AH330" s="5">
        <f t="shared" si="72"/>
        <v>0</v>
      </c>
    </row>
    <row r="331" spans="1:34" x14ac:dyDescent="0.25">
      <c r="A331" s="1">
        <v>44658.614583333336</v>
      </c>
      <c r="B331" t="s">
        <v>34</v>
      </c>
      <c r="C331" s="2">
        <v>44658</v>
      </c>
      <c r="D331" s="3">
        <v>0.61458333333333337</v>
      </c>
      <c r="E331">
        <v>37572</v>
      </c>
      <c r="F331">
        <v>37572.1</v>
      </c>
      <c r="G331" s="19">
        <v>37550.25</v>
      </c>
      <c r="H331">
        <v>37550.25</v>
      </c>
      <c r="I331">
        <v>37537.599999999999</v>
      </c>
      <c r="J331" s="19">
        <v>37346.800000000003</v>
      </c>
      <c r="K331">
        <v>190.79999999999501</v>
      </c>
      <c r="L331" t="s">
        <v>36</v>
      </c>
      <c r="M331" s="18" t="s">
        <v>36</v>
      </c>
      <c r="N331" s="18">
        <v>1</v>
      </c>
      <c r="O331" s="18">
        <v>1</v>
      </c>
      <c r="P331" s="19">
        <v>0</v>
      </c>
      <c r="Q331">
        <v>37537.599999999999</v>
      </c>
      <c r="R331" s="6">
        <v>37346.800000000003</v>
      </c>
      <c r="S331">
        <v>37541.415999999997</v>
      </c>
      <c r="W331" s="30">
        <f t="shared" si="61"/>
        <v>0</v>
      </c>
      <c r="X331" s="7">
        <f t="shared" si="62"/>
        <v>1</v>
      </c>
      <c r="Y331" s="30">
        <f t="shared" si="63"/>
        <v>0</v>
      </c>
      <c r="Z331" s="9">
        <f t="shared" si="64"/>
        <v>0</v>
      </c>
      <c r="AA331" s="9">
        <f t="shared" si="65"/>
        <v>0</v>
      </c>
      <c r="AB331" s="19">
        <f t="shared" si="66"/>
        <v>0</v>
      </c>
      <c r="AC331" s="19">
        <f t="shared" si="67"/>
        <v>0</v>
      </c>
      <c r="AD331" s="5">
        <f t="shared" si="68"/>
        <v>0</v>
      </c>
      <c r="AE331" s="5">
        <f t="shared" si="69"/>
        <v>0</v>
      </c>
      <c r="AF331" s="5">
        <f t="shared" si="70"/>
        <v>0</v>
      </c>
      <c r="AG331" s="5">
        <f t="shared" si="71"/>
        <v>0</v>
      </c>
      <c r="AH331" s="5">
        <f t="shared" si="72"/>
        <v>0</v>
      </c>
    </row>
    <row r="332" spans="1:34" x14ac:dyDescent="0.25">
      <c r="A332" s="1">
        <v>44658.615277777775</v>
      </c>
      <c r="B332" t="s">
        <v>34</v>
      </c>
      <c r="C332" s="2">
        <v>44658</v>
      </c>
      <c r="D332" s="3">
        <v>0.61527777777777781</v>
      </c>
      <c r="E332">
        <v>37550.550000000003</v>
      </c>
      <c r="F332">
        <v>37569.75</v>
      </c>
      <c r="G332" s="19">
        <v>37549.85</v>
      </c>
      <c r="H332">
        <v>37568.050000000003</v>
      </c>
      <c r="I332">
        <v>37537.599999999999</v>
      </c>
      <c r="J332" s="19">
        <v>37346.800000000003</v>
      </c>
      <c r="K332">
        <v>190.79999999999501</v>
      </c>
      <c r="L332" t="s">
        <v>36</v>
      </c>
      <c r="M332" s="18" t="s">
        <v>36</v>
      </c>
      <c r="N332" s="18">
        <v>1</v>
      </c>
      <c r="O332" s="18">
        <v>1</v>
      </c>
      <c r="P332" s="19">
        <v>0</v>
      </c>
      <c r="Q332">
        <v>37537.599999999999</v>
      </c>
      <c r="R332" s="6">
        <v>37346.800000000003</v>
      </c>
      <c r="S332">
        <v>37541.415999999997</v>
      </c>
      <c r="W332" s="30">
        <f t="shared" si="61"/>
        <v>0</v>
      </c>
      <c r="X332" s="7">
        <f t="shared" si="62"/>
        <v>1</v>
      </c>
      <c r="Y332" s="30">
        <f t="shared" si="63"/>
        <v>0</v>
      </c>
      <c r="Z332" s="9">
        <f t="shared" si="64"/>
        <v>0</v>
      </c>
      <c r="AA332" s="9">
        <f t="shared" si="65"/>
        <v>0</v>
      </c>
      <c r="AB332" s="19">
        <f t="shared" si="66"/>
        <v>0</v>
      </c>
      <c r="AC332" s="19">
        <f t="shared" si="67"/>
        <v>0</v>
      </c>
      <c r="AD332" s="5">
        <f t="shared" si="68"/>
        <v>0</v>
      </c>
      <c r="AE332" s="5">
        <f t="shared" si="69"/>
        <v>0</v>
      </c>
      <c r="AF332" s="5">
        <f t="shared" si="70"/>
        <v>0</v>
      </c>
      <c r="AG332" s="5">
        <f t="shared" si="71"/>
        <v>0</v>
      </c>
      <c r="AH332" s="5">
        <f t="shared" si="72"/>
        <v>0</v>
      </c>
    </row>
    <row r="333" spans="1:34" x14ac:dyDescent="0.25">
      <c r="A333" s="1">
        <v>44658.615972222222</v>
      </c>
      <c r="B333" t="s">
        <v>34</v>
      </c>
      <c r="C333" s="2">
        <v>44658</v>
      </c>
      <c r="D333" s="3">
        <v>0.61597222222222225</v>
      </c>
      <c r="E333">
        <v>37568.699999999997</v>
      </c>
      <c r="F333">
        <v>37575.550000000003</v>
      </c>
      <c r="G333" s="19">
        <v>37565</v>
      </c>
      <c r="H333">
        <v>37569.35</v>
      </c>
      <c r="I333">
        <v>37537.599999999999</v>
      </c>
      <c r="J333" s="19">
        <v>37346.800000000003</v>
      </c>
      <c r="K333">
        <v>190.79999999999501</v>
      </c>
      <c r="L333" t="s">
        <v>36</v>
      </c>
      <c r="M333" s="18" t="s">
        <v>36</v>
      </c>
      <c r="N333" s="18">
        <v>1</v>
      </c>
      <c r="O333" s="18">
        <v>1</v>
      </c>
      <c r="P333" s="19">
        <v>0</v>
      </c>
      <c r="Q333">
        <v>37537.599999999999</v>
      </c>
      <c r="R333" s="6">
        <v>37346.800000000003</v>
      </c>
      <c r="S333">
        <v>37541.415999999997</v>
      </c>
      <c r="W333" s="30">
        <f t="shared" si="61"/>
        <v>0</v>
      </c>
      <c r="X333" s="7">
        <f t="shared" si="62"/>
        <v>1</v>
      </c>
      <c r="Y333" s="30">
        <f t="shared" si="63"/>
        <v>0</v>
      </c>
      <c r="Z333" s="9">
        <f t="shared" si="64"/>
        <v>0</v>
      </c>
      <c r="AA333" s="9">
        <f t="shared" si="65"/>
        <v>0</v>
      </c>
      <c r="AB333" s="19">
        <f t="shared" si="66"/>
        <v>0</v>
      </c>
      <c r="AC333" s="19">
        <f t="shared" si="67"/>
        <v>0</v>
      </c>
      <c r="AD333" s="5">
        <f t="shared" si="68"/>
        <v>0</v>
      </c>
      <c r="AE333" s="5">
        <f t="shared" si="69"/>
        <v>0</v>
      </c>
      <c r="AF333" s="5">
        <f t="shared" si="70"/>
        <v>0</v>
      </c>
      <c r="AG333" s="5">
        <f t="shared" si="71"/>
        <v>0</v>
      </c>
      <c r="AH333" s="5">
        <f t="shared" si="72"/>
        <v>0</v>
      </c>
    </row>
    <row r="334" spans="1:34" x14ac:dyDescent="0.25">
      <c r="A334" s="1">
        <v>44658.616666666669</v>
      </c>
      <c r="B334" t="s">
        <v>34</v>
      </c>
      <c r="C334" s="2">
        <v>44658</v>
      </c>
      <c r="D334" s="3">
        <v>0.6166666666666667</v>
      </c>
      <c r="E334">
        <v>37571.599999999999</v>
      </c>
      <c r="F334">
        <v>37589.9</v>
      </c>
      <c r="G334" s="19">
        <v>37568.65</v>
      </c>
      <c r="H334">
        <v>37583.35</v>
      </c>
      <c r="I334">
        <v>37537.599999999999</v>
      </c>
      <c r="J334" s="19">
        <v>37346.800000000003</v>
      </c>
      <c r="K334">
        <v>190.79999999999501</v>
      </c>
      <c r="L334" t="s">
        <v>36</v>
      </c>
      <c r="M334" s="18" t="s">
        <v>36</v>
      </c>
      <c r="N334" s="18">
        <v>1</v>
      </c>
      <c r="O334" s="18">
        <v>1</v>
      </c>
      <c r="P334" s="19">
        <v>0</v>
      </c>
      <c r="Q334">
        <v>37537.599999999999</v>
      </c>
      <c r="R334" s="6">
        <v>37346.800000000003</v>
      </c>
      <c r="S334">
        <v>37541.415999999997</v>
      </c>
      <c r="W334" s="30">
        <f t="shared" si="61"/>
        <v>0</v>
      </c>
      <c r="X334" s="7">
        <f t="shared" si="62"/>
        <v>1</v>
      </c>
      <c r="Y334" s="30">
        <f t="shared" si="63"/>
        <v>0</v>
      </c>
      <c r="Z334" s="9">
        <f t="shared" si="64"/>
        <v>0</v>
      </c>
      <c r="AA334" s="9">
        <f t="shared" si="65"/>
        <v>0</v>
      </c>
      <c r="AB334" s="19">
        <f t="shared" si="66"/>
        <v>0</v>
      </c>
      <c r="AC334" s="19">
        <f t="shared" si="67"/>
        <v>0</v>
      </c>
      <c r="AD334" s="5">
        <f t="shared" si="68"/>
        <v>0</v>
      </c>
      <c r="AE334" s="5">
        <f t="shared" si="69"/>
        <v>0</v>
      </c>
      <c r="AF334" s="5">
        <f t="shared" si="70"/>
        <v>0</v>
      </c>
      <c r="AG334" s="5">
        <f t="shared" si="71"/>
        <v>0</v>
      </c>
      <c r="AH334" s="5">
        <f t="shared" si="72"/>
        <v>0</v>
      </c>
    </row>
    <row r="335" spans="1:34" x14ac:dyDescent="0.25">
      <c r="A335" s="1">
        <v>44658.617361111108</v>
      </c>
      <c r="B335" t="s">
        <v>34</v>
      </c>
      <c r="C335" s="2">
        <v>44658</v>
      </c>
      <c r="D335" s="3">
        <v>0.61736111111111114</v>
      </c>
      <c r="E335">
        <v>37582.6</v>
      </c>
      <c r="F335">
        <v>37588.949999999997</v>
      </c>
      <c r="G335" s="19">
        <v>37579.050000000003</v>
      </c>
      <c r="H335">
        <v>37586.550000000003</v>
      </c>
      <c r="I335">
        <v>37537.599999999999</v>
      </c>
      <c r="J335" s="19">
        <v>37346.800000000003</v>
      </c>
      <c r="K335">
        <v>190.79999999999501</v>
      </c>
      <c r="L335" t="s">
        <v>36</v>
      </c>
      <c r="M335" s="18" t="s">
        <v>36</v>
      </c>
      <c r="N335" s="18">
        <v>1</v>
      </c>
      <c r="O335" s="18">
        <v>1</v>
      </c>
      <c r="P335" s="19">
        <v>0</v>
      </c>
      <c r="Q335">
        <v>37537.599999999999</v>
      </c>
      <c r="R335" s="6">
        <v>37346.800000000003</v>
      </c>
      <c r="S335">
        <v>37541.415999999997</v>
      </c>
      <c r="W335" s="30">
        <f t="shared" si="61"/>
        <v>0</v>
      </c>
      <c r="X335" s="7">
        <f t="shared" si="62"/>
        <v>1</v>
      </c>
      <c r="Y335" s="30">
        <f t="shared" si="63"/>
        <v>0</v>
      </c>
      <c r="Z335" s="9">
        <f t="shared" si="64"/>
        <v>0</v>
      </c>
      <c r="AA335" s="9">
        <f t="shared" si="65"/>
        <v>0</v>
      </c>
      <c r="AB335" s="19">
        <f t="shared" si="66"/>
        <v>0</v>
      </c>
      <c r="AC335" s="19">
        <f t="shared" si="67"/>
        <v>0</v>
      </c>
      <c r="AD335" s="5">
        <f t="shared" si="68"/>
        <v>0</v>
      </c>
      <c r="AE335" s="5">
        <f t="shared" si="69"/>
        <v>0</v>
      </c>
      <c r="AF335" s="5">
        <f t="shared" si="70"/>
        <v>0</v>
      </c>
      <c r="AG335" s="5">
        <f t="shared" si="71"/>
        <v>0</v>
      </c>
      <c r="AH335" s="5">
        <f t="shared" si="72"/>
        <v>0</v>
      </c>
    </row>
    <row r="336" spans="1:34" x14ac:dyDescent="0.25">
      <c r="A336" s="1">
        <v>44658.618055555555</v>
      </c>
      <c r="B336" t="s">
        <v>34</v>
      </c>
      <c r="C336" s="2">
        <v>44658</v>
      </c>
      <c r="D336" s="3">
        <v>0.61805555555555558</v>
      </c>
      <c r="E336">
        <v>37592.400000000001</v>
      </c>
      <c r="F336">
        <v>37595.75</v>
      </c>
      <c r="G336" s="19">
        <v>37583</v>
      </c>
      <c r="H336">
        <v>37583</v>
      </c>
      <c r="I336">
        <v>37537.599999999999</v>
      </c>
      <c r="J336" s="19">
        <v>37346.800000000003</v>
      </c>
      <c r="K336">
        <v>190.79999999999501</v>
      </c>
      <c r="L336" t="s">
        <v>36</v>
      </c>
      <c r="M336" s="18" t="s">
        <v>36</v>
      </c>
      <c r="N336" s="18">
        <v>1</v>
      </c>
      <c r="O336" s="18">
        <v>1</v>
      </c>
      <c r="P336" s="19">
        <v>0</v>
      </c>
      <c r="Q336">
        <v>37537.599999999999</v>
      </c>
      <c r="R336" s="6">
        <v>37346.800000000003</v>
      </c>
      <c r="S336">
        <v>37541.415999999997</v>
      </c>
      <c r="W336" s="30">
        <f t="shared" si="61"/>
        <v>0</v>
      </c>
      <c r="X336" s="7">
        <f t="shared" si="62"/>
        <v>1</v>
      </c>
      <c r="Y336" s="30">
        <f t="shared" si="63"/>
        <v>0</v>
      </c>
      <c r="Z336" s="9">
        <f t="shared" si="64"/>
        <v>0</v>
      </c>
      <c r="AA336" s="9">
        <f t="shared" si="65"/>
        <v>0</v>
      </c>
      <c r="AB336" s="19">
        <f t="shared" si="66"/>
        <v>0</v>
      </c>
      <c r="AC336" s="19">
        <f t="shared" si="67"/>
        <v>0</v>
      </c>
      <c r="AD336" s="5">
        <f t="shared" si="68"/>
        <v>0</v>
      </c>
      <c r="AE336" s="5">
        <f t="shared" si="69"/>
        <v>0</v>
      </c>
      <c r="AF336" s="5">
        <f t="shared" si="70"/>
        <v>0</v>
      </c>
      <c r="AG336" s="5">
        <f t="shared" si="71"/>
        <v>0</v>
      </c>
      <c r="AH336" s="5">
        <f t="shared" si="72"/>
        <v>0</v>
      </c>
    </row>
    <row r="337" spans="1:34" x14ac:dyDescent="0.25">
      <c r="A337" s="1">
        <v>44658.618750000001</v>
      </c>
      <c r="B337" t="s">
        <v>34</v>
      </c>
      <c r="C337" s="2">
        <v>44658</v>
      </c>
      <c r="D337" s="3">
        <v>0.61875000000000002</v>
      </c>
      <c r="E337">
        <v>37584.300000000003</v>
      </c>
      <c r="F337">
        <v>37590.65</v>
      </c>
      <c r="G337" s="19">
        <v>37578.9</v>
      </c>
      <c r="H337">
        <v>37583.699999999997</v>
      </c>
      <c r="I337">
        <v>37537.599999999999</v>
      </c>
      <c r="J337" s="19">
        <v>37346.800000000003</v>
      </c>
      <c r="K337">
        <v>190.79999999999501</v>
      </c>
      <c r="L337" t="s">
        <v>36</v>
      </c>
      <c r="M337" s="18" t="s">
        <v>36</v>
      </c>
      <c r="N337" s="18">
        <v>1</v>
      </c>
      <c r="O337" s="18">
        <v>1</v>
      </c>
      <c r="P337" s="19">
        <v>0</v>
      </c>
      <c r="Q337">
        <v>37537.599999999999</v>
      </c>
      <c r="R337" s="6">
        <v>37346.800000000003</v>
      </c>
      <c r="S337">
        <v>37541.415999999997</v>
      </c>
      <c r="W337" s="30">
        <f t="shared" si="61"/>
        <v>0</v>
      </c>
      <c r="X337" s="7">
        <f t="shared" si="62"/>
        <v>1</v>
      </c>
      <c r="Y337" s="30">
        <f t="shared" si="63"/>
        <v>0</v>
      </c>
      <c r="Z337" s="9">
        <f t="shared" si="64"/>
        <v>0</v>
      </c>
      <c r="AA337" s="9">
        <f t="shared" si="65"/>
        <v>0</v>
      </c>
      <c r="AB337" s="19">
        <f t="shared" si="66"/>
        <v>0</v>
      </c>
      <c r="AC337" s="19">
        <f t="shared" si="67"/>
        <v>0</v>
      </c>
      <c r="AD337" s="5">
        <f t="shared" si="68"/>
        <v>0</v>
      </c>
      <c r="AE337" s="5">
        <f t="shared" si="69"/>
        <v>0</v>
      </c>
      <c r="AF337" s="5">
        <f t="shared" si="70"/>
        <v>0</v>
      </c>
      <c r="AG337" s="5">
        <f t="shared" si="71"/>
        <v>0</v>
      </c>
      <c r="AH337" s="5">
        <f t="shared" si="72"/>
        <v>0</v>
      </c>
    </row>
    <row r="338" spans="1:34" x14ac:dyDescent="0.25">
      <c r="A338" s="1">
        <v>44658.619444444441</v>
      </c>
      <c r="B338" t="s">
        <v>34</v>
      </c>
      <c r="C338" s="2">
        <v>44658</v>
      </c>
      <c r="D338" s="3">
        <v>0.61944444444444446</v>
      </c>
      <c r="E338">
        <v>37582.15</v>
      </c>
      <c r="F338">
        <v>37601.5</v>
      </c>
      <c r="G338" s="19">
        <v>37582.15</v>
      </c>
      <c r="H338">
        <v>37592.9</v>
      </c>
      <c r="I338">
        <v>37537.599999999999</v>
      </c>
      <c r="J338" s="19">
        <v>37346.800000000003</v>
      </c>
      <c r="K338">
        <v>190.79999999999501</v>
      </c>
      <c r="L338" t="s">
        <v>36</v>
      </c>
      <c r="M338" s="18" t="s">
        <v>36</v>
      </c>
      <c r="N338" s="18">
        <v>1</v>
      </c>
      <c r="O338" s="18">
        <v>1</v>
      </c>
      <c r="P338" s="19">
        <v>0</v>
      </c>
      <c r="Q338">
        <v>37537.599999999999</v>
      </c>
      <c r="R338" s="6">
        <v>37346.800000000003</v>
      </c>
      <c r="S338">
        <v>37541.415999999997</v>
      </c>
      <c r="W338" s="30">
        <f t="shared" si="61"/>
        <v>0</v>
      </c>
      <c r="X338" s="7">
        <f t="shared" si="62"/>
        <v>1</v>
      </c>
      <c r="Y338" s="30">
        <f t="shared" si="63"/>
        <v>0</v>
      </c>
      <c r="Z338" s="9">
        <f t="shared" si="64"/>
        <v>0</v>
      </c>
      <c r="AA338" s="9">
        <f t="shared" si="65"/>
        <v>0</v>
      </c>
      <c r="AB338" s="19">
        <f t="shared" si="66"/>
        <v>0</v>
      </c>
      <c r="AC338" s="19">
        <f t="shared" si="67"/>
        <v>0</v>
      </c>
      <c r="AD338" s="5">
        <f t="shared" si="68"/>
        <v>0</v>
      </c>
      <c r="AE338" s="5">
        <f t="shared" si="69"/>
        <v>0</v>
      </c>
      <c r="AF338" s="5">
        <f t="shared" si="70"/>
        <v>0</v>
      </c>
      <c r="AG338" s="5">
        <f t="shared" si="71"/>
        <v>0</v>
      </c>
      <c r="AH338" s="5">
        <f t="shared" si="72"/>
        <v>0</v>
      </c>
    </row>
    <row r="339" spans="1:34" x14ac:dyDescent="0.25">
      <c r="A339" s="1">
        <v>44658.620138888888</v>
      </c>
      <c r="B339" t="s">
        <v>34</v>
      </c>
      <c r="C339" s="2">
        <v>44658</v>
      </c>
      <c r="D339" s="3">
        <v>0.62013888888888891</v>
      </c>
      <c r="E339">
        <v>37594.199999999997</v>
      </c>
      <c r="F339">
        <v>37641.9</v>
      </c>
      <c r="G339" s="19">
        <v>37592.949999999997</v>
      </c>
      <c r="H339">
        <v>37625.4</v>
      </c>
      <c r="I339">
        <v>37537.599999999999</v>
      </c>
      <c r="J339" s="19">
        <v>37346.800000000003</v>
      </c>
      <c r="K339">
        <v>190.79999999999501</v>
      </c>
      <c r="L339" t="s">
        <v>36</v>
      </c>
      <c r="M339" s="18" t="s">
        <v>36</v>
      </c>
      <c r="N339" s="18">
        <v>1</v>
      </c>
      <c r="O339" s="18">
        <v>1</v>
      </c>
      <c r="P339" s="19">
        <v>0</v>
      </c>
      <c r="Q339">
        <v>37537.599999999999</v>
      </c>
      <c r="R339" s="6">
        <v>37346.800000000003</v>
      </c>
      <c r="S339">
        <v>37541.415999999997</v>
      </c>
      <c r="W339" s="30">
        <f t="shared" si="61"/>
        <v>0</v>
      </c>
      <c r="X339" s="7">
        <f t="shared" si="62"/>
        <v>1</v>
      </c>
      <c r="Y339" s="30">
        <f t="shared" si="63"/>
        <v>0</v>
      </c>
      <c r="Z339" s="9">
        <f t="shared" si="64"/>
        <v>0</v>
      </c>
      <c r="AA339" s="9">
        <f t="shared" si="65"/>
        <v>0</v>
      </c>
      <c r="AB339" s="19">
        <f t="shared" si="66"/>
        <v>0</v>
      </c>
      <c r="AC339" s="19">
        <f t="shared" si="67"/>
        <v>0</v>
      </c>
      <c r="AD339" s="5">
        <f t="shared" si="68"/>
        <v>0</v>
      </c>
      <c r="AE339" s="5">
        <f t="shared" si="69"/>
        <v>0</v>
      </c>
      <c r="AF339" s="5">
        <f t="shared" si="70"/>
        <v>0</v>
      </c>
      <c r="AG339" s="5">
        <f t="shared" si="71"/>
        <v>0</v>
      </c>
      <c r="AH339" s="5">
        <f t="shared" si="72"/>
        <v>0</v>
      </c>
    </row>
    <row r="340" spans="1:34" x14ac:dyDescent="0.25">
      <c r="A340" s="1">
        <v>44658.620833333334</v>
      </c>
      <c r="B340" t="s">
        <v>34</v>
      </c>
      <c r="C340" s="2">
        <v>44658</v>
      </c>
      <c r="D340" s="3">
        <v>0.62083333333333335</v>
      </c>
      <c r="E340">
        <v>37629</v>
      </c>
      <c r="F340">
        <v>37629.300000000003</v>
      </c>
      <c r="G340" s="19">
        <v>37621.65</v>
      </c>
      <c r="H340">
        <v>37626.699999999997</v>
      </c>
      <c r="I340">
        <v>37537.599999999999</v>
      </c>
      <c r="J340" s="19">
        <v>37346.800000000003</v>
      </c>
      <c r="K340">
        <v>190.79999999999501</v>
      </c>
      <c r="L340" t="s">
        <v>36</v>
      </c>
      <c r="M340" s="18" t="s">
        <v>36</v>
      </c>
      <c r="N340" s="18">
        <v>1</v>
      </c>
      <c r="O340" s="18">
        <v>1</v>
      </c>
      <c r="P340" s="19">
        <v>0</v>
      </c>
      <c r="Q340">
        <v>37537.599999999999</v>
      </c>
      <c r="R340" s="6">
        <v>37346.800000000003</v>
      </c>
      <c r="S340">
        <v>37541.415999999997</v>
      </c>
      <c r="W340" s="30">
        <f t="shared" si="61"/>
        <v>0</v>
      </c>
      <c r="X340" s="7">
        <f t="shared" si="62"/>
        <v>1</v>
      </c>
      <c r="Y340" s="30">
        <f t="shared" si="63"/>
        <v>0</v>
      </c>
      <c r="Z340" s="9">
        <f t="shared" si="64"/>
        <v>0</v>
      </c>
      <c r="AA340" s="9">
        <f t="shared" si="65"/>
        <v>0</v>
      </c>
      <c r="AB340" s="19">
        <f t="shared" si="66"/>
        <v>0</v>
      </c>
      <c r="AC340" s="19">
        <f t="shared" si="67"/>
        <v>0</v>
      </c>
      <c r="AD340" s="5">
        <f t="shared" si="68"/>
        <v>0</v>
      </c>
      <c r="AE340" s="5">
        <f t="shared" si="69"/>
        <v>0</v>
      </c>
      <c r="AF340" s="5">
        <f t="shared" si="70"/>
        <v>0</v>
      </c>
      <c r="AG340" s="5">
        <f t="shared" si="71"/>
        <v>0</v>
      </c>
      <c r="AH340" s="5">
        <f t="shared" si="72"/>
        <v>0</v>
      </c>
    </row>
    <row r="341" spans="1:34" x14ac:dyDescent="0.25">
      <c r="A341" s="1">
        <v>44658.621527777781</v>
      </c>
      <c r="B341" t="s">
        <v>34</v>
      </c>
      <c r="C341" s="2">
        <v>44658</v>
      </c>
      <c r="D341" s="3">
        <v>0.62152777777777779</v>
      </c>
      <c r="E341">
        <v>37626.800000000003</v>
      </c>
      <c r="F341">
        <v>37626.949999999997</v>
      </c>
      <c r="G341" s="19">
        <v>37601.25</v>
      </c>
      <c r="H341">
        <v>37610.949999999997</v>
      </c>
      <c r="I341">
        <v>37537.599999999999</v>
      </c>
      <c r="J341" s="19">
        <v>37346.800000000003</v>
      </c>
      <c r="K341">
        <v>190.79999999999501</v>
      </c>
      <c r="L341" t="s">
        <v>36</v>
      </c>
      <c r="M341" s="18" t="s">
        <v>36</v>
      </c>
      <c r="N341" s="18">
        <v>1</v>
      </c>
      <c r="O341" s="18">
        <v>1</v>
      </c>
      <c r="P341" s="19">
        <v>0</v>
      </c>
      <c r="Q341">
        <v>37537.599999999999</v>
      </c>
      <c r="R341" s="6">
        <v>37346.800000000003</v>
      </c>
      <c r="S341">
        <v>37541.415999999997</v>
      </c>
      <c r="W341" s="30">
        <f t="shared" si="61"/>
        <v>0</v>
      </c>
      <c r="X341" s="7">
        <f t="shared" si="62"/>
        <v>1</v>
      </c>
      <c r="Y341" s="30">
        <f t="shared" si="63"/>
        <v>0</v>
      </c>
      <c r="Z341" s="9">
        <f t="shared" si="64"/>
        <v>0</v>
      </c>
      <c r="AA341" s="9">
        <f t="shared" si="65"/>
        <v>0</v>
      </c>
      <c r="AB341" s="19">
        <f t="shared" si="66"/>
        <v>0</v>
      </c>
      <c r="AC341" s="19">
        <f t="shared" si="67"/>
        <v>0</v>
      </c>
      <c r="AD341" s="5">
        <f t="shared" si="68"/>
        <v>0</v>
      </c>
      <c r="AE341" s="5">
        <f t="shared" si="69"/>
        <v>0</v>
      </c>
      <c r="AF341" s="5">
        <f t="shared" si="70"/>
        <v>0</v>
      </c>
      <c r="AG341" s="5">
        <f t="shared" si="71"/>
        <v>0</v>
      </c>
      <c r="AH341" s="5">
        <f t="shared" si="72"/>
        <v>0</v>
      </c>
    </row>
    <row r="342" spans="1:34" x14ac:dyDescent="0.25">
      <c r="A342" s="1">
        <v>44658.62222222222</v>
      </c>
      <c r="B342" t="s">
        <v>34</v>
      </c>
      <c r="C342" s="2">
        <v>44658</v>
      </c>
      <c r="D342" s="3">
        <v>0.62222222222222223</v>
      </c>
      <c r="E342">
        <v>37614.1</v>
      </c>
      <c r="F342">
        <v>37614.1</v>
      </c>
      <c r="G342" s="19">
        <v>37592.1</v>
      </c>
      <c r="H342">
        <v>37592.1</v>
      </c>
      <c r="I342">
        <v>37537.599999999999</v>
      </c>
      <c r="J342" s="19">
        <v>37346.800000000003</v>
      </c>
      <c r="K342">
        <v>190.79999999999501</v>
      </c>
      <c r="L342" t="s">
        <v>36</v>
      </c>
      <c r="M342" s="18" t="s">
        <v>36</v>
      </c>
      <c r="N342" s="18">
        <v>1</v>
      </c>
      <c r="O342" s="18">
        <v>1</v>
      </c>
      <c r="P342" s="19">
        <v>0</v>
      </c>
      <c r="Q342">
        <v>37537.599999999999</v>
      </c>
      <c r="R342" s="6">
        <v>37346.800000000003</v>
      </c>
      <c r="S342">
        <v>37541.415999999997</v>
      </c>
      <c r="W342" s="30">
        <f t="shared" si="61"/>
        <v>0</v>
      </c>
      <c r="X342" s="7">
        <f t="shared" si="62"/>
        <v>1</v>
      </c>
      <c r="Y342" s="30">
        <f t="shared" si="63"/>
        <v>0</v>
      </c>
      <c r="Z342" s="9">
        <f t="shared" si="64"/>
        <v>0</v>
      </c>
      <c r="AA342" s="9">
        <f t="shared" si="65"/>
        <v>0</v>
      </c>
      <c r="AB342" s="19">
        <f t="shared" si="66"/>
        <v>0</v>
      </c>
      <c r="AC342" s="19">
        <f t="shared" si="67"/>
        <v>0</v>
      </c>
      <c r="AD342" s="5">
        <f t="shared" si="68"/>
        <v>0</v>
      </c>
      <c r="AE342" s="5">
        <f t="shared" si="69"/>
        <v>0</v>
      </c>
      <c r="AF342" s="5">
        <f t="shared" si="70"/>
        <v>0</v>
      </c>
      <c r="AG342" s="5">
        <f t="shared" si="71"/>
        <v>0</v>
      </c>
      <c r="AH342" s="5">
        <f t="shared" si="72"/>
        <v>0</v>
      </c>
    </row>
    <row r="343" spans="1:34" x14ac:dyDescent="0.25">
      <c r="A343" s="1">
        <v>44658.622916666667</v>
      </c>
      <c r="B343" t="s">
        <v>34</v>
      </c>
      <c r="C343" s="2">
        <v>44658</v>
      </c>
      <c r="D343" s="3">
        <v>0.62291666666666667</v>
      </c>
      <c r="E343">
        <v>37589</v>
      </c>
      <c r="F343">
        <v>37594.65</v>
      </c>
      <c r="G343" s="19">
        <v>37569.15</v>
      </c>
      <c r="H343">
        <v>37573.300000000003</v>
      </c>
      <c r="I343">
        <v>37537.599999999999</v>
      </c>
      <c r="J343" s="19">
        <v>37346.800000000003</v>
      </c>
      <c r="K343">
        <v>190.79999999999501</v>
      </c>
      <c r="L343" t="s">
        <v>36</v>
      </c>
      <c r="M343" s="18" t="s">
        <v>36</v>
      </c>
      <c r="N343" s="18">
        <v>1</v>
      </c>
      <c r="O343" s="18">
        <v>1</v>
      </c>
      <c r="P343" s="19">
        <v>0</v>
      </c>
      <c r="Q343">
        <v>37537.599999999999</v>
      </c>
      <c r="R343" s="6">
        <v>37346.800000000003</v>
      </c>
      <c r="S343">
        <v>37541.415999999997</v>
      </c>
      <c r="W343" s="30">
        <f t="shared" si="61"/>
        <v>0</v>
      </c>
      <c r="X343" s="7">
        <f t="shared" si="62"/>
        <v>1</v>
      </c>
      <c r="Y343" s="30">
        <f t="shared" si="63"/>
        <v>0</v>
      </c>
      <c r="Z343" s="9">
        <f t="shared" si="64"/>
        <v>0</v>
      </c>
      <c r="AA343" s="9">
        <f t="shared" si="65"/>
        <v>0</v>
      </c>
      <c r="AB343" s="19">
        <f t="shared" si="66"/>
        <v>0</v>
      </c>
      <c r="AC343" s="19">
        <f t="shared" si="67"/>
        <v>0</v>
      </c>
      <c r="AD343" s="5">
        <f t="shared" si="68"/>
        <v>0</v>
      </c>
      <c r="AE343" s="5">
        <f t="shared" si="69"/>
        <v>0</v>
      </c>
      <c r="AF343" s="5">
        <f t="shared" si="70"/>
        <v>0</v>
      </c>
      <c r="AG343" s="5">
        <f t="shared" si="71"/>
        <v>0</v>
      </c>
      <c r="AH343" s="5">
        <f t="shared" si="72"/>
        <v>0</v>
      </c>
    </row>
    <row r="344" spans="1:34" x14ac:dyDescent="0.25">
      <c r="A344" s="1">
        <v>44658.623611111114</v>
      </c>
      <c r="B344" t="s">
        <v>34</v>
      </c>
      <c r="C344" s="2">
        <v>44658</v>
      </c>
      <c r="D344" s="3">
        <v>0.62361111111111112</v>
      </c>
      <c r="E344">
        <v>37575.300000000003</v>
      </c>
      <c r="F344">
        <v>37591.85</v>
      </c>
      <c r="G344" s="19">
        <v>37575.050000000003</v>
      </c>
      <c r="H344">
        <v>37580.85</v>
      </c>
      <c r="I344">
        <v>37537.599999999999</v>
      </c>
      <c r="J344" s="19">
        <v>37346.800000000003</v>
      </c>
      <c r="K344">
        <v>190.79999999999501</v>
      </c>
      <c r="L344" t="s">
        <v>36</v>
      </c>
      <c r="M344" s="18" t="s">
        <v>36</v>
      </c>
      <c r="N344" s="18">
        <v>1</v>
      </c>
      <c r="O344" s="18">
        <v>1</v>
      </c>
      <c r="P344" s="19">
        <v>0</v>
      </c>
      <c r="Q344">
        <v>37537.599999999999</v>
      </c>
      <c r="R344" s="6">
        <v>37346.800000000003</v>
      </c>
      <c r="S344">
        <v>37541.415999999997</v>
      </c>
      <c r="W344" s="30">
        <f t="shared" si="61"/>
        <v>0</v>
      </c>
      <c r="X344" s="7">
        <f t="shared" si="62"/>
        <v>1</v>
      </c>
      <c r="Y344" s="30">
        <f t="shared" si="63"/>
        <v>0</v>
      </c>
      <c r="Z344" s="9">
        <f t="shared" si="64"/>
        <v>0</v>
      </c>
      <c r="AA344" s="9">
        <f t="shared" si="65"/>
        <v>0</v>
      </c>
      <c r="AB344" s="19">
        <f t="shared" si="66"/>
        <v>0</v>
      </c>
      <c r="AC344" s="19">
        <f t="shared" si="67"/>
        <v>0</v>
      </c>
      <c r="AD344" s="5">
        <f t="shared" si="68"/>
        <v>0</v>
      </c>
      <c r="AE344" s="5">
        <f t="shared" si="69"/>
        <v>0</v>
      </c>
      <c r="AF344" s="5">
        <f t="shared" si="70"/>
        <v>0</v>
      </c>
      <c r="AG344" s="5">
        <f t="shared" si="71"/>
        <v>0</v>
      </c>
      <c r="AH344" s="5">
        <f t="shared" si="72"/>
        <v>0</v>
      </c>
    </row>
    <row r="345" spans="1:34" x14ac:dyDescent="0.25">
      <c r="A345" s="1">
        <v>44658.624305555553</v>
      </c>
      <c r="B345" t="s">
        <v>34</v>
      </c>
      <c r="C345" s="2">
        <v>44658</v>
      </c>
      <c r="D345" s="3">
        <v>0.62430555555555556</v>
      </c>
      <c r="E345">
        <v>37579.9</v>
      </c>
      <c r="F345">
        <v>37579.9</v>
      </c>
      <c r="G345" s="19">
        <v>37563.15</v>
      </c>
      <c r="H345">
        <v>37564.550000000003</v>
      </c>
      <c r="I345">
        <v>37537.599999999999</v>
      </c>
      <c r="J345" s="19">
        <v>37346.800000000003</v>
      </c>
      <c r="K345">
        <v>190.79999999999501</v>
      </c>
      <c r="L345" t="s">
        <v>36</v>
      </c>
      <c r="M345" s="18" t="s">
        <v>36</v>
      </c>
      <c r="N345" s="18">
        <v>1</v>
      </c>
      <c r="O345" s="18">
        <v>1</v>
      </c>
      <c r="P345" s="19">
        <v>0</v>
      </c>
      <c r="Q345">
        <v>37537.599999999999</v>
      </c>
      <c r="R345" s="6">
        <v>37346.800000000003</v>
      </c>
      <c r="S345">
        <v>37541.415999999997</v>
      </c>
      <c r="W345" s="30">
        <f t="shared" si="61"/>
        <v>0</v>
      </c>
      <c r="X345" s="7">
        <f t="shared" si="62"/>
        <v>1</v>
      </c>
      <c r="Y345" s="30">
        <f t="shared" si="63"/>
        <v>0</v>
      </c>
      <c r="Z345" s="9">
        <f t="shared" si="64"/>
        <v>0</v>
      </c>
      <c r="AA345" s="9">
        <f t="shared" si="65"/>
        <v>0</v>
      </c>
      <c r="AB345" s="19">
        <f t="shared" si="66"/>
        <v>0</v>
      </c>
      <c r="AC345" s="19">
        <f t="shared" si="67"/>
        <v>0</v>
      </c>
      <c r="AD345" s="5">
        <f t="shared" si="68"/>
        <v>0</v>
      </c>
      <c r="AE345" s="5">
        <f t="shared" si="69"/>
        <v>0</v>
      </c>
      <c r="AF345" s="5">
        <f t="shared" si="70"/>
        <v>0</v>
      </c>
      <c r="AG345" s="5">
        <f t="shared" si="71"/>
        <v>0</v>
      </c>
      <c r="AH345" s="5">
        <f t="shared" si="72"/>
        <v>0</v>
      </c>
    </row>
    <row r="346" spans="1:34" x14ac:dyDescent="0.25">
      <c r="A346" s="1">
        <v>44658.625</v>
      </c>
      <c r="B346" t="s">
        <v>34</v>
      </c>
      <c r="C346" s="2">
        <v>44658</v>
      </c>
      <c r="D346" s="3">
        <v>0.625</v>
      </c>
      <c r="E346">
        <v>37563.5</v>
      </c>
      <c r="F346">
        <v>37581.599999999999</v>
      </c>
      <c r="G346" s="19">
        <v>37563.5</v>
      </c>
      <c r="H346">
        <v>37577.65</v>
      </c>
      <c r="I346">
        <v>37537.599999999999</v>
      </c>
      <c r="J346" s="19">
        <v>37346.800000000003</v>
      </c>
      <c r="K346">
        <v>190.79999999999501</v>
      </c>
      <c r="L346" t="s">
        <v>36</v>
      </c>
      <c r="M346" s="18" t="s">
        <v>36</v>
      </c>
      <c r="N346" s="18">
        <v>1</v>
      </c>
      <c r="O346" s="18">
        <v>1</v>
      </c>
      <c r="P346" s="19">
        <v>0</v>
      </c>
      <c r="Q346">
        <v>37537.599999999999</v>
      </c>
      <c r="R346" s="6">
        <v>37346.800000000003</v>
      </c>
      <c r="S346">
        <v>37541.415999999997</v>
      </c>
      <c r="W346" s="30">
        <f t="shared" si="61"/>
        <v>0</v>
      </c>
      <c r="X346" s="7">
        <f t="shared" si="62"/>
        <v>1</v>
      </c>
      <c r="Y346" s="30">
        <f t="shared" si="63"/>
        <v>0</v>
      </c>
      <c r="Z346" s="9">
        <f t="shared" si="64"/>
        <v>0</v>
      </c>
      <c r="AA346" s="9">
        <f t="shared" si="65"/>
        <v>0</v>
      </c>
      <c r="AB346" s="19">
        <f t="shared" si="66"/>
        <v>0</v>
      </c>
      <c r="AC346" s="19">
        <f t="shared" si="67"/>
        <v>0</v>
      </c>
      <c r="AD346" s="5">
        <f t="shared" si="68"/>
        <v>0</v>
      </c>
      <c r="AE346" s="5">
        <f t="shared" si="69"/>
        <v>0</v>
      </c>
      <c r="AF346" s="5">
        <f t="shared" si="70"/>
        <v>0</v>
      </c>
      <c r="AG346" s="5">
        <f t="shared" si="71"/>
        <v>0</v>
      </c>
      <c r="AH346" s="5">
        <f t="shared" si="72"/>
        <v>0</v>
      </c>
    </row>
    <row r="347" spans="1:34" x14ac:dyDescent="0.25">
      <c r="A347" s="1">
        <v>44658.625694444447</v>
      </c>
      <c r="B347" t="s">
        <v>34</v>
      </c>
      <c r="C347" s="2">
        <v>44658</v>
      </c>
      <c r="D347" s="3">
        <v>0.62569444444444444</v>
      </c>
      <c r="E347">
        <v>37579.949999999997</v>
      </c>
      <c r="F347">
        <v>37595.300000000003</v>
      </c>
      <c r="G347" s="19">
        <v>37553.550000000003</v>
      </c>
      <c r="H347">
        <v>37555.449999999997</v>
      </c>
      <c r="I347">
        <v>37537.599999999999</v>
      </c>
      <c r="J347" s="19">
        <v>37346.800000000003</v>
      </c>
      <c r="K347">
        <v>190.79999999999501</v>
      </c>
      <c r="L347" t="s">
        <v>36</v>
      </c>
      <c r="M347" s="18" t="s">
        <v>36</v>
      </c>
      <c r="N347" s="18">
        <v>1</v>
      </c>
      <c r="O347" s="18">
        <v>1</v>
      </c>
      <c r="P347" s="19">
        <v>0</v>
      </c>
      <c r="Q347">
        <v>37537.599999999999</v>
      </c>
      <c r="R347" s="6">
        <v>37346.800000000003</v>
      </c>
      <c r="S347">
        <v>37541.415999999997</v>
      </c>
      <c r="W347" s="30">
        <f t="shared" ref="W347:W376" si="73">IF(AND(M346="Buy",W346=1),1,IF(AND(M346="Buy",O346=1),IF(G347&lt;=R346,1,0),0))</f>
        <v>0</v>
      </c>
      <c r="X347" s="7">
        <f t="shared" ref="X347:X376" si="74">IF(AND(M346="Buy",X346=1),1,IF(AND(M346="Buy",O346=1,P346=0),IF(F347&gt;=S346,1,0),0))</f>
        <v>1</v>
      </c>
      <c r="Y347" s="30">
        <f t="shared" ref="Y347:Y376" si="75">IF(D347&gt;=$AK$50,0,IF(AND(M347="Buy",O347=1,W347=0,X347=0),1,0))</f>
        <v>0</v>
      </c>
      <c r="Z347" s="9">
        <f t="shared" ref="Z347:Z376" si="76">IF(AND(Y346=1,Y347=0),IF(W347=1,R346,IF(X347=1,S347,H347)),0)</f>
        <v>0</v>
      </c>
      <c r="AA347" s="9">
        <f t="shared" ref="AA347:AA376" si="77">IF(Y347=1,H347-Q347,0)</f>
        <v>0</v>
      </c>
      <c r="AB347" s="19">
        <f t="shared" ref="AB347:AB376" si="78">IF(AND(Y346=1,Y347=0),Z347-Q346,0)</f>
        <v>0</v>
      </c>
      <c r="AC347" s="19">
        <f t="shared" ref="AC347:AC376" si="79">IF(AND(M346="Sell",AC346=1),1,IF(AND(M346="Sell",O346=1),IF(F347&gt;=U346,1,0),0))</f>
        <v>0</v>
      </c>
      <c r="AD347" s="5">
        <f t="shared" ref="AD347:AD376" si="80">IF(AND(M346="Sell",AD346=1),1,IF(AND(M346="Sell",O346=1,P346=0),IF(G347&lt;=V346,1,0),0))</f>
        <v>0</v>
      </c>
      <c r="AE347" s="5">
        <f t="shared" ref="AE347:AE376" si="81">IF(D347&gt;=$AK$50,0,IF(AND(M347="Sell",O347=1,AC347=0,AD347=0),1,0))</f>
        <v>0</v>
      </c>
      <c r="AF347" s="5">
        <f t="shared" ref="AF347:AF376" si="82">IF(AND(AE346=1,AE347=0),IF(AC347=1,U346,IF(AD347=1,V346,H347)),0)</f>
        <v>0</v>
      </c>
      <c r="AG347" s="5">
        <f t="shared" ref="AG347:AG376" si="83">IF(AE347=1,T347-H347,0)</f>
        <v>0</v>
      </c>
      <c r="AH347" s="5">
        <f t="shared" ref="AH347:AH376" si="84">IF(AND(AE346=1,AE347=0),T346-AF347,0)</f>
        <v>0</v>
      </c>
    </row>
    <row r="348" spans="1:34" x14ac:dyDescent="0.25">
      <c r="A348" s="1">
        <v>44658.626388888886</v>
      </c>
      <c r="B348" t="s">
        <v>34</v>
      </c>
      <c r="C348" s="2">
        <v>44658</v>
      </c>
      <c r="D348" s="3">
        <v>0.62638888888888888</v>
      </c>
      <c r="E348">
        <v>37554.699999999997</v>
      </c>
      <c r="F348">
        <v>37554.699999999997</v>
      </c>
      <c r="G348" s="19">
        <v>37527.1</v>
      </c>
      <c r="H348">
        <v>37546.699999999997</v>
      </c>
      <c r="I348">
        <v>37537.599999999999</v>
      </c>
      <c r="J348" s="19">
        <v>37346.800000000003</v>
      </c>
      <c r="K348">
        <v>190.79999999999501</v>
      </c>
      <c r="L348" t="s">
        <v>36</v>
      </c>
      <c r="M348" s="18" t="s">
        <v>36</v>
      </c>
      <c r="N348" s="18">
        <v>1</v>
      </c>
      <c r="O348" s="18">
        <v>1</v>
      </c>
      <c r="P348" s="19">
        <v>0</v>
      </c>
      <c r="Q348">
        <v>37537.599999999999</v>
      </c>
      <c r="R348" s="6">
        <v>37346.800000000003</v>
      </c>
      <c r="S348">
        <v>37541.415999999997</v>
      </c>
      <c r="W348" s="30">
        <f t="shared" si="73"/>
        <v>0</v>
      </c>
      <c r="X348" s="7">
        <f t="shared" si="74"/>
        <v>1</v>
      </c>
      <c r="Y348" s="30">
        <f t="shared" si="75"/>
        <v>0</v>
      </c>
      <c r="Z348" s="9">
        <f t="shared" si="76"/>
        <v>0</v>
      </c>
      <c r="AA348" s="9">
        <f t="shared" si="77"/>
        <v>0</v>
      </c>
      <c r="AB348" s="19">
        <f t="shared" si="78"/>
        <v>0</v>
      </c>
      <c r="AC348" s="19">
        <f t="shared" si="79"/>
        <v>0</v>
      </c>
      <c r="AD348" s="5">
        <f t="shared" si="80"/>
        <v>0</v>
      </c>
      <c r="AE348" s="5">
        <f t="shared" si="81"/>
        <v>0</v>
      </c>
      <c r="AF348" s="5">
        <f t="shared" si="82"/>
        <v>0</v>
      </c>
      <c r="AG348" s="5">
        <f t="shared" si="83"/>
        <v>0</v>
      </c>
      <c r="AH348" s="5">
        <f t="shared" si="84"/>
        <v>0</v>
      </c>
    </row>
    <row r="349" spans="1:34" x14ac:dyDescent="0.25">
      <c r="A349" s="1">
        <v>44658.627083333333</v>
      </c>
      <c r="B349" t="s">
        <v>34</v>
      </c>
      <c r="C349" s="2">
        <v>44658</v>
      </c>
      <c r="D349" s="3">
        <v>0.62708333333333333</v>
      </c>
      <c r="E349">
        <v>37553.75</v>
      </c>
      <c r="F349">
        <v>37579.5</v>
      </c>
      <c r="G349" s="19">
        <v>37552.85</v>
      </c>
      <c r="H349">
        <v>37579.5</v>
      </c>
      <c r="I349">
        <v>37537.599999999999</v>
      </c>
      <c r="J349" s="19">
        <v>37346.800000000003</v>
      </c>
      <c r="K349">
        <v>190.79999999999501</v>
      </c>
      <c r="L349" t="s">
        <v>36</v>
      </c>
      <c r="M349" s="18" t="s">
        <v>36</v>
      </c>
      <c r="N349" s="18">
        <v>1</v>
      </c>
      <c r="O349" s="18">
        <v>1</v>
      </c>
      <c r="P349" s="19">
        <v>0</v>
      </c>
      <c r="Q349">
        <v>37537.599999999999</v>
      </c>
      <c r="R349" s="6">
        <v>37346.800000000003</v>
      </c>
      <c r="S349">
        <v>37541.415999999997</v>
      </c>
      <c r="W349" s="30">
        <f t="shared" si="73"/>
        <v>0</v>
      </c>
      <c r="X349" s="7">
        <f t="shared" si="74"/>
        <v>1</v>
      </c>
      <c r="Y349" s="30">
        <f t="shared" si="75"/>
        <v>0</v>
      </c>
      <c r="Z349" s="9">
        <f t="shared" si="76"/>
        <v>0</v>
      </c>
      <c r="AA349" s="9">
        <f t="shared" si="77"/>
        <v>0</v>
      </c>
      <c r="AB349" s="19">
        <f t="shared" si="78"/>
        <v>0</v>
      </c>
      <c r="AC349" s="19">
        <f t="shared" si="79"/>
        <v>0</v>
      </c>
      <c r="AD349" s="5">
        <f t="shared" si="80"/>
        <v>0</v>
      </c>
      <c r="AE349" s="5">
        <f t="shared" si="81"/>
        <v>0</v>
      </c>
      <c r="AF349" s="5">
        <f t="shared" si="82"/>
        <v>0</v>
      </c>
      <c r="AG349" s="5">
        <f t="shared" si="83"/>
        <v>0</v>
      </c>
      <c r="AH349" s="5">
        <f t="shared" si="84"/>
        <v>0</v>
      </c>
    </row>
    <row r="350" spans="1:34" x14ac:dyDescent="0.25">
      <c r="A350" s="1">
        <v>44658.62777777778</v>
      </c>
      <c r="B350" t="s">
        <v>34</v>
      </c>
      <c r="C350" s="2">
        <v>44658</v>
      </c>
      <c r="D350" s="3">
        <v>0.62777777777777777</v>
      </c>
      <c r="E350">
        <v>37580.65</v>
      </c>
      <c r="F350">
        <v>37606.9</v>
      </c>
      <c r="G350" s="19">
        <v>37580.65</v>
      </c>
      <c r="H350">
        <v>37592.5</v>
      </c>
      <c r="I350">
        <v>37537.599999999999</v>
      </c>
      <c r="J350" s="19">
        <v>37346.800000000003</v>
      </c>
      <c r="K350">
        <v>190.79999999999501</v>
      </c>
      <c r="L350" t="s">
        <v>36</v>
      </c>
      <c r="M350" s="18" t="s">
        <v>36</v>
      </c>
      <c r="N350" s="18">
        <v>1</v>
      </c>
      <c r="O350" s="18">
        <v>1</v>
      </c>
      <c r="P350" s="19">
        <v>0</v>
      </c>
      <c r="Q350">
        <v>37537.599999999999</v>
      </c>
      <c r="R350" s="6">
        <v>37346.800000000003</v>
      </c>
      <c r="S350">
        <v>37541.415999999997</v>
      </c>
      <c r="W350" s="30">
        <f t="shared" si="73"/>
        <v>0</v>
      </c>
      <c r="X350" s="7">
        <f t="shared" si="74"/>
        <v>1</v>
      </c>
      <c r="Y350" s="30">
        <f t="shared" si="75"/>
        <v>0</v>
      </c>
      <c r="Z350" s="9">
        <f t="shared" si="76"/>
        <v>0</v>
      </c>
      <c r="AA350" s="9">
        <f t="shared" si="77"/>
        <v>0</v>
      </c>
      <c r="AB350" s="19">
        <f t="shared" si="78"/>
        <v>0</v>
      </c>
      <c r="AC350" s="19">
        <f t="shared" si="79"/>
        <v>0</v>
      </c>
      <c r="AD350" s="5">
        <f t="shared" si="80"/>
        <v>0</v>
      </c>
      <c r="AE350" s="5">
        <f t="shared" si="81"/>
        <v>0</v>
      </c>
      <c r="AF350" s="5">
        <f t="shared" si="82"/>
        <v>0</v>
      </c>
      <c r="AG350" s="5">
        <f t="shared" si="83"/>
        <v>0</v>
      </c>
      <c r="AH350" s="5">
        <f t="shared" si="84"/>
        <v>0</v>
      </c>
    </row>
    <row r="351" spans="1:34" x14ac:dyDescent="0.25">
      <c r="A351" s="1">
        <v>44658.628472222219</v>
      </c>
      <c r="B351" t="s">
        <v>34</v>
      </c>
      <c r="C351" s="2">
        <v>44658</v>
      </c>
      <c r="D351" s="3">
        <v>0.62847222222222221</v>
      </c>
      <c r="E351">
        <v>37591.449999999997</v>
      </c>
      <c r="F351">
        <v>37604.949999999997</v>
      </c>
      <c r="G351" s="19">
        <v>37591.449999999997</v>
      </c>
      <c r="H351">
        <v>37600.85</v>
      </c>
      <c r="I351">
        <v>37537.599999999999</v>
      </c>
      <c r="J351" s="19">
        <v>37346.800000000003</v>
      </c>
      <c r="K351">
        <v>190.79999999999501</v>
      </c>
      <c r="L351" t="s">
        <v>36</v>
      </c>
      <c r="M351" s="18" t="s">
        <v>36</v>
      </c>
      <c r="N351" s="18">
        <v>1</v>
      </c>
      <c r="O351" s="18">
        <v>1</v>
      </c>
      <c r="P351" s="19">
        <v>0</v>
      </c>
      <c r="Q351">
        <v>37537.599999999999</v>
      </c>
      <c r="R351" s="6">
        <v>37346.800000000003</v>
      </c>
      <c r="S351">
        <v>37541.415999999997</v>
      </c>
      <c r="W351" s="30">
        <f t="shared" si="73"/>
        <v>0</v>
      </c>
      <c r="X351" s="7">
        <f t="shared" si="74"/>
        <v>1</v>
      </c>
      <c r="Y351" s="30">
        <f t="shared" si="75"/>
        <v>0</v>
      </c>
      <c r="Z351" s="9">
        <f t="shared" si="76"/>
        <v>0</v>
      </c>
      <c r="AA351" s="9">
        <f t="shared" si="77"/>
        <v>0</v>
      </c>
      <c r="AB351" s="19">
        <f t="shared" si="78"/>
        <v>0</v>
      </c>
      <c r="AC351" s="19">
        <f t="shared" si="79"/>
        <v>0</v>
      </c>
      <c r="AD351" s="5">
        <f t="shared" si="80"/>
        <v>0</v>
      </c>
      <c r="AE351" s="5">
        <f t="shared" si="81"/>
        <v>0</v>
      </c>
      <c r="AF351" s="5">
        <f t="shared" si="82"/>
        <v>0</v>
      </c>
      <c r="AG351" s="5">
        <f t="shared" si="83"/>
        <v>0</v>
      </c>
      <c r="AH351" s="5">
        <f t="shared" si="84"/>
        <v>0</v>
      </c>
    </row>
    <row r="352" spans="1:34" x14ac:dyDescent="0.25">
      <c r="A352" s="1">
        <v>44658.629166666666</v>
      </c>
      <c r="B352" t="s">
        <v>34</v>
      </c>
      <c r="C352" s="2">
        <v>44658</v>
      </c>
      <c r="D352" s="3">
        <v>0.62916666666666665</v>
      </c>
      <c r="E352">
        <v>37604.85</v>
      </c>
      <c r="F352">
        <v>37606.800000000003</v>
      </c>
      <c r="G352" s="19">
        <v>37562.25</v>
      </c>
      <c r="H352">
        <v>37562.25</v>
      </c>
      <c r="I352">
        <v>37537.599999999999</v>
      </c>
      <c r="J352" s="19">
        <v>37346.800000000003</v>
      </c>
      <c r="K352">
        <v>190.79999999999501</v>
      </c>
      <c r="L352" t="s">
        <v>36</v>
      </c>
      <c r="M352" s="18" t="s">
        <v>36</v>
      </c>
      <c r="N352" s="18">
        <v>1</v>
      </c>
      <c r="O352" s="18">
        <v>1</v>
      </c>
      <c r="P352" s="19">
        <v>0</v>
      </c>
      <c r="Q352">
        <v>37537.599999999999</v>
      </c>
      <c r="R352" s="6">
        <v>37346.800000000003</v>
      </c>
      <c r="S352">
        <v>37541.415999999997</v>
      </c>
      <c r="W352" s="30">
        <f t="shared" si="73"/>
        <v>0</v>
      </c>
      <c r="X352" s="7">
        <f t="shared" si="74"/>
        <v>1</v>
      </c>
      <c r="Y352" s="30">
        <f t="shared" si="75"/>
        <v>0</v>
      </c>
      <c r="Z352" s="9">
        <f t="shared" si="76"/>
        <v>0</v>
      </c>
      <c r="AA352" s="9">
        <f t="shared" si="77"/>
        <v>0</v>
      </c>
      <c r="AB352" s="19">
        <f t="shared" si="78"/>
        <v>0</v>
      </c>
      <c r="AC352" s="19">
        <f t="shared" si="79"/>
        <v>0</v>
      </c>
      <c r="AD352" s="5">
        <f t="shared" si="80"/>
        <v>0</v>
      </c>
      <c r="AE352" s="5">
        <f t="shared" si="81"/>
        <v>0</v>
      </c>
      <c r="AF352" s="5">
        <f t="shared" si="82"/>
        <v>0</v>
      </c>
      <c r="AG352" s="5">
        <f t="shared" si="83"/>
        <v>0</v>
      </c>
      <c r="AH352" s="5">
        <f t="shared" si="84"/>
        <v>0</v>
      </c>
    </row>
    <row r="353" spans="1:34" x14ac:dyDescent="0.25">
      <c r="A353" s="1">
        <v>44658.629861111112</v>
      </c>
      <c r="B353" t="s">
        <v>34</v>
      </c>
      <c r="C353" s="2">
        <v>44658</v>
      </c>
      <c r="D353" s="3">
        <v>0.62986111111111109</v>
      </c>
      <c r="E353">
        <v>37561.5</v>
      </c>
      <c r="F353">
        <v>37568.75</v>
      </c>
      <c r="G353" s="19">
        <v>37535</v>
      </c>
      <c r="H353">
        <v>37547.800000000003</v>
      </c>
      <c r="I353">
        <v>37537.599999999999</v>
      </c>
      <c r="J353" s="19">
        <v>37346.800000000003</v>
      </c>
      <c r="K353">
        <v>190.79999999999501</v>
      </c>
      <c r="L353" t="s">
        <v>36</v>
      </c>
      <c r="M353" s="18" t="s">
        <v>36</v>
      </c>
      <c r="N353" s="18">
        <v>1</v>
      </c>
      <c r="O353" s="18">
        <v>1</v>
      </c>
      <c r="P353" s="19">
        <v>0</v>
      </c>
      <c r="Q353">
        <v>37537.599999999999</v>
      </c>
      <c r="R353" s="6">
        <v>37346.800000000003</v>
      </c>
      <c r="S353">
        <v>37541.415999999997</v>
      </c>
      <c r="W353" s="30">
        <f t="shared" si="73"/>
        <v>0</v>
      </c>
      <c r="X353" s="7">
        <f t="shared" si="74"/>
        <v>1</v>
      </c>
      <c r="Y353" s="30">
        <f t="shared" si="75"/>
        <v>0</v>
      </c>
      <c r="Z353" s="9">
        <f t="shared" si="76"/>
        <v>0</v>
      </c>
      <c r="AA353" s="9">
        <f t="shared" si="77"/>
        <v>0</v>
      </c>
      <c r="AB353" s="19">
        <f t="shared" si="78"/>
        <v>0</v>
      </c>
      <c r="AC353" s="19">
        <f t="shared" si="79"/>
        <v>0</v>
      </c>
      <c r="AD353" s="5">
        <f t="shared" si="80"/>
        <v>0</v>
      </c>
      <c r="AE353" s="5">
        <f t="shared" si="81"/>
        <v>0</v>
      </c>
      <c r="AF353" s="5">
        <f t="shared" si="82"/>
        <v>0</v>
      </c>
      <c r="AG353" s="5">
        <f t="shared" si="83"/>
        <v>0</v>
      </c>
      <c r="AH353" s="5">
        <f t="shared" si="84"/>
        <v>0</v>
      </c>
    </row>
    <row r="354" spans="1:34" x14ac:dyDescent="0.25">
      <c r="A354" s="1">
        <v>44658.630555555559</v>
      </c>
      <c r="B354" t="s">
        <v>34</v>
      </c>
      <c r="C354" s="2">
        <v>44658</v>
      </c>
      <c r="D354" s="3">
        <v>0.63055555555555554</v>
      </c>
      <c r="E354">
        <v>37552.75</v>
      </c>
      <c r="F354">
        <v>37557.9</v>
      </c>
      <c r="G354" s="19">
        <v>37534.1</v>
      </c>
      <c r="H354">
        <v>37535.75</v>
      </c>
      <c r="I354">
        <v>37537.599999999999</v>
      </c>
      <c r="J354" s="19">
        <v>37346.800000000003</v>
      </c>
      <c r="K354">
        <v>190.79999999999501</v>
      </c>
      <c r="L354" t="s">
        <v>36</v>
      </c>
      <c r="M354" s="18" t="s">
        <v>36</v>
      </c>
      <c r="N354" s="18">
        <v>1</v>
      </c>
      <c r="O354" s="18">
        <v>1</v>
      </c>
      <c r="P354" s="19">
        <v>0</v>
      </c>
      <c r="Q354">
        <v>37537.599999999999</v>
      </c>
      <c r="R354" s="6">
        <v>37346.800000000003</v>
      </c>
      <c r="S354">
        <v>37541.415999999997</v>
      </c>
      <c r="W354" s="30">
        <f t="shared" si="73"/>
        <v>0</v>
      </c>
      <c r="X354" s="7">
        <f t="shared" si="74"/>
        <v>1</v>
      </c>
      <c r="Y354" s="30">
        <f t="shared" si="75"/>
        <v>0</v>
      </c>
      <c r="Z354" s="9">
        <f t="shared" si="76"/>
        <v>0</v>
      </c>
      <c r="AA354" s="9">
        <f t="shared" si="77"/>
        <v>0</v>
      </c>
      <c r="AB354" s="19">
        <f t="shared" si="78"/>
        <v>0</v>
      </c>
      <c r="AC354" s="19">
        <f t="shared" si="79"/>
        <v>0</v>
      </c>
      <c r="AD354" s="5">
        <f t="shared" si="80"/>
        <v>0</v>
      </c>
      <c r="AE354" s="5">
        <f t="shared" si="81"/>
        <v>0</v>
      </c>
      <c r="AF354" s="5">
        <f t="shared" si="82"/>
        <v>0</v>
      </c>
      <c r="AG354" s="5">
        <f t="shared" si="83"/>
        <v>0</v>
      </c>
      <c r="AH354" s="5">
        <f t="shared" si="84"/>
        <v>0</v>
      </c>
    </row>
    <row r="355" spans="1:34" x14ac:dyDescent="0.25">
      <c r="A355" s="1">
        <v>44658.631249999999</v>
      </c>
      <c r="B355" t="s">
        <v>34</v>
      </c>
      <c r="C355" s="2">
        <v>44658</v>
      </c>
      <c r="D355" s="3">
        <v>0.63124999999999998</v>
      </c>
      <c r="E355">
        <v>37538.85</v>
      </c>
      <c r="F355">
        <v>37576</v>
      </c>
      <c r="G355" s="19">
        <v>37532.949999999997</v>
      </c>
      <c r="H355">
        <v>37569.449999999997</v>
      </c>
      <c r="I355">
        <v>37537.599999999999</v>
      </c>
      <c r="J355" s="19">
        <v>37346.800000000003</v>
      </c>
      <c r="K355">
        <v>190.79999999999501</v>
      </c>
      <c r="L355" t="s">
        <v>36</v>
      </c>
      <c r="M355" s="18" t="s">
        <v>36</v>
      </c>
      <c r="N355" s="18">
        <v>1</v>
      </c>
      <c r="O355" s="18">
        <v>1</v>
      </c>
      <c r="P355" s="19">
        <v>0</v>
      </c>
      <c r="Q355">
        <v>37537.599999999999</v>
      </c>
      <c r="R355" s="6">
        <v>37346.800000000003</v>
      </c>
      <c r="S355">
        <v>37541.415999999997</v>
      </c>
      <c r="W355" s="30">
        <f t="shared" si="73"/>
        <v>0</v>
      </c>
      <c r="X355" s="7">
        <f t="shared" si="74"/>
        <v>1</v>
      </c>
      <c r="Y355" s="30">
        <f t="shared" si="75"/>
        <v>0</v>
      </c>
      <c r="Z355" s="9">
        <f t="shared" si="76"/>
        <v>0</v>
      </c>
      <c r="AA355" s="9">
        <f t="shared" si="77"/>
        <v>0</v>
      </c>
      <c r="AB355" s="19">
        <f t="shared" si="78"/>
        <v>0</v>
      </c>
      <c r="AC355" s="19">
        <f t="shared" si="79"/>
        <v>0</v>
      </c>
      <c r="AD355" s="5">
        <f t="shared" si="80"/>
        <v>0</v>
      </c>
      <c r="AE355" s="5">
        <f t="shared" si="81"/>
        <v>0</v>
      </c>
      <c r="AF355" s="5">
        <f t="shared" si="82"/>
        <v>0</v>
      </c>
      <c r="AG355" s="5">
        <f t="shared" si="83"/>
        <v>0</v>
      </c>
      <c r="AH355" s="5">
        <f t="shared" si="84"/>
        <v>0</v>
      </c>
    </row>
    <row r="356" spans="1:34" x14ac:dyDescent="0.25">
      <c r="A356" s="1">
        <v>44658.631944444445</v>
      </c>
      <c r="B356" t="s">
        <v>34</v>
      </c>
      <c r="C356" s="2">
        <v>44658</v>
      </c>
      <c r="D356" s="3">
        <v>0.63194444444444442</v>
      </c>
      <c r="E356">
        <v>37571.15</v>
      </c>
      <c r="F356">
        <v>37580.85</v>
      </c>
      <c r="G356" s="19">
        <v>37560.199999999997</v>
      </c>
      <c r="H356">
        <v>37560.85</v>
      </c>
      <c r="I356">
        <v>37537.599999999999</v>
      </c>
      <c r="J356" s="19">
        <v>37346.800000000003</v>
      </c>
      <c r="K356">
        <v>190.79999999999501</v>
      </c>
      <c r="L356" t="s">
        <v>36</v>
      </c>
      <c r="M356" s="18" t="s">
        <v>36</v>
      </c>
      <c r="N356" s="18">
        <v>1</v>
      </c>
      <c r="O356" s="18">
        <v>1</v>
      </c>
      <c r="P356" s="19">
        <v>0</v>
      </c>
      <c r="Q356">
        <v>37537.599999999999</v>
      </c>
      <c r="R356" s="6">
        <v>37346.800000000003</v>
      </c>
      <c r="S356">
        <v>37541.415999999997</v>
      </c>
      <c r="W356" s="30">
        <f t="shared" si="73"/>
        <v>0</v>
      </c>
      <c r="X356" s="7">
        <f t="shared" si="74"/>
        <v>1</v>
      </c>
      <c r="Y356" s="30">
        <f t="shared" si="75"/>
        <v>0</v>
      </c>
      <c r="Z356" s="9">
        <f t="shared" si="76"/>
        <v>0</v>
      </c>
      <c r="AA356" s="9">
        <f t="shared" si="77"/>
        <v>0</v>
      </c>
      <c r="AB356" s="19">
        <f t="shared" si="78"/>
        <v>0</v>
      </c>
      <c r="AC356" s="19">
        <f t="shared" si="79"/>
        <v>0</v>
      </c>
      <c r="AD356" s="5">
        <f t="shared" si="80"/>
        <v>0</v>
      </c>
      <c r="AE356" s="5">
        <f t="shared" si="81"/>
        <v>0</v>
      </c>
      <c r="AF356" s="5">
        <f t="shared" si="82"/>
        <v>0</v>
      </c>
      <c r="AG356" s="5">
        <f t="shared" si="83"/>
        <v>0</v>
      </c>
      <c r="AH356" s="5">
        <f t="shared" si="84"/>
        <v>0</v>
      </c>
    </row>
    <row r="357" spans="1:34" x14ac:dyDescent="0.25">
      <c r="A357" s="1">
        <v>44658.632638888892</v>
      </c>
      <c r="B357" t="s">
        <v>34</v>
      </c>
      <c r="C357" s="2">
        <v>44658</v>
      </c>
      <c r="D357" s="3">
        <v>0.63263888888888886</v>
      </c>
      <c r="E357">
        <v>37559.050000000003</v>
      </c>
      <c r="F357">
        <v>37570.35</v>
      </c>
      <c r="G357" s="19">
        <v>37554.9</v>
      </c>
      <c r="H357">
        <v>37565.050000000003</v>
      </c>
      <c r="I357">
        <v>37537.599999999999</v>
      </c>
      <c r="J357" s="19">
        <v>37346.800000000003</v>
      </c>
      <c r="K357">
        <v>190.79999999999501</v>
      </c>
      <c r="L357" t="s">
        <v>36</v>
      </c>
      <c r="M357" s="18" t="s">
        <v>36</v>
      </c>
      <c r="N357" s="18">
        <v>1</v>
      </c>
      <c r="O357" s="18">
        <v>1</v>
      </c>
      <c r="P357" s="19">
        <v>0</v>
      </c>
      <c r="Q357">
        <v>37537.599999999999</v>
      </c>
      <c r="R357" s="6">
        <v>37346.800000000003</v>
      </c>
      <c r="S357">
        <v>37541.415999999997</v>
      </c>
      <c r="W357" s="30">
        <f t="shared" si="73"/>
        <v>0</v>
      </c>
      <c r="X357" s="7">
        <f t="shared" si="74"/>
        <v>1</v>
      </c>
      <c r="Y357" s="30">
        <f t="shared" si="75"/>
        <v>0</v>
      </c>
      <c r="Z357" s="9">
        <f t="shared" si="76"/>
        <v>0</v>
      </c>
      <c r="AA357" s="9">
        <f t="shared" si="77"/>
        <v>0</v>
      </c>
      <c r="AB357" s="19">
        <f t="shared" si="78"/>
        <v>0</v>
      </c>
      <c r="AC357" s="19">
        <f t="shared" si="79"/>
        <v>0</v>
      </c>
      <c r="AD357" s="5">
        <f t="shared" si="80"/>
        <v>0</v>
      </c>
      <c r="AE357" s="5">
        <f t="shared" si="81"/>
        <v>0</v>
      </c>
      <c r="AF357" s="5">
        <f t="shared" si="82"/>
        <v>0</v>
      </c>
      <c r="AG357" s="5">
        <f t="shared" si="83"/>
        <v>0</v>
      </c>
      <c r="AH357" s="5">
        <f t="shared" si="84"/>
        <v>0</v>
      </c>
    </row>
    <row r="358" spans="1:34" x14ac:dyDescent="0.25">
      <c r="A358" s="1">
        <v>44658.633333333331</v>
      </c>
      <c r="B358" t="s">
        <v>34</v>
      </c>
      <c r="C358" s="2">
        <v>44658</v>
      </c>
      <c r="D358" s="3">
        <v>0.6333333333333333</v>
      </c>
      <c r="E358">
        <v>37565.1</v>
      </c>
      <c r="F358">
        <v>37565.800000000003</v>
      </c>
      <c r="G358" s="19">
        <v>37545.85</v>
      </c>
      <c r="H358">
        <v>37545.85</v>
      </c>
      <c r="I358">
        <v>37537.599999999999</v>
      </c>
      <c r="J358" s="19">
        <v>37346.800000000003</v>
      </c>
      <c r="K358">
        <v>190.79999999999501</v>
      </c>
      <c r="L358" t="s">
        <v>36</v>
      </c>
      <c r="M358" s="18" t="s">
        <v>36</v>
      </c>
      <c r="N358" s="18">
        <v>1</v>
      </c>
      <c r="O358" s="18">
        <v>1</v>
      </c>
      <c r="P358" s="19">
        <v>0</v>
      </c>
      <c r="Q358">
        <v>37537.599999999999</v>
      </c>
      <c r="R358" s="6">
        <v>37346.800000000003</v>
      </c>
      <c r="S358">
        <v>37541.415999999997</v>
      </c>
      <c r="W358" s="30">
        <f t="shared" si="73"/>
        <v>0</v>
      </c>
      <c r="X358" s="7">
        <f t="shared" si="74"/>
        <v>1</v>
      </c>
      <c r="Y358" s="30">
        <f t="shared" si="75"/>
        <v>0</v>
      </c>
      <c r="Z358" s="9">
        <f t="shared" si="76"/>
        <v>0</v>
      </c>
      <c r="AA358" s="9">
        <f t="shared" si="77"/>
        <v>0</v>
      </c>
      <c r="AB358" s="19">
        <f t="shared" si="78"/>
        <v>0</v>
      </c>
      <c r="AC358" s="19">
        <f t="shared" si="79"/>
        <v>0</v>
      </c>
      <c r="AD358" s="5">
        <f t="shared" si="80"/>
        <v>0</v>
      </c>
      <c r="AE358" s="5">
        <f t="shared" si="81"/>
        <v>0</v>
      </c>
      <c r="AF358" s="5">
        <f t="shared" si="82"/>
        <v>0</v>
      </c>
      <c r="AG358" s="5">
        <f t="shared" si="83"/>
        <v>0</v>
      </c>
      <c r="AH358" s="5">
        <f t="shared" si="84"/>
        <v>0</v>
      </c>
    </row>
    <row r="359" spans="1:34" x14ac:dyDescent="0.25">
      <c r="A359" s="1">
        <v>44658.634027777778</v>
      </c>
      <c r="B359" t="s">
        <v>34</v>
      </c>
      <c r="C359" s="2">
        <v>44658</v>
      </c>
      <c r="D359" s="3">
        <v>0.63402777777777775</v>
      </c>
      <c r="E359">
        <v>37548</v>
      </c>
      <c r="F359">
        <v>37557.9</v>
      </c>
      <c r="G359" s="19">
        <v>37530.25</v>
      </c>
      <c r="H359">
        <v>37532.85</v>
      </c>
      <c r="I359">
        <v>37537.599999999999</v>
      </c>
      <c r="J359" s="19">
        <v>37346.800000000003</v>
      </c>
      <c r="K359">
        <v>190.79999999999501</v>
      </c>
      <c r="L359" t="s">
        <v>36</v>
      </c>
      <c r="M359" s="18" t="s">
        <v>36</v>
      </c>
      <c r="N359" s="18">
        <v>1</v>
      </c>
      <c r="O359" s="18">
        <v>1</v>
      </c>
      <c r="P359" s="19">
        <v>0</v>
      </c>
      <c r="Q359">
        <v>37537.599999999999</v>
      </c>
      <c r="R359" s="6">
        <v>37346.800000000003</v>
      </c>
      <c r="S359">
        <v>37541.415999999997</v>
      </c>
      <c r="W359" s="30">
        <f t="shared" si="73"/>
        <v>0</v>
      </c>
      <c r="X359" s="7">
        <f t="shared" si="74"/>
        <v>1</v>
      </c>
      <c r="Y359" s="30">
        <f t="shared" si="75"/>
        <v>0</v>
      </c>
      <c r="Z359" s="9">
        <f t="shared" si="76"/>
        <v>0</v>
      </c>
      <c r="AA359" s="9">
        <f t="shared" si="77"/>
        <v>0</v>
      </c>
      <c r="AB359" s="19">
        <f t="shared" si="78"/>
        <v>0</v>
      </c>
      <c r="AC359" s="19">
        <f t="shared" si="79"/>
        <v>0</v>
      </c>
      <c r="AD359" s="5">
        <f t="shared" si="80"/>
        <v>0</v>
      </c>
      <c r="AE359" s="5">
        <f t="shared" si="81"/>
        <v>0</v>
      </c>
      <c r="AF359" s="5">
        <f t="shared" si="82"/>
        <v>0</v>
      </c>
      <c r="AG359" s="5">
        <f t="shared" si="83"/>
        <v>0</v>
      </c>
      <c r="AH359" s="5">
        <f t="shared" si="84"/>
        <v>0</v>
      </c>
    </row>
    <row r="360" spans="1:34" x14ac:dyDescent="0.25">
      <c r="A360" s="1">
        <v>44658.634722222225</v>
      </c>
      <c r="B360" t="s">
        <v>34</v>
      </c>
      <c r="C360" s="2">
        <v>44658</v>
      </c>
      <c r="D360" s="3">
        <v>0.63472222222222219</v>
      </c>
      <c r="E360">
        <v>37533.75</v>
      </c>
      <c r="F360">
        <v>37546.400000000001</v>
      </c>
      <c r="G360" s="19">
        <v>37532.199999999997</v>
      </c>
      <c r="H360">
        <v>37540.9</v>
      </c>
      <c r="I360">
        <v>37537.599999999999</v>
      </c>
      <c r="J360" s="19">
        <v>37346.800000000003</v>
      </c>
      <c r="K360">
        <v>190.79999999999501</v>
      </c>
      <c r="L360" t="s">
        <v>36</v>
      </c>
      <c r="M360" s="18" t="s">
        <v>36</v>
      </c>
      <c r="N360" s="18">
        <v>1</v>
      </c>
      <c r="O360" s="18">
        <v>1</v>
      </c>
      <c r="P360" s="19">
        <v>0</v>
      </c>
      <c r="Q360">
        <v>37537.599999999999</v>
      </c>
      <c r="R360" s="6">
        <v>37346.800000000003</v>
      </c>
      <c r="S360">
        <v>37541.415999999997</v>
      </c>
      <c r="W360" s="30">
        <f t="shared" si="73"/>
        <v>0</v>
      </c>
      <c r="X360" s="7">
        <f t="shared" si="74"/>
        <v>1</v>
      </c>
      <c r="Y360" s="30">
        <f t="shared" si="75"/>
        <v>0</v>
      </c>
      <c r="Z360" s="9">
        <f t="shared" si="76"/>
        <v>0</v>
      </c>
      <c r="AA360" s="9">
        <f t="shared" si="77"/>
        <v>0</v>
      </c>
      <c r="AB360" s="19">
        <f t="shared" si="78"/>
        <v>0</v>
      </c>
      <c r="AC360" s="19">
        <f t="shared" si="79"/>
        <v>0</v>
      </c>
      <c r="AD360" s="5">
        <f t="shared" si="80"/>
        <v>0</v>
      </c>
      <c r="AE360" s="5">
        <f t="shared" si="81"/>
        <v>0</v>
      </c>
      <c r="AF360" s="5">
        <f t="shared" si="82"/>
        <v>0</v>
      </c>
      <c r="AG360" s="5">
        <f t="shared" si="83"/>
        <v>0</v>
      </c>
      <c r="AH360" s="5">
        <f t="shared" si="84"/>
        <v>0</v>
      </c>
    </row>
    <row r="361" spans="1:34" x14ac:dyDescent="0.25">
      <c r="A361" s="1">
        <v>44658.635416666664</v>
      </c>
      <c r="B361" t="s">
        <v>34</v>
      </c>
      <c r="C361" s="2">
        <v>44658</v>
      </c>
      <c r="D361" s="3">
        <v>0.63541666666666663</v>
      </c>
      <c r="E361">
        <v>37542.199999999997</v>
      </c>
      <c r="F361">
        <v>37544.5</v>
      </c>
      <c r="G361" s="19">
        <v>37529.599999999999</v>
      </c>
      <c r="H361">
        <v>37533.75</v>
      </c>
      <c r="I361">
        <v>37537.599999999999</v>
      </c>
      <c r="J361" s="19">
        <v>37346.800000000003</v>
      </c>
      <c r="K361">
        <v>190.79999999999501</v>
      </c>
      <c r="L361" t="s">
        <v>36</v>
      </c>
      <c r="M361" s="18" t="s">
        <v>36</v>
      </c>
      <c r="N361" s="18">
        <v>1</v>
      </c>
      <c r="O361" s="18">
        <v>1</v>
      </c>
      <c r="P361" s="19">
        <v>0</v>
      </c>
      <c r="Q361">
        <v>37537.599999999999</v>
      </c>
      <c r="R361" s="6">
        <v>37346.800000000003</v>
      </c>
      <c r="S361">
        <v>37541.415999999997</v>
      </c>
      <c r="W361" s="30">
        <f t="shared" si="73"/>
        <v>0</v>
      </c>
      <c r="X361" s="7">
        <f t="shared" si="74"/>
        <v>1</v>
      </c>
      <c r="Y361" s="30">
        <f t="shared" si="75"/>
        <v>0</v>
      </c>
      <c r="Z361" s="9">
        <f t="shared" si="76"/>
        <v>0</v>
      </c>
      <c r="AA361" s="9">
        <f t="shared" si="77"/>
        <v>0</v>
      </c>
      <c r="AB361" s="19">
        <f t="shared" si="78"/>
        <v>0</v>
      </c>
      <c r="AC361" s="19">
        <f t="shared" si="79"/>
        <v>0</v>
      </c>
      <c r="AD361" s="5">
        <f t="shared" si="80"/>
        <v>0</v>
      </c>
      <c r="AE361" s="5">
        <f t="shared" si="81"/>
        <v>0</v>
      </c>
      <c r="AF361" s="5">
        <f t="shared" si="82"/>
        <v>0</v>
      </c>
      <c r="AG361" s="5">
        <f t="shared" si="83"/>
        <v>0</v>
      </c>
      <c r="AH361" s="5">
        <f t="shared" si="84"/>
        <v>0</v>
      </c>
    </row>
    <row r="362" spans="1:34" x14ac:dyDescent="0.25">
      <c r="A362" s="1">
        <v>44658.636111111111</v>
      </c>
      <c r="B362" t="s">
        <v>34</v>
      </c>
      <c r="C362" s="2">
        <v>44658</v>
      </c>
      <c r="D362" s="3">
        <v>0.63611111111111118</v>
      </c>
      <c r="E362">
        <v>37530.699999999997</v>
      </c>
      <c r="F362">
        <v>37536.800000000003</v>
      </c>
      <c r="G362" s="19">
        <v>37520.449999999997</v>
      </c>
      <c r="H362">
        <v>37524.25</v>
      </c>
      <c r="I362">
        <v>37537.599999999999</v>
      </c>
      <c r="J362" s="19">
        <v>37346.800000000003</v>
      </c>
      <c r="K362">
        <v>190.79999999999501</v>
      </c>
      <c r="M362" s="18" t="s">
        <v>36</v>
      </c>
      <c r="N362" s="18">
        <v>1</v>
      </c>
      <c r="O362" s="18">
        <v>1</v>
      </c>
      <c r="P362" s="19">
        <v>0</v>
      </c>
      <c r="Q362">
        <v>37537.599999999999</v>
      </c>
      <c r="R362" s="6">
        <v>37346.800000000003</v>
      </c>
      <c r="S362">
        <v>37541.415999999997</v>
      </c>
      <c r="W362" s="30">
        <f t="shared" si="73"/>
        <v>0</v>
      </c>
      <c r="X362" s="7">
        <f t="shared" si="74"/>
        <v>1</v>
      </c>
      <c r="Y362" s="30">
        <f t="shared" si="75"/>
        <v>0</v>
      </c>
      <c r="Z362" s="9">
        <f t="shared" si="76"/>
        <v>0</v>
      </c>
      <c r="AA362" s="9">
        <f t="shared" si="77"/>
        <v>0</v>
      </c>
      <c r="AB362" s="19">
        <f t="shared" si="78"/>
        <v>0</v>
      </c>
      <c r="AC362" s="19">
        <f t="shared" si="79"/>
        <v>0</v>
      </c>
      <c r="AD362" s="5">
        <f t="shared" si="80"/>
        <v>0</v>
      </c>
      <c r="AE362" s="5">
        <f t="shared" si="81"/>
        <v>0</v>
      </c>
      <c r="AF362" s="5">
        <f t="shared" si="82"/>
        <v>0</v>
      </c>
      <c r="AG362" s="5">
        <f t="shared" si="83"/>
        <v>0</v>
      </c>
      <c r="AH362" s="5">
        <f t="shared" si="84"/>
        <v>0</v>
      </c>
    </row>
    <row r="363" spans="1:34" x14ac:dyDescent="0.25">
      <c r="A363" s="1">
        <v>44658.636805555558</v>
      </c>
      <c r="B363" t="s">
        <v>34</v>
      </c>
      <c r="C363" s="2">
        <v>44658</v>
      </c>
      <c r="D363" s="3">
        <v>0.63680555555555551</v>
      </c>
      <c r="E363">
        <v>37524.1</v>
      </c>
      <c r="F363">
        <v>37527.449999999997</v>
      </c>
      <c r="G363" s="19">
        <v>37509.4</v>
      </c>
      <c r="H363">
        <v>37512.85</v>
      </c>
      <c r="I363">
        <v>37537.599999999999</v>
      </c>
      <c r="J363" s="19">
        <v>37346.800000000003</v>
      </c>
      <c r="K363">
        <v>190.79999999999501</v>
      </c>
      <c r="M363" s="18" t="s">
        <v>36</v>
      </c>
      <c r="N363" s="18">
        <v>1</v>
      </c>
      <c r="O363" s="18">
        <v>1</v>
      </c>
      <c r="P363" s="19">
        <v>0</v>
      </c>
      <c r="Q363">
        <v>37537.599999999999</v>
      </c>
      <c r="R363" s="6">
        <v>37346.800000000003</v>
      </c>
      <c r="S363">
        <v>37541.415999999997</v>
      </c>
      <c r="W363" s="30">
        <f t="shared" si="73"/>
        <v>0</v>
      </c>
      <c r="X363" s="7">
        <f t="shared" si="74"/>
        <v>1</v>
      </c>
      <c r="Y363" s="30">
        <f t="shared" si="75"/>
        <v>0</v>
      </c>
      <c r="Z363" s="9">
        <f t="shared" si="76"/>
        <v>0</v>
      </c>
      <c r="AA363" s="9">
        <f t="shared" si="77"/>
        <v>0</v>
      </c>
      <c r="AB363" s="19">
        <f t="shared" si="78"/>
        <v>0</v>
      </c>
      <c r="AC363" s="19">
        <f t="shared" si="79"/>
        <v>0</v>
      </c>
      <c r="AD363" s="5">
        <f t="shared" si="80"/>
        <v>0</v>
      </c>
      <c r="AE363" s="5">
        <f t="shared" si="81"/>
        <v>0</v>
      </c>
      <c r="AF363" s="5">
        <f t="shared" si="82"/>
        <v>0</v>
      </c>
      <c r="AG363" s="5">
        <f t="shared" si="83"/>
        <v>0</v>
      </c>
      <c r="AH363" s="5">
        <f t="shared" si="84"/>
        <v>0</v>
      </c>
    </row>
    <row r="364" spans="1:34" x14ac:dyDescent="0.25">
      <c r="A364" s="1">
        <v>44658.637499999997</v>
      </c>
      <c r="B364" t="s">
        <v>34</v>
      </c>
      <c r="C364" s="2">
        <v>44658</v>
      </c>
      <c r="D364" s="3">
        <v>0.63750000000000007</v>
      </c>
      <c r="E364">
        <v>37513.800000000003</v>
      </c>
      <c r="F364">
        <v>37530.300000000003</v>
      </c>
      <c r="G364" s="19">
        <v>37509.699999999997</v>
      </c>
      <c r="H364">
        <v>37528.800000000003</v>
      </c>
      <c r="I364">
        <v>37537.599999999999</v>
      </c>
      <c r="J364" s="19">
        <v>37346.800000000003</v>
      </c>
      <c r="K364">
        <v>190.79999999999501</v>
      </c>
      <c r="M364" s="18" t="s">
        <v>36</v>
      </c>
      <c r="N364" s="18">
        <v>1</v>
      </c>
      <c r="O364" s="18">
        <v>1</v>
      </c>
      <c r="P364" s="19">
        <v>0</v>
      </c>
      <c r="Q364">
        <v>37537.599999999999</v>
      </c>
      <c r="R364" s="6">
        <v>37346.800000000003</v>
      </c>
      <c r="S364">
        <v>37541.415999999997</v>
      </c>
      <c r="W364" s="30">
        <f t="shared" si="73"/>
        <v>0</v>
      </c>
      <c r="X364" s="7">
        <f t="shared" si="74"/>
        <v>1</v>
      </c>
      <c r="Y364" s="30">
        <f t="shared" si="75"/>
        <v>0</v>
      </c>
      <c r="Z364" s="9">
        <f t="shared" si="76"/>
        <v>0</v>
      </c>
      <c r="AA364" s="9">
        <f t="shared" si="77"/>
        <v>0</v>
      </c>
      <c r="AB364" s="19">
        <f t="shared" si="78"/>
        <v>0</v>
      </c>
      <c r="AC364" s="19">
        <f t="shared" si="79"/>
        <v>0</v>
      </c>
      <c r="AD364" s="5">
        <f t="shared" si="80"/>
        <v>0</v>
      </c>
      <c r="AE364" s="5">
        <f t="shared" si="81"/>
        <v>0</v>
      </c>
      <c r="AF364" s="5">
        <f t="shared" si="82"/>
        <v>0</v>
      </c>
      <c r="AG364" s="5">
        <f t="shared" si="83"/>
        <v>0</v>
      </c>
      <c r="AH364" s="5">
        <f t="shared" si="84"/>
        <v>0</v>
      </c>
    </row>
    <row r="365" spans="1:34" x14ac:dyDescent="0.25">
      <c r="A365" s="1">
        <v>44658.638194444444</v>
      </c>
      <c r="B365" t="s">
        <v>34</v>
      </c>
      <c r="C365" s="2">
        <v>44658</v>
      </c>
      <c r="D365" s="3">
        <v>0.6381944444444444</v>
      </c>
      <c r="E365">
        <v>37529</v>
      </c>
      <c r="F365">
        <v>37545.300000000003</v>
      </c>
      <c r="G365" s="19">
        <v>37526.800000000003</v>
      </c>
      <c r="H365">
        <v>37540.9</v>
      </c>
      <c r="I365">
        <v>37537.599999999999</v>
      </c>
      <c r="J365" s="19">
        <v>37346.800000000003</v>
      </c>
      <c r="K365">
        <v>190.79999999999501</v>
      </c>
      <c r="L365" t="s">
        <v>36</v>
      </c>
      <c r="M365" s="18" t="s">
        <v>36</v>
      </c>
      <c r="N365" s="18">
        <v>1</v>
      </c>
      <c r="O365" s="18">
        <v>1</v>
      </c>
      <c r="P365" s="19">
        <v>0</v>
      </c>
      <c r="Q365">
        <v>37537.599999999999</v>
      </c>
      <c r="R365" s="6">
        <v>37346.800000000003</v>
      </c>
      <c r="S365">
        <v>37541.415999999997</v>
      </c>
      <c r="W365" s="30">
        <f t="shared" si="73"/>
        <v>0</v>
      </c>
      <c r="X365" s="7">
        <f t="shared" si="74"/>
        <v>1</v>
      </c>
      <c r="Y365" s="30">
        <f t="shared" si="75"/>
        <v>0</v>
      </c>
      <c r="Z365" s="9">
        <f t="shared" si="76"/>
        <v>0</v>
      </c>
      <c r="AA365" s="9">
        <f t="shared" si="77"/>
        <v>0</v>
      </c>
      <c r="AB365" s="19">
        <f t="shared" si="78"/>
        <v>0</v>
      </c>
      <c r="AC365" s="19">
        <f t="shared" si="79"/>
        <v>0</v>
      </c>
      <c r="AD365" s="5">
        <f t="shared" si="80"/>
        <v>0</v>
      </c>
      <c r="AE365" s="5">
        <f t="shared" si="81"/>
        <v>0</v>
      </c>
      <c r="AF365" s="5">
        <f t="shared" si="82"/>
        <v>0</v>
      </c>
      <c r="AG365" s="5">
        <f t="shared" si="83"/>
        <v>0</v>
      </c>
      <c r="AH365" s="5">
        <f t="shared" si="84"/>
        <v>0</v>
      </c>
    </row>
    <row r="366" spans="1:34" x14ac:dyDescent="0.25">
      <c r="A366" s="1">
        <v>44658.638888888891</v>
      </c>
      <c r="B366" t="s">
        <v>34</v>
      </c>
      <c r="C366" s="2">
        <v>44658</v>
      </c>
      <c r="D366" s="3">
        <v>0.63888888888888895</v>
      </c>
      <c r="E366">
        <v>37540.1</v>
      </c>
      <c r="F366">
        <v>37542.449999999997</v>
      </c>
      <c r="G366" s="19">
        <v>37535.449999999997</v>
      </c>
      <c r="H366">
        <v>37537.550000000003</v>
      </c>
      <c r="I366">
        <v>37537.599999999999</v>
      </c>
      <c r="J366" s="19">
        <v>37346.800000000003</v>
      </c>
      <c r="K366">
        <v>190.79999999999501</v>
      </c>
      <c r="L366" t="s">
        <v>36</v>
      </c>
      <c r="M366" s="18" t="s">
        <v>36</v>
      </c>
      <c r="N366" s="18">
        <v>1</v>
      </c>
      <c r="O366" s="18">
        <v>1</v>
      </c>
      <c r="P366" s="19">
        <v>0</v>
      </c>
      <c r="Q366">
        <v>37537.599999999999</v>
      </c>
      <c r="R366" s="6">
        <v>37346.800000000003</v>
      </c>
      <c r="S366">
        <v>37541.415999999997</v>
      </c>
      <c r="W366" s="30">
        <f t="shared" si="73"/>
        <v>0</v>
      </c>
      <c r="X366" s="7">
        <f t="shared" si="74"/>
        <v>1</v>
      </c>
      <c r="Y366" s="30">
        <f t="shared" si="75"/>
        <v>0</v>
      </c>
      <c r="Z366" s="9">
        <f t="shared" si="76"/>
        <v>0</v>
      </c>
      <c r="AA366" s="9">
        <f t="shared" si="77"/>
        <v>0</v>
      </c>
      <c r="AB366" s="19">
        <f t="shared" si="78"/>
        <v>0</v>
      </c>
      <c r="AC366" s="19">
        <f t="shared" si="79"/>
        <v>0</v>
      </c>
      <c r="AD366" s="5">
        <f t="shared" si="80"/>
        <v>0</v>
      </c>
      <c r="AE366" s="5">
        <f t="shared" si="81"/>
        <v>0</v>
      </c>
      <c r="AF366" s="5">
        <f t="shared" si="82"/>
        <v>0</v>
      </c>
      <c r="AG366" s="5">
        <f t="shared" si="83"/>
        <v>0</v>
      </c>
      <c r="AH366" s="5">
        <f t="shared" si="84"/>
        <v>0</v>
      </c>
    </row>
    <row r="367" spans="1:34" x14ac:dyDescent="0.25">
      <c r="A367" s="1">
        <v>44658.63958333333</v>
      </c>
      <c r="B367" t="s">
        <v>34</v>
      </c>
      <c r="C367" s="2">
        <v>44658</v>
      </c>
      <c r="D367" s="3">
        <v>0.63958333333333328</v>
      </c>
      <c r="E367">
        <v>37537.65</v>
      </c>
      <c r="F367">
        <v>37563.199999999997</v>
      </c>
      <c r="G367" s="19">
        <v>37537.25</v>
      </c>
      <c r="H367">
        <v>37562.300000000003</v>
      </c>
      <c r="I367">
        <v>37537.599999999999</v>
      </c>
      <c r="J367" s="19">
        <v>37346.800000000003</v>
      </c>
      <c r="K367">
        <v>190.79999999999501</v>
      </c>
      <c r="L367" t="s">
        <v>36</v>
      </c>
      <c r="M367" s="18" t="s">
        <v>36</v>
      </c>
      <c r="N367" s="18">
        <v>1</v>
      </c>
      <c r="O367" s="18">
        <v>1</v>
      </c>
      <c r="P367" s="19">
        <v>0</v>
      </c>
      <c r="Q367">
        <v>37537.599999999999</v>
      </c>
      <c r="R367" s="6">
        <v>37346.800000000003</v>
      </c>
      <c r="S367">
        <v>37541.415999999997</v>
      </c>
      <c r="W367" s="30">
        <f t="shared" si="73"/>
        <v>0</v>
      </c>
      <c r="X367" s="7">
        <f t="shared" si="74"/>
        <v>1</v>
      </c>
      <c r="Y367" s="30">
        <f t="shared" si="75"/>
        <v>0</v>
      </c>
      <c r="Z367" s="9">
        <f t="shared" si="76"/>
        <v>0</v>
      </c>
      <c r="AA367" s="9">
        <f t="shared" si="77"/>
        <v>0</v>
      </c>
      <c r="AB367" s="19">
        <f t="shared" si="78"/>
        <v>0</v>
      </c>
      <c r="AC367" s="19">
        <f t="shared" si="79"/>
        <v>0</v>
      </c>
      <c r="AD367" s="5">
        <f t="shared" si="80"/>
        <v>0</v>
      </c>
      <c r="AE367" s="5">
        <f t="shared" si="81"/>
        <v>0</v>
      </c>
      <c r="AF367" s="5">
        <f t="shared" si="82"/>
        <v>0</v>
      </c>
      <c r="AG367" s="5">
        <f t="shared" si="83"/>
        <v>0</v>
      </c>
      <c r="AH367" s="5">
        <f t="shared" si="84"/>
        <v>0</v>
      </c>
    </row>
    <row r="368" spans="1:34" x14ac:dyDescent="0.25">
      <c r="A368" s="1">
        <v>44658.640277777777</v>
      </c>
      <c r="B368" t="s">
        <v>34</v>
      </c>
      <c r="C368" s="2">
        <v>44658</v>
      </c>
      <c r="D368" s="3">
        <v>0.64027777777777783</v>
      </c>
      <c r="E368">
        <v>37559.65</v>
      </c>
      <c r="F368">
        <v>37586.35</v>
      </c>
      <c r="G368" s="19">
        <v>37544.75</v>
      </c>
      <c r="H368">
        <v>37586.35</v>
      </c>
      <c r="I368">
        <v>37537.599999999999</v>
      </c>
      <c r="J368" s="19">
        <v>37346.800000000003</v>
      </c>
      <c r="K368">
        <v>190.79999999999501</v>
      </c>
      <c r="L368" t="s">
        <v>36</v>
      </c>
      <c r="M368" s="18" t="s">
        <v>36</v>
      </c>
      <c r="N368" s="18">
        <v>1</v>
      </c>
      <c r="O368" s="18">
        <v>1</v>
      </c>
      <c r="P368" s="19">
        <v>0</v>
      </c>
      <c r="Q368">
        <v>37537.599999999999</v>
      </c>
      <c r="R368" s="6">
        <v>37346.800000000003</v>
      </c>
      <c r="S368">
        <v>37541.415999999997</v>
      </c>
      <c r="W368" s="30">
        <f t="shared" si="73"/>
        <v>0</v>
      </c>
      <c r="X368" s="7">
        <f t="shared" si="74"/>
        <v>1</v>
      </c>
      <c r="Y368" s="30">
        <f t="shared" si="75"/>
        <v>0</v>
      </c>
      <c r="Z368" s="9">
        <f t="shared" si="76"/>
        <v>0</v>
      </c>
      <c r="AA368" s="9">
        <f t="shared" si="77"/>
        <v>0</v>
      </c>
      <c r="AB368" s="19">
        <f t="shared" si="78"/>
        <v>0</v>
      </c>
      <c r="AC368" s="19">
        <f t="shared" si="79"/>
        <v>0</v>
      </c>
      <c r="AD368" s="5">
        <f t="shared" si="80"/>
        <v>0</v>
      </c>
      <c r="AE368" s="5">
        <f t="shared" si="81"/>
        <v>0</v>
      </c>
      <c r="AF368" s="5">
        <f t="shared" si="82"/>
        <v>0</v>
      </c>
      <c r="AG368" s="5">
        <f t="shared" si="83"/>
        <v>0</v>
      </c>
      <c r="AH368" s="5">
        <f t="shared" si="84"/>
        <v>0</v>
      </c>
    </row>
    <row r="369" spans="1:34" x14ac:dyDescent="0.25">
      <c r="A369" s="1">
        <v>44658.640972222223</v>
      </c>
      <c r="B369" t="s">
        <v>34</v>
      </c>
      <c r="C369" s="2">
        <v>44658</v>
      </c>
      <c r="D369" s="3">
        <v>0.64097222222222217</v>
      </c>
      <c r="E369">
        <v>37587.9</v>
      </c>
      <c r="F369">
        <v>37589.1</v>
      </c>
      <c r="G369" s="19">
        <v>37575.35</v>
      </c>
      <c r="H369">
        <v>37576.400000000001</v>
      </c>
      <c r="I369">
        <v>37537.599999999999</v>
      </c>
      <c r="J369" s="19">
        <v>37346.800000000003</v>
      </c>
      <c r="K369">
        <v>190.79999999999501</v>
      </c>
      <c r="L369" t="s">
        <v>36</v>
      </c>
      <c r="M369" s="18" t="s">
        <v>36</v>
      </c>
      <c r="N369" s="18">
        <v>1</v>
      </c>
      <c r="O369" s="18">
        <v>1</v>
      </c>
      <c r="P369" s="19">
        <v>0</v>
      </c>
      <c r="Q369">
        <v>37537.599999999999</v>
      </c>
      <c r="R369" s="6">
        <v>37346.800000000003</v>
      </c>
      <c r="S369">
        <v>37541.415999999997</v>
      </c>
      <c r="W369" s="30">
        <f t="shared" si="73"/>
        <v>0</v>
      </c>
      <c r="X369" s="7">
        <f t="shared" si="74"/>
        <v>1</v>
      </c>
      <c r="Y369" s="30">
        <f t="shared" si="75"/>
        <v>0</v>
      </c>
      <c r="Z369" s="9">
        <f t="shared" si="76"/>
        <v>0</v>
      </c>
      <c r="AA369" s="9">
        <f t="shared" si="77"/>
        <v>0</v>
      </c>
      <c r="AB369" s="19">
        <f t="shared" si="78"/>
        <v>0</v>
      </c>
      <c r="AC369" s="19">
        <f t="shared" si="79"/>
        <v>0</v>
      </c>
      <c r="AD369" s="5">
        <f t="shared" si="80"/>
        <v>0</v>
      </c>
      <c r="AE369" s="5">
        <f t="shared" si="81"/>
        <v>0</v>
      </c>
      <c r="AF369" s="5">
        <f t="shared" si="82"/>
        <v>0</v>
      </c>
      <c r="AG369" s="5">
        <f t="shared" si="83"/>
        <v>0</v>
      </c>
      <c r="AH369" s="5">
        <f t="shared" si="84"/>
        <v>0</v>
      </c>
    </row>
    <row r="370" spans="1:34" x14ac:dyDescent="0.25">
      <c r="A370" s="1">
        <v>44658.64166666667</v>
      </c>
      <c r="B370" t="s">
        <v>34</v>
      </c>
      <c r="C370" s="2">
        <v>44658</v>
      </c>
      <c r="D370" s="3">
        <v>0.64166666666666672</v>
      </c>
      <c r="E370">
        <v>37576.35</v>
      </c>
      <c r="F370">
        <v>37591.4</v>
      </c>
      <c r="G370" s="19">
        <v>37575.199999999997</v>
      </c>
      <c r="H370">
        <v>37590.5</v>
      </c>
      <c r="I370">
        <v>37537.599999999999</v>
      </c>
      <c r="J370" s="19">
        <v>37346.800000000003</v>
      </c>
      <c r="K370">
        <v>190.79999999999501</v>
      </c>
      <c r="L370" t="s">
        <v>36</v>
      </c>
      <c r="M370" s="18" t="s">
        <v>36</v>
      </c>
      <c r="N370" s="18">
        <v>1</v>
      </c>
      <c r="O370" s="18">
        <v>1</v>
      </c>
      <c r="P370" s="19">
        <v>0</v>
      </c>
      <c r="Q370">
        <v>37537.599999999999</v>
      </c>
      <c r="R370" s="6">
        <v>37346.800000000003</v>
      </c>
      <c r="S370">
        <v>37541.415999999997</v>
      </c>
      <c r="W370" s="30">
        <f t="shared" si="73"/>
        <v>0</v>
      </c>
      <c r="X370" s="7">
        <f t="shared" si="74"/>
        <v>1</v>
      </c>
      <c r="Y370" s="30">
        <f t="shared" si="75"/>
        <v>0</v>
      </c>
      <c r="Z370" s="9">
        <f t="shared" si="76"/>
        <v>0</v>
      </c>
      <c r="AA370" s="9">
        <f t="shared" si="77"/>
        <v>0</v>
      </c>
      <c r="AB370" s="19">
        <f t="shared" si="78"/>
        <v>0</v>
      </c>
      <c r="AC370" s="19">
        <f t="shared" si="79"/>
        <v>0</v>
      </c>
      <c r="AD370" s="5">
        <f t="shared" si="80"/>
        <v>0</v>
      </c>
      <c r="AE370" s="5">
        <f t="shared" si="81"/>
        <v>0</v>
      </c>
      <c r="AF370" s="5">
        <f t="shared" si="82"/>
        <v>0</v>
      </c>
      <c r="AG370" s="5">
        <f t="shared" si="83"/>
        <v>0</v>
      </c>
      <c r="AH370" s="5">
        <f t="shared" si="84"/>
        <v>0</v>
      </c>
    </row>
    <row r="371" spans="1:34" x14ac:dyDescent="0.25">
      <c r="A371" s="1">
        <v>44658.642361111109</v>
      </c>
      <c r="B371" t="s">
        <v>34</v>
      </c>
      <c r="C371" s="2">
        <v>44658</v>
      </c>
      <c r="D371" s="3">
        <v>0.64236111111111105</v>
      </c>
      <c r="E371">
        <v>37591.75</v>
      </c>
      <c r="F371">
        <v>37600.9</v>
      </c>
      <c r="G371" s="19">
        <v>37581.85</v>
      </c>
      <c r="H371">
        <v>37582.199999999997</v>
      </c>
      <c r="I371">
        <v>37537.599999999999</v>
      </c>
      <c r="J371" s="19">
        <v>37346.800000000003</v>
      </c>
      <c r="K371">
        <v>190.79999999999501</v>
      </c>
      <c r="L371" t="s">
        <v>36</v>
      </c>
      <c r="M371" s="18" t="s">
        <v>36</v>
      </c>
      <c r="N371" s="18">
        <v>1</v>
      </c>
      <c r="O371" s="18">
        <v>1</v>
      </c>
      <c r="P371" s="19">
        <v>0</v>
      </c>
      <c r="Q371">
        <v>37537.599999999999</v>
      </c>
      <c r="R371" s="6">
        <v>37346.800000000003</v>
      </c>
      <c r="S371">
        <v>37541.415999999997</v>
      </c>
      <c r="W371" s="30">
        <f t="shared" si="73"/>
        <v>0</v>
      </c>
      <c r="X371" s="7">
        <f t="shared" si="74"/>
        <v>1</v>
      </c>
      <c r="Y371" s="30">
        <f t="shared" si="75"/>
        <v>0</v>
      </c>
      <c r="Z371" s="9">
        <f t="shared" si="76"/>
        <v>0</v>
      </c>
      <c r="AA371" s="9">
        <f t="shared" si="77"/>
        <v>0</v>
      </c>
      <c r="AB371" s="19">
        <f t="shared" si="78"/>
        <v>0</v>
      </c>
      <c r="AC371" s="19">
        <f t="shared" si="79"/>
        <v>0</v>
      </c>
      <c r="AD371" s="5">
        <f t="shared" si="80"/>
        <v>0</v>
      </c>
      <c r="AE371" s="5">
        <f t="shared" si="81"/>
        <v>0</v>
      </c>
      <c r="AF371" s="5">
        <f t="shared" si="82"/>
        <v>0</v>
      </c>
      <c r="AG371" s="5">
        <f t="shared" si="83"/>
        <v>0</v>
      </c>
      <c r="AH371" s="5">
        <f t="shared" si="84"/>
        <v>0</v>
      </c>
    </row>
    <row r="372" spans="1:34" x14ac:dyDescent="0.25">
      <c r="A372" s="1">
        <v>44658.643055555556</v>
      </c>
      <c r="B372" t="s">
        <v>34</v>
      </c>
      <c r="C372" s="2">
        <v>44658</v>
      </c>
      <c r="D372" s="3">
        <v>0.6430555555555556</v>
      </c>
      <c r="E372">
        <v>37582.300000000003</v>
      </c>
      <c r="F372">
        <v>37582.300000000003</v>
      </c>
      <c r="G372" s="19">
        <v>37572.400000000001</v>
      </c>
      <c r="H372">
        <v>37572.699999999997</v>
      </c>
      <c r="I372">
        <v>37537.599999999999</v>
      </c>
      <c r="J372" s="19">
        <v>37346.800000000003</v>
      </c>
      <c r="K372">
        <v>190.79999999999501</v>
      </c>
      <c r="L372" t="s">
        <v>36</v>
      </c>
      <c r="M372" s="18" t="s">
        <v>36</v>
      </c>
      <c r="N372" s="18">
        <v>1</v>
      </c>
      <c r="O372" s="18">
        <v>1</v>
      </c>
      <c r="P372" s="19">
        <v>0</v>
      </c>
      <c r="Q372">
        <v>37537.599999999999</v>
      </c>
      <c r="R372" s="6">
        <v>37346.800000000003</v>
      </c>
      <c r="S372">
        <v>37541.415999999997</v>
      </c>
      <c r="W372" s="30">
        <f t="shared" si="73"/>
        <v>0</v>
      </c>
      <c r="X372" s="7">
        <f t="shared" si="74"/>
        <v>1</v>
      </c>
      <c r="Y372" s="30">
        <f t="shared" si="75"/>
        <v>0</v>
      </c>
      <c r="Z372" s="9">
        <f t="shared" si="76"/>
        <v>0</v>
      </c>
      <c r="AA372" s="9">
        <f t="shared" si="77"/>
        <v>0</v>
      </c>
      <c r="AB372" s="19">
        <f t="shared" si="78"/>
        <v>0</v>
      </c>
      <c r="AC372" s="19">
        <f t="shared" si="79"/>
        <v>0</v>
      </c>
      <c r="AD372" s="5">
        <f t="shared" si="80"/>
        <v>0</v>
      </c>
      <c r="AE372" s="5">
        <f t="shared" si="81"/>
        <v>0</v>
      </c>
      <c r="AF372" s="5">
        <f t="shared" si="82"/>
        <v>0</v>
      </c>
      <c r="AG372" s="5">
        <f t="shared" si="83"/>
        <v>0</v>
      </c>
      <c r="AH372" s="5">
        <f t="shared" si="84"/>
        <v>0</v>
      </c>
    </row>
    <row r="373" spans="1:34" x14ac:dyDescent="0.25">
      <c r="A373" s="1">
        <v>44658.643750000003</v>
      </c>
      <c r="B373" t="s">
        <v>34</v>
      </c>
      <c r="C373" s="2">
        <v>44658</v>
      </c>
      <c r="D373" s="3">
        <v>0.64374999999999993</v>
      </c>
      <c r="E373">
        <v>37572.800000000003</v>
      </c>
      <c r="F373">
        <v>37587.199999999997</v>
      </c>
      <c r="G373" s="19">
        <v>37572.6</v>
      </c>
      <c r="H373">
        <v>37583.550000000003</v>
      </c>
      <c r="I373">
        <v>37537.599999999999</v>
      </c>
      <c r="J373" s="19">
        <v>37346.800000000003</v>
      </c>
      <c r="K373">
        <v>190.79999999999501</v>
      </c>
      <c r="L373" t="s">
        <v>36</v>
      </c>
      <c r="M373" s="18" t="s">
        <v>36</v>
      </c>
      <c r="N373" s="18">
        <v>1</v>
      </c>
      <c r="O373" s="18">
        <v>1</v>
      </c>
      <c r="P373" s="19">
        <v>0</v>
      </c>
      <c r="Q373">
        <v>37537.599999999999</v>
      </c>
      <c r="R373" s="6">
        <v>37346.800000000003</v>
      </c>
      <c r="S373">
        <v>37541.415999999997</v>
      </c>
      <c r="W373" s="30">
        <f t="shared" si="73"/>
        <v>0</v>
      </c>
      <c r="X373" s="7">
        <f t="shared" si="74"/>
        <v>1</v>
      </c>
      <c r="Y373" s="30">
        <f t="shared" si="75"/>
        <v>0</v>
      </c>
      <c r="Z373" s="9">
        <f t="shared" si="76"/>
        <v>0</v>
      </c>
      <c r="AA373" s="9">
        <f t="shared" si="77"/>
        <v>0</v>
      </c>
      <c r="AB373" s="19">
        <f t="shared" si="78"/>
        <v>0</v>
      </c>
      <c r="AC373" s="19">
        <f t="shared" si="79"/>
        <v>0</v>
      </c>
      <c r="AD373" s="5">
        <f t="shared" si="80"/>
        <v>0</v>
      </c>
      <c r="AE373" s="5">
        <f t="shared" si="81"/>
        <v>0</v>
      </c>
      <c r="AF373" s="5">
        <f t="shared" si="82"/>
        <v>0</v>
      </c>
      <c r="AG373" s="5">
        <f t="shared" si="83"/>
        <v>0</v>
      </c>
      <c r="AH373" s="5">
        <f t="shared" si="84"/>
        <v>0</v>
      </c>
    </row>
    <row r="374" spans="1:34" x14ac:dyDescent="0.25">
      <c r="A374" s="1">
        <v>44658.644444444442</v>
      </c>
      <c r="B374" t="s">
        <v>34</v>
      </c>
      <c r="C374" s="2">
        <v>44658</v>
      </c>
      <c r="D374" s="3">
        <v>0.64444444444444449</v>
      </c>
      <c r="E374">
        <v>37584</v>
      </c>
      <c r="F374">
        <v>37584</v>
      </c>
      <c r="G374" s="19">
        <v>37572.449999999997</v>
      </c>
      <c r="H374">
        <v>37583.050000000003</v>
      </c>
      <c r="I374">
        <v>37537.599999999999</v>
      </c>
      <c r="J374" s="19">
        <v>37346.800000000003</v>
      </c>
      <c r="K374">
        <v>190.79999999999501</v>
      </c>
      <c r="L374" t="s">
        <v>36</v>
      </c>
      <c r="M374" s="18" t="s">
        <v>36</v>
      </c>
      <c r="N374" s="18">
        <v>1</v>
      </c>
      <c r="O374" s="18">
        <v>1</v>
      </c>
      <c r="P374" s="19">
        <v>0</v>
      </c>
      <c r="Q374">
        <v>37537.599999999999</v>
      </c>
      <c r="R374" s="6">
        <v>37346.800000000003</v>
      </c>
      <c r="S374">
        <v>37541.415999999997</v>
      </c>
      <c r="W374" s="30">
        <f t="shared" si="73"/>
        <v>0</v>
      </c>
      <c r="X374" s="7">
        <f t="shared" si="74"/>
        <v>1</v>
      </c>
      <c r="Y374" s="30">
        <f t="shared" si="75"/>
        <v>0</v>
      </c>
      <c r="Z374" s="9">
        <f t="shared" si="76"/>
        <v>0</v>
      </c>
      <c r="AA374" s="9">
        <f t="shared" si="77"/>
        <v>0</v>
      </c>
      <c r="AB374" s="19">
        <f t="shared" si="78"/>
        <v>0</v>
      </c>
      <c r="AC374" s="19">
        <f t="shared" si="79"/>
        <v>0</v>
      </c>
      <c r="AD374" s="5">
        <f t="shared" si="80"/>
        <v>0</v>
      </c>
      <c r="AE374" s="5">
        <f t="shared" si="81"/>
        <v>0</v>
      </c>
      <c r="AF374" s="5">
        <f t="shared" si="82"/>
        <v>0</v>
      </c>
      <c r="AG374" s="5">
        <f t="shared" si="83"/>
        <v>0</v>
      </c>
      <c r="AH374" s="5">
        <f t="shared" si="84"/>
        <v>0</v>
      </c>
    </row>
    <row r="375" spans="1:34" x14ac:dyDescent="0.25">
      <c r="A375" s="1">
        <v>44658.645138888889</v>
      </c>
      <c r="B375" t="s">
        <v>34</v>
      </c>
      <c r="C375" s="2">
        <v>44658</v>
      </c>
      <c r="D375" s="3">
        <v>0.64513888888888882</v>
      </c>
      <c r="E375">
        <v>37581.699999999997</v>
      </c>
      <c r="F375">
        <v>37585.75</v>
      </c>
      <c r="G375" s="19">
        <v>37572.25</v>
      </c>
      <c r="H375">
        <v>37579.550000000003</v>
      </c>
      <c r="I375">
        <v>37537.599999999999</v>
      </c>
      <c r="J375" s="19">
        <v>37346.800000000003</v>
      </c>
      <c r="K375">
        <v>190.79999999999501</v>
      </c>
      <c r="L375" t="s">
        <v>36</v>
      </c>
      <c r="M375" s="18" t="s">
        <v>36</v>
      </c>
      <c r="N375" s="18">
        <v>1</v>
      </c>
      <c r="O375" s="18">
        <v>1</v>
      </c>
      <c r="P375" s="19">
        <v>0</v>
      </c>
      <c r="Q375">
        <v>37537.599999999999</v>
      </c>
      <c r="R375" s="6">
        <v>37346.800000000003</v>
      </c>
      <c r="S375">
        <v>37541.415999999997</v>
      </c>
      <c r="W375" s="30">
        <f t="shared" si="73"/>
        <v>0</v>
      </c>
      <c r="X375" s="7">
        <f t="shared" si="74"/>
        <v>1</v>
      </c>
      <c r="Y375" s="30">
        <f t="shared" si="75"/>
        <v>0</v>
      </c>
      <c r="Z375" s="9">
        <f t="shared" si="76"/>
        <v>0</v>
      </c>
      <c r="AA375" s="9">
        <f t="shared" si="77"/>
        <v>0</v>
      </c>
      <c r="AB375" s="19">
        <f t="shared" si="78"/>
        <v>0</v>
      </c>
      <c r="AC375" s="19">
        <f t="shared" si="79"/>
        <v>0</v>
      </c>
      <c r="AD375" s="5">
        <f t="shared" si="80"/>
        <v>0</v>
      </c>
      <c r="AE375" s="5">
        <f t="shared" si="81"/>
        <v>0</v>
      </c>
      <c r="AF375" s="5">
        <f t="shared" si="82"/>
        <v>0</v>
      </c>
      <c r="AG375" s="5">
        <f t="shared" si="83"/>
        <v>0</v>
      </c>
      <c r="AH375" s="5">
        <f t="shared" si="84"/>
        <v>0</v>
      </c>
    </row>
    <row r="376" spans="1:34" x14ac:dyDescent="0.25">
      <c r="A376" s="1">
        <v>44658.645833333336</v>
      </c>
      <c r="B376" t="s">
        <v>34</v>
      </c>
      <c r="C376" s="2">
        <v>44658</v>
      </c>
      <c r="D376" s="3">
        <v>0.64583333333333337</v>
      </c>
      <c r="E376">
        <v>37586.15</v>
      </c>
      <c r="F376">
        <v>37605.9</v>
      </c>
      <c r="G376" s="19">
        <v>37581.9</v>
      </c>
      <c r="H376">
        <v>37599.300000000003</v>
      </c>
      <c r="I376">
        <v>37537.599999999999</v>
      </c>
      <c r="J376" s="19">
        <v>37346.800000000003</v>
      </c>
      <c r="K376">
        <v>190.79999999999501</v>
      </c>
      <c r="L376" t="s">
        <v>36</v>
      </c>
      <c r="M376" s="18" t="s">
        <v>36</v>
      </c>
      <c r="N376" s="18">
        <v>1</v>
      </c>
      <c r="O376" s="18">
        <v>1</v>
      </c>
      <c r="P376" s="19">
        <v>0</v>
      </c>
      <c r="Q376">
        <v>37537.599999999999</v>
      </c>
      <c r="R376" s="6">
        <v>37346.800000000003</v>
      </c>
      <c r="S376">
        <v>37541.415999999997</v>
      </c>
      <c r="W376" s="30">
        <f t="shared" si="73"/>
        <v>0</v>
      </c>
      <c r="X376" s="7">
        <f t="shared" si="74"/>
        <v>1</v>
      </c>
      <c r="Y376" s="30">
        <f t="shared" si="75"/>
        <v>0</v>
      </c>
      <c r="Z376" s="9">
        <f t="shared" si="76"/>
        <v>0</v>
      </c>
      <c r="AA376" s="9">
        <f t="shared" si="77"/>
        <v>0</v>
      </c>
      <c r="AB376" s="19">
        <f t="shared" si="78"/>
        <v>0</v>
      </c>
      <c r="AC376" s="19">
        <f t="shared" si="79"/>
        <v>0</v>
      </c>
      <c r="AD376" s="5">
        <f t="shared" si="80"/>
        <v>0</v>
      </c>
      <c r="AE376" s="5">
        <f t="shared" si="81"/>
        <v>0</v>
      </c>
      <c r="AF376" s="5">
        <f t="shared" si="82"/>
        <v>0</v>
      </c>
      <c r="AG376" s="5">
        <f t="shared" si="83"/>
        <v>0</v>
      </c>
      <c r="AH376" s="5">
        <f t="shared" si="8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dataframe_formula</vt:lpstr>
      <vt:lpstr>dataframe_formula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2023-05-10T09:31:26Z</dcterms:created>
  <dcterms:modified xsi:type="dcterms:W3CDTF">2023-05-15T10:17:53Z</dcterms:modified>
</cp:coreProperties>
</file>