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985" yWindow="-15" windowWidth="12030" windowHeight="10140" tabRatio="799"/>
  </bookViews>
  <sheets>
    <sheet name="Instructions" sheetId="9" r:id="rId1"/>
    <sheet name="Attribute In or Out" sheetId="1" r:id="rId2"/>
    <sheet name="Attribute Prioritization" sheetId="4" r:id="rId3"/>
    <sheet name="Example" sheetId="8" r:id="rId4"/>
  </sheets>
  <calcPr calcId="145621"/>
</workbook>
</file>

<file path=xl/calcChain.xml><?xml version="1.0" encoding="utf-8"?>
<calcChain xmlns="http://schemas.openxmlformats.org/spreadsheetml/2006/main">
  <c r="C11" i="8" l="1"/>
  <c r="C12" i="8" l="1"/>
  <c r="C11" i="4"/>
  <c r="C16" i="4"/>
  <c r="C10" i="4"/>
  <c r="C15" i="8"/>
  <c r="C13" i="8" l="1"/>
  <c r="A14" i="8"/>
  <c r="C14" i="8"/>
  <c r="A15" i="8"/>
  <c r="B12" i="4" l="1"/>
  <c r="B13" i="4"/>
  <c r="B14" i="4"/>
  <c r="B15" i="4"/>
  <c r="B16" i="4"/>
  <c r="B18" i="4"/>
  <c r="B19" i="4"/>
  <c r="B20" i="4"/>
  <c r="B21" i="4"/>
  <c r="B22" i="4"/>
  <c r="B23" i="4"/>
  <c r="B24" i="4"/>
  <c r="B25" i="4"/>
  <c r="B26" i="4"/>
  <c r="B27" i="4"/>
  <c r="C28" i="8"/>
  <c r="A28" i="8"/>
  <c r="C27" i="8"/>
  <c r="A27" i="8"/>
  <c r="C26" i="8"/>
  <c r="A26" i="8"/>
  <c r="C25" i="8"/>
  <c r="A25" i="8"/>
  <c r="R10" i="8" s="1"/>
  <c r="C24" i="8"/>
  <c r="A24" i="8"/>
  <c r="Q10" i="8" s="1"/>
  <c r="C23" i="8"/>
  <c r="A23" i="8"/>
  <c r="C22" i="8"/>
  <c r="A22" i="8"/>
  <c r="O10" i="8" s="1"/>
  <c r="C21" i="8"/>
  <c r="A21" i="8"/>
  <c r="N10" i="8" s="1"/>
  <c r="C20" i="8"/>
  <c r="A20" i="8"/>
  <c r="M10" i="8" s="1"/>
  <c r="C19" i="8"/>
  <c r="A19" i="8"/>
  <c r="L10" i="8" s="1"/>
  <c r="C18" i="8"/>
  <c r="A18" i="8"/>
  <c r="K10" i="8" s="1"/>
  <c r="C17" i="8"/>
  <c r="C16" i="8"/>
  <c r="A16" i="8"/>
  <c r="I10" i="8" s="1"/>
  <c r="H10" i="8"/>
  <c r="G10" i="8"/>
  <c r="A12" i="8"/>
  <c r="E10" i="8" s="1"/>
  <c r="A11" i="8"/>
  <c r="D10" i="8" s="1"/>
  <c r="C26" i="4" l="1"/>
  <c r="C15" i="4"/>
  <c r="C25" i="4"/>
  <c r="C24" i="4"/>
  <c r="C27" i="4"/>
  <c r="C23" i="4"/>
  <c r="C22" i="4"/>
  <c r="C21" i="4"/>
  <c r="C20" i="4"/>
  <c r="C19" i="4"/>
  <c r="C18" i="4"/>
  <c r="C17" i="4"/>
  <c r="C14" i="4"/>
  <c r="C13" i="4"/>
  <c r="C12" i="4"/>
  <c r="A18" i="4"/>
  <c r="L9" i="4" s="1"/>
  <c r="A19" i="4"/>
  <c r="M9" i="4" s="1"/>
  <c r="A20" i="4"/>
  <c r="N9" i="4" s="1"/>
  <c r="A21" i="4"/>
  <c r="O9" i="4" s="1"/>
  <c r="A22" i="4"/>
  <c r="A23" i="4"/>
  <c r="Q9" i="4" s="1"/>
  <c r="A24" i="4"/>
  <c r="R9" i="4" s="1"/>
  <c r="A25" i="4"/>
  <c r="A26" i="4"/>
  <c r="A27" i="4"/>
  <c r="B10" i="4"/>
  <c r="A11" i="4"/>
  <c r="E9" i="4" s="1"/>
  <c r="A13" i="4"/>
  <c r="G9" i="4"/>
  <c r="A14" i="4"/>
  <c r="H9" i="4" s="1"/>
  <c r="A15" i="4"/>
  <c r="I9" i="4" s="1"/>
  <c r="A17" i="4"/>
  <c r="K9" i="4" s="1"/>
  <c r="A10" i="4"/>
  <c r="D9" i="4" s="1"/>
</calcChain>
</file>

<file path=xl/comments1.xml><?xml version="1.0" encoding="utf-8"?>
<comments xmlns="http://schemas.openxmlformats.org/spreadsheetml/2006/main">
  <authors>
    <author>Jim V. Brosseau</author>
    <author>Jim Brosseau</author>
  </authors>
  <commentList>
    <comment ref="A9" authorId="0">
      <text>
        <r>
          <rPr>
            <sz val="8"/>
            <color indexed="8"/>
            <rFont val="Tahoma"/>
            <family val="2"/>
          </rPr>
          <t>Are the system's services available when and where I need to use them?</t>
        </r>
      </text>
    </comment>
    <comment ref="A10" authorId="1">
      <text>
        <r>
          <rPr>
            <sz val="9"/>
            <color indexed="8"/>
            <rFont val="Arial"/>
            <family val="2"/>
          </rPr>
          <t>How efficiently does the system use computer resources?</t>
        </r>
      </text>
    </comment>
    <comment ref="A11" authorId="1">
      <text>
        <r>
          <rPr>
            <sz val="8"/>
            <color indexed="8"/>
            <rFont val="Tahoma"/>
            <family val="2"/>
          </rPr>
          <t>How easy is it to correctly install, uninstall, and reinstall the system?</t>
        </r>
      </text>
    </comment>
    <comment ref="A12" authorId="1">
      <text>
        <r>
          <rPr>
            <sz val="8"/>
            <color indexed="8"/>
            <rFont val="Tahoma"/>
            <family val="2"/>
          </rPr>
          <t>How easy is it to correctly install, uninstall, and reinstall the system?</t>
        </r>
      </text>
    </comment>
    <comment ref="A13" authorId="0">
      <text>
        <r>
          <rPr>
            <sz val="8"/>
            <color indexed="8"/>
            <rFont val="Tahoma"/>
            <family val="2"/>
          </rPr>
          <t>Does it protect against data inaccuracy and loss?</t>
        </r>
      </text>
    </comment>
    <comment ref="A14" authorId="0">
      <text>
        <r>
          <rPr>
            <sz val="8"/>
            <color indexed="8"/>
            <rFont val="Tahoma"/>
            <family val="2"/>
          </rPr>
          <t>How easily does it interconnect and exchange data with other systems?</t>
        </r>
      </text>
    </comment>
    <comment ref="A15" authorId="1">
      <text>
        <r>
          <rPr>
            <sz val="9"/>
            <color indexed="8"/>
            <rFont val="Arial"/>
            <family val="2"/>
          </rPr>
          <t>How easy is it to maintain, modify, enhance, and restructure the system?</t>
        </r>
      </text>
    </comment>
    <comment ref="A16" authorId="1">
      <text>
        <r>
          <rPr>
            <sz val="9"/>
            <color indexed="8"/>
            <rFont val="Arial"/>
            <family val="2"/>
          </rPr>
          <t>How easy is it to maintain, modify, enhance, and restructure the system?</t>
        </r>
      </text>
    </comment>
    <comment ref="A17" authorId="1">
      <text>
        <r>
          <rPr>
            <sz val="9"/>
            <color indexed="8"/>
            <rFont val="Arial"/>
            <family val="2"/>
          </rPr>
          <t>How quickly and predictably does it respond? How efficiently does it utilize computer resources?</t>
        </r>
      </text>
    </comment>
    <comment ref="A18" authorId="0">
      <text>
        <r>
          <rPr>
            <sz val="8"/>
            <color indexed="8"/>
            <rFont val="Tahoma"/>
            <family val="2"/>
          </rPr>
          <t>To what extent and how easily can it be made to work on other platforms?</t>
        </r>
      </text>
    </comment>
    <comment ref="A19" authorId="0">
      <text>
        <r>
          <rPr>
            <sz val="8"/>
            <color indexed="8"/>
            <rFont val="Tahoma"/>
            <family val="2"/>
          </rPr>
          <t xml:space="preserve">How long does it run before experiencing a failure?
</t>
        </r>
      </text>
    </comment>
    <comment ref="A20" authorId="0">
      <text>
        <r>
          <rPr>
            <sz val="8"/>
            <color indexed="8"/>
            <rFont val="Tahoma"/>
            <family val="2"/>
          </rPr>
          <t>To what extent and how easily can components be used in other systems?</t>
        </r>
      </text>
    </comment>
    <comment ref="A21" authorId="0">
      <text>
        <r>
          <rPr>
            <sz val="8"/>
            <color indexed="8"/>
            <rFont val="Tahoma"/>
            <family val="2"/>
          </rPr>
          <t>How well does it respond to unexpected operating conditions?</t>
        </r>
      </text>
    </comment>
    <comment ref="A22" authorId="1">
      <text>
        <r>
          <rPr>
            <sz val="8"/>
            <color indexed="8"/>
            <rFont val="Tahoma"/>
            <family val="2"/>
          </rPr>
          <t>How well does it protect against injury or damage?</t>
        </r>
      </text>
    </comment>
    <comment ref="A23" authorId="1">
      <text>
        <r>
          <rPr>
            <sz val="9"/>
            <color indexed="8"/>
            <rFont val="Arial"/>
            <family val="2"/>
          </rPr>
          <t>How easily can it grow to handle more users, transactions, servers, or other extensions?</t>
        </r>
      </text>
    </comment>
    <comment ref="A24" authorId="1">
      <text>
        <r>
          <rPr>
            <sz val="9"/>
            <color indexed="81"/>
            <rFont val="Arial"/>
            <family val="2"/>
          </rPr>
          <t>How well does it protect against unauthorized access to the application and to data?</t>
        </r>
      </text>
    </comment>
    <comment ref="A25" authorId="0">
      <text>
        <r>
          <rPr>
            <sz val="8"/>
            <color indexed="8"/>
            <rFont val="Tahoma"/>
            <family val="2"/>
          </rPr>
          <t>How easy is it for people to learn and to use?</t>
        </r>
      </text>
    </comment>
    <comment ref="A26" authorId="1">
      <text>
        <r>
          <rPr>
            <sz val="9"/>
            <color indexed="8"/>
            <rFont val="Arial"/>
            <family val="2"/>
          </rPr>
          <t>How easily can we confirm that the software was implemented correctly?</t>
        </r>
      </text>
    </comment>
  </commentList>
</comments>
</file>

<file path=xl/comments2.xml><?xml version="1.0" encoding="utf-8"?>
<comments xmlns="http://schemas.openxmlformats.org/spreadsheetml/2006/main">
  <authors>
    <author>Jim V. Brosseau</author>
    <author>Jim Brosseau</author>
  </authors>
  <commentList>
    <comment ref="A10" authorId="0">
      <text>
        <r>
          <rPr>
            <sz val="8"/>
            <color indexed="81"/>
            <rFont val="Tahoma"/>
            <family val="2"/>
          </rPr>
          <t>Are the system's services available when and where I need to use them?</t>
        </r>
      </text>
    </comment>
    <comment ref="A11" authorId="1">
      <text>
        <r>
          <rPr>
            <sz val="8"/>
            <color indexed="81"/>
            <rFont val="Tahoma"/>
            <family val="2"/>
          </rPr>
          <t>How easy is it to correctly install, uninstall, and reinstall the system?</t>
        </r>
      </text>
    </comment>
    <comment ref="A13" authorId="0">
      <text>
        <r>
          <rPr>
            <sz val="8"/>
            <color indexed="81"/>
            <rFont val="Tahoma"/>
            <family val="2"/>
          </rPr>
          <t>Does it protect against data inaccuracy and loss?</t>
        </r>
      </text>
    </comment>
    <comment ref="A14" authorId="0">
      <text>
        <r>
          <rPr>
            <sz val="8"/>
            <color indexed="81"/>
            <rFont val="Tahoma"/>
            <family val="2"/>
          </rPr>
          <t>How easily does it interconnect and exchange data with other systems?</t>
        </r>
      </text>
    </comment>
    <comment ref="A15" authorId="1">
      <text>
        <r>
          <rPr>
            <sz val="9"/>
            <color indexed="81"/>
            <rFont val="Arial"/>
            <family val="2"/>
          </rPr>
          <t>How quickly and predictably does it respond? How efficiently does it utilize computer resources?</t>
        </r>
      </text>
    </comment>
    <comment ref="A17" authorId="0">
      <text>
        <r>
          <rPr>
            <sz val="8"/>
            <color indexed="81"/>
            <rFont val="Tahoma"/>
            <family val="2"/>
          </rPr>
          <t xml:space="preserve">How long does it run before experiencing a failure?
</t>
        </r>
      </text>
    </comment>
    <comment ref="A18" authorId="0">
      <text>
        <r>
          <rPr>
            <sz val="8"/>
            <color indexed="81"/>
            <rFont val="Tahoma"/>
            <family val="2"/>
          </rPr>
          <t xml:space="preserve">How long does it run before experiencing a failure?
</t>
        </r>
      </text>
    </comment>
    <comment ref="A19" authorId="0">
      <text>
        <r>
          <rPr>
            <sz val="8"/>
            <color indexed="81"/>
            <rFont val="Tahoma"/>
            <family val="2"/>
          </rPr>
          <t>How well does it respond to unexpected operating conditions?</t>
        </r>
      </text>
    </comment>
    <comment ref="A20" authorId="1">
      <text>
        <r>
          <rPr>
            <sz val="8"/>
            <color indexed="81"/>
            <rFont val="Tahoma"/>
            <family val="2"/>
          </rPr>
          <t>How well does it protect against injury or damage?</t>
        </r>
      </text>
    </comment>
    <comment ref="A21" authorId="1">
      <text>
        <r>
          <rPr>
            <sz val="9"/>
            <color indexed="81"/>
            <rFont val="Arial"/>
            <family val="2"/>
          </rPr>
          <t>How well does it protect against unauthorized access to the application and to data?</t>
        </r>
      </text>
    </comment>
    <comment ref="A22" authorId="0">
      <text>
        <r>
          <rPr>
            <sz val="8"/>
            <color indexed="81"/>
            <rFont val="Tahoma"/>
            <family val="2"/>
          </rPr>
          <t>How easy is it for people to learn and to use?</t>
        </r>
      </text>
    </comment>
    <comment ref="A24" authorId="1">
      <text>
        <r>
          <rPr>
            <sz val="9"/>
            <color indexed="8"/>
            <rFont val="Arial"/>
            <family val="2"/>
          </rPr>
          <t>How easy is it to maintain, modify, enhance, and restructure the system?</t>
        </r>
      </text>
    </comment>
    <comment ref="A25" authorId="0">
      <text>
        <r>
          <rPr>
            <sz val="8"/>
            <color indexed="81"/>
            <rFont val="Tahoma"/>
            <family val="2"/>
          </rPr>
          <t>To what extent and how easily can it be made to work on other platforms?</t>
        </r>
      </text>
    </comment>
    <comment ref="A26" authorId="0">
      <text>
        <r>
          <rPr>
            <sz val="8"/>
            <color indexed="81"/>
            <rFont val="Tahoma"/>
            <family val="2"/>
          </rPr>
          <t>To what extent and how easily can components be used in other systems?</t>
        </r>
      </text>
    </comment>
    <comment ref="A27" authorId="1">
      <text>
        <r>
          <rPr>
            <sz val="9"/>
            <color indexed="81"/>
            <rFont val="Arial"/>
            <family val="2"/>
          </rPr>
          <t>How easily can it grow to handle more users, transactions, servers, or other extensions?</t>
        </r>
      </text>
    </comment>
  </commentList>
</comments>
</file>

<file path=xl/comments3.xml><?xml version="1.0" encoding="utf-8"?>
<comments xmlns="http://schemas.openxmlformats.org/spreadsheetml/2006/main">
  <authors>
    <author>Jim V. Brosseau</author>
    <author>Jim Brosseau</author>
  </authors>
  <commentList>
    <comment ref="A11" authorId="0">
      <text>
        <r>
          <rPr>
            <sz val="8"/>
            <color indexed="81"/>
            <rFont val="Tahoma"/>
            <family val="2"/>
          </rPr>
          <t>Are the system's services available when and where I need to use them?</t>
        </r>
      </text>
    </comment>
    <comment ref="A12" authorId="1">
      <text>
        <r>
          <rPr>
            <sz val="8"/>
            <color indexed="81"/>
            <rFont val="Tahoma"/>
            <family val="2"/>
          </rPr>
          <t>How easy is it to correctly install, uninstall, and reinstall the system?</t>
        </r>
      </text>
    </comment>
    <comment ref="A14" authorId="0">
      <text>
        <r>
          <rPr>
            <sz val="8"/>
            <color indexed="81"/>
            <rFont val="Tahoma"/>
            <family val="2"/>
          </rPr>
          <t>Does it protect against data inaccuracy and loss?</t>
        </r>
      </text>
    </comment>
    <comment ref="A15" authorId="0">
      <text>
        <r>
          <rPr>
            <sz val="8"/>
            <color indexed="81"/>
            <rFont val="Tahoma"/>
            <family val="2"/>
          </rPr>
          <t>How easily does it interconnect and exchange data with other systems?</t>
        </r>
      </text>
    </comment>
    <comment ref="A16" authorId="1">
      <text>
        <r>
          <rPr>
            <sz val="9"/>
            <color indexed="81"/>
            <rFont val="Arial"/>
            <family val="2"/>
          </rPr>
          <t>How quickly and predictably does it respond? How efficiently does it utilize computer resources?</t>
        </r>
      </text>
    </comment>
    <comment ref="A18" authorId="0">
      <text>
        <r>
          <rPr>
            <sz val="8"/>
            <color indexed="81"/>
            <rFont val="Tahoma"/>
            <family val="2"/>
          </rPr>
          <t xml:space="preserve">How long does it run before experiencing a failure?
</t>
        </r>
      </text>
    </comment>
    <comment ref="A19" authorId="0">
      <text>
        <r>
          <rPr>
            <sz val="8"/>
            <color indexed="81"/>
            <rFont val="Tahoma"/>
            <family val="2"/>
          </rPr>
          <t xml:space="preserve">How long does it run before experiencing a failure?
</t>
        </r>
      </text>
    </comment>
    <comment ref="A20" authorId="0">
      <text>
        <r>
          <rPr>
            <sz val="8"/>
            <color indexed="81"/>
            <rFont val="Tahoma"/>
            <family val="2"/>
          </rPr>
          <t>How well does it respond to unexpected operating conditions?</t>
        </r>
      </text>
    </comment>
    <comment ref="A21" authorId="1">
      <text>
        <r>
          <rPr>
            <sz val="8"/>
            <color indexed="81"/>
            <rFont val="Tahoma"/>
            <family val="2"/>
          </rPr>
          <t>How well does it protect against injury or damage?</t>
        </r>
      </text>
    </comment>
    <comment ref="A22" authorId="1">
      <text>
        <r>
          <rPr>
            <sz val="9"/>
            <color indexed="81"/>
            <rFont val="Arial"/>
            <family val="2"/>
          </rPr>
          <t>How well does it protect against unauthorized access to the application and to data?</t>
        </r>
      </text>
    </comment>
    <comment ref="A23" authorId="0">
      <text>
        <r>
          <rPr>
            <sz val="8"/>
            <color indexed="81"/>
            <rFont val="Tahoma"/>
            <family val="2"/>
          </rPr>
          <t>How easy is it for people to learn and to use?</t>
        </r>
      </text>
    </comment>
    <comment ref="A25" authorId="1">
      <text>
        <r>
          <rPr>
            <sz val="9"/>
            <color indexed="8"/>
            <rFont val="Arial"/>
            <family val="2"/>
          </rPr>
          <t>How easy is it to maintain, modify, enhance, and restructure the system?</t>
        </r>
      </text>
    </comment>
    <comment ref="A26" authorId="0">
      <text>
        <r>
          <rPr>
            <sz val="8"/>
            <color indexed="81"/>
            <rFont val="Tahoma"/>
            <family val="2"/>
          </rPr>
          <t>To what extent and how easily can it be made to work on other platforms?</t>
        </r>
      </text>
    </comment>
    <comment ref="A27" authorId="0">
      <text>
        <r>
          <rPr>
            <sz val="8"/>
            <color indexed="81"/>
            <rFont val="Tahoma"/>
            <family val="2"/>
          </rPr>
          <t>To what extent and how easily can components be used in other systems?</t>
        </r>
      </text>
    </comment>
    <comment ref="A28" authorId="1">
      <text>
        <r>
          <rPr>
            <sz val="9"/>
            <color indexed="81"/>
            <rFont val="Arial"/>
            <family val="2"/>
          </rPr>
          <t>How easily can it grow to handle more users, transactions, servers, or other extensions?</t>
        </r>
      </text>
    </comment>
  </commentList>
</comments>
</file>

<file path=xl/sharedStrings.xml><?xml version="1.0" encoding="utf-8"?>
<sst xmlns="http://schemas.openxmlformats.org/spreadsheetml/2006/main" count="158" uniqueCount="41">
  <si>
    <t>in</t>
  </si>
  <si>
    <t>usability</t>
  </si>
  <si>
    <t>reusability</t>
  </si>
  <si>
    <t>interoperability</t>
  </si>
  <si>
    <t>efficiency</t>
  </si>
  <si>
    <t>portability</t>
  </si>
  <si>
    <t>Attribute</t>
  </si>
  <si>
    <t>reliability</t>
  </si>
  <si>
    <t>installability</t>
  </si>
  <si>
    <t>out</t>
  </si>
  <si>
    <t>safety</t>
    <phoneticPr fontId="3" type="noConversion"/>
  </si>
  <si>
    <t>In/Out</t>
  </si>
  <si>
    <t>robustness</t>
  </si>
  <si>
    <t>availability</t>
  </si>
  <si>
    <t>integrity</t>
  </si>
  <si>
    <t>maintainability</t>
  </si>
  <si>
    <t>Score</t>
  </si>
  <si>
    <t>performance</t>
  </si>
  <si>
    <t>security</t>
  </si>
  <si>
    <t>modifiability</t>
  </si>
  <si>
    <t>scalability</t>
  </si>
  <si>
    <t>verifiability</t>
  </si>
  <si>
    <t>Step 2: Prioritize the remaining attributes</t>
  </si>
  <si>
    <t>extensibility</t>
  </si>
  <si>
    <t>Step 1. Decide which attributes apply to the project.</t>
  </si>
  <si>
    <t>Step 2.  Prioritize the remaining attributes</t>
  </si>
  <si>
    <t>This spreadsheet tool was developed by Jim Brosseau (clarrus.com) to assist with prioritizing quality attributes for a software or systems development project. We thank Jim for permitting us to make this valuable tool available.</t>
  </si>
  <si>
    <t>Record why each attribute is or is not applicable for this application.</t>
  </si>
  <si>
    <t>Click on each attribute to see a concise definition.</t>
  </si>
  <si>
    <t>Reason for Inclusion or Exclusion</t>
  </si>
  <si>
    <t>&lt;</t>
  </si>
  <si>
    <t>^</t>
  </si>
  <si>
    <t>Step 1: Identify those attribute that do not apply to this application.</t>
  </si>
  <si>
    <t>Prioritizing Quality Attributes</t>
  </si>
  <si>
    <t>If an attribute is not applicable, enter 'out' in the In/Out column. This information will carry over into the Attribute Prioritization worksheet.</t>
  </si>
  <si>
    <t>Perform a pairwise comparison and identify which attribute is most important in each pair. If the left side (row) attribute is more important, place  a '&lt;' character (less-than sign) in the cell. If the top (column) attribute is more important, place a '^' character (caret) in the cell.</t>
  </si>
  <si>
    <t>In the "Attribute Prioritization" worksheet tab, hide each row that contains an attribute marked "out" and the corresponding columns. It's easiest if you hide the columns first and then the rows. This will shrink the display to show only the attributes you decided pertain to your project.
Then, perform a pairwise comparison for each cell in the display. If the attribute shown in a row is more important than the one in the column for that cell, enter a '&lt;' (less than) character in the cell. If the attribute in the column is more important, enter a '^' (caret) character. The values in the Score column will update with each entry you make.
After entering a character in each of the cells in the display, those attributes that have the highest calculated score should have the higher priority anytime you must make a tradeoff decision to favor one attribute over another.</t>
  </si>
  <si>
    <t>Remove those attributes marked "out" from the analysis by hiding those rows and columns in this table. It's easiest to hide the unneeded attribute columns first and then the rows.</t>
  </si>
  <si>
    <t>The Score column will tally the result. The attributes with the highest scores are the most important and should take priority if tradeoff decisions are necessary.</t>
  </si>
  <si>
    <t xml:space="preserve">First, at the "Attribute In or Out" worksheet tab, change the default "in" value to "out" for any attribute that doesn't pertain to your project. You can add an explanation about why you made this decision. Reducing the number of attributes to consider reduces the number of pairwise comparisons you need to make.
</t>
  </si>
  <si>
    <r>
      <t xml:space="preserve">from </t>
    </r>
    <r>
      <rPr>
        <i/>
        <sz val="12"/>
        <rFont val="Arial"/>
        <family val="2"/>
      </rPr>
      <t>Software Requirements Essentials</t>
    </r>
    <r>
      <rPr>
        <sz val="12"/>
        <rFont val="Arial"/>
        <family val="2"/>
      </rPr>
      <t xml:space="preserve"> by Karl Wiegers and Candase Hokanson</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</si>
</sst>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font>
    <font>
      <sz val="8"/>
      <color indexed="81"/>
      <name val="Tahoma"/>
      <family val="2"/>
    </font>
    <font>
      <b/>
      <sz val="10"/>
      <name val="Arial"/>
      <family val="2"/>
    </font>
    <font>
      <sz val="8"/>
      <name val="Arial"/>
      <family val="2"/>
    </font>
    <font>
      <sz val="14"/>
      <name val="Arial"/>
      <family val="2"/>
    </font>
    <font>
      <b/>
      <sz val="12"/>
      <name val="Arial"/>
      <family val="2"/>
    </font>
    <font>
      <sz val="12"/>
      <name val="Arial"/>
      <family val="2"/>
    </font>
    <font>
      <b/>
      <sz val="14"/>
      <name val="Arial"/>
      <family val="2"/>
    </font>
    <font>
      <sz val="10"/>
      <name val="Arial"/>
      <family val="2"/>
    </font>
    <font>
      <u/>
      <sz val="10"/>
      <color indexed="12"/>
      <name val="Arial"/>
      <family val="2"/>
    </font>
    <font>
      <sz val="9"/>
      <color indexed="81"/>
      <name val="Arial"/>
      <family val="2"/>
    </font>
    <font>
      <sz val="8"/>
      <color indexed="8"/>
      <name val="Tahoma"/>
      <family val="2"/>
    </font>
    <font>
      <sz val="9"/>
      <color indexed="8"/>
      <name val="Arial"/>
      <family val="2"/>
    </font>
    <font>
      <b/>
      <sz val="11"/>
      <name val="Arial"/>
      <family val="2"/>
    </font>
    <font>
      <sz val="11"/>
      <name val="Arial"/>
      <family val="2"/>
    </font>
    <font>
      <i/>
      <sz val="12"/>
      <name val="Arial"/>
      <family val="2"/>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46">
    <xf numFmtId="0" fontId="0" fillId="0" borderId="0" xfId="0"/>
    <xf numFmtId="0" fontId="2" fillId="0" borderId="0" xfId="0" applyFont="1"/>
    <xf numFmtId="0" fontId="2" fillId="0" borderId="0" xfId="0" applyFont="1" applyAlignment="1">
      <alignment horizontal="center"/>
    </xf>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center"/>
    </xf>
    <xf numFmtId="0" fontId="8" fillId="0" borderId="0" xfId="0" applyFont="1" applyAlignment="1">
      <alignment horizontal="left" indent="1"/>
    </xf>
    <xf numFmtId="0" fontId="8" fillId="0" borderId="0" xfId="0" applyFont="1" applyFill="1" applyBorder="1"/>
    <xf numFmtId="0" fontId="9" fillId="0" borderId="0" xfId="1" applyFill="1" applyBorder="1" applyAlignment="1" applyProtection="1"/>
    <xf numFmtId="0" fontId="6" fillId="0" borderId="0" xfId="0"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13" fillId="0" borderId="2" xfId="0" applyFont="1" applyBorder="1"/>
    <xf numFmtId="49" fontId="14" fillId="3" borderId="4" xfId="0" applyNumberFormat="1" applyFont="1" applyFill="1" applyBorder="1" applyAlignment="1">
      <alignment horizontal="center"/>
    </xf>
    <xf numFmtId="0" fontId="14" fillId="3" borderId="4" xfId="0" applyFont="1" applyFill="1" applyBorder="1" applyAlignment="1">
      <alignment horizontal="center"/>
    </xf>
    <xf numFmtId="0" fontId="14" fillId="2" borderId="0" xfId="0" applyFont="1" applyFill="1" applyAlignment="1">
      <alignment horizontal="center"/>
    </xf>
    <xf numFmtId="0" fontId="14" fillId="0" borderId="1" xfId="0" applyFont="1" applyBorder="1" applyAlignment="1">
      <alignment horizontal="center"/>
    </xf>
    <xf numFmtId="0" fontId="14" fillId="2" borderId="0" xfId="0" applyFont="1" applyFill="1" applyBorder="1" applyAlignment="1">
      <alignment horizontal="center"/>
    </xf>
    <xf numFmtId="0" fontId="14" fillId="0" borderId="0" xfId="0" applyFont="1"/>
    <xf numFmtId="0" fontId="14" fillId="0" borderId="0" xfId="0" applyFont="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left" vertical="top"/>
    </xf>
    <xf numFmtId="0" fontId="13" fillId="0" borderId="6" xfId="0" applyFont="1" applyBorder="1"/>
    <xf numFmtId="0" fontId="13" fillId="0" borderId="3" xfId="0" applyFont="1" applyBorder="1"/>
    <xf numFmtId="0" fontId="14" fillId="0" borderId="5" xfId="0" applyFont="1" applyBorder="1" applyAlignment="1">
      <alignment horizontal="left" vertical="top"/>
    </xf>
    <xf numFmtId="0" fontId="13" fillId="4" borderId="7" xfId="0" applyFont="1" applyFill="1" applyBorder="1" applyAlignment="1">
      <alignment horizontal="center" vertical="center"/>
    </xf>
    <xf numFmtId="0" fontId="13" fillId="4" borderId="8" xfId="0" applyFont="1" applyFill="1" applyBorder="1" applyAlignment="1">
      <alignment horizontal="center" vertical="center"/>
    </xf>
    <xf numFmtId="0" fontId="0" fillId="0" borderId="0" xfId="0" applyFont="1" applyAlignment="1">
      <alignment vertical="top"/>
    </xf>
    <xf numFmtId="0" fontId="14" fillId="0" borderId="3" xfId="0" applyFont="1" applyBorder="1" applyAlignment="1">
      <alignment horizontal="center"/>
    </xf>
    <xf numFmtId="0" fontId="13" fillId="0" borderId="1" xfId="0" applyFont="1" applyBorder="1" applyAlignment="1">
      <alignment horizontal="center"/>
    </xf>
    <xf numFmtId="0" fontId="13" fillId="2" borderId="0" xfId="0" applyFont="1" applyFill="1" applyAlignment="1">
      <alignment horizontal="center"/>
    </xf>
    <xf numFmtId="0" fontId="13" fillId="2" borderId="0" xfId="0" applyFont="1" applyFill="1" applyBorder="1" applyAlignment="1">
      <alignment horizontal="center"/>
    </xf>
    <xf numFmtId="0" fontId="13" fillId="0" borderId="1" xfId="0" applyFont="1" applyBorder="1" applyAlignment="1">
      <alignment textRotation="45"/>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vertical="top"/>
    </xf>
    <xf numFmtId="0" fontId="4" fillId="0" borderId="0" xfId="0" applyFont="1" applyAlignment="1">
      <alignment horizontal="left" vertical="top"/>
    </xf>
    <xf numFmtId="0" fontId="2"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cellXfs>
  <cellStyles count="2">
    <cellStyle name="Hyperlink" xfId="1" builtinId="8"/>
    <cellStyle name="Normal" xfId="0" builtinId="0"/>
  </cellStyles>
  <dxfs count="3">
    <dxf>
      <font>
        <condense val="0"/>
        <extend val="0"/>
        <color indexed="22"/>
      </font>
    </dxf>
    <dxf>
      <font>
        <condense val="0"/>
        <extend val="0"/>
        <color indexed="22"/>
      </font>
    </dxf>
    <dxf>
      <font>
        <condense val="0"/>
        <extend val="0"/>
        <color indexed="22"/>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A7"/>
  <sheetViews>
    <sheetView tabSelected="1" zoomScaleNormal="100" workbookViewId="0"/>
  </sheetViews>
  <sheetFormatPr defaultRowHeight="15" x14ac:dyDescent="0.2"/>
  <cols>
    <col min="1" max="1" width="98.42578125" style="13" customWidth="1"/>
    <col min="2" max="16384" width="9.140625" style="12"/>
  </cols>
  <sheetData>
    <row r="1" spans="1:1" ht="31.5" customHeight="1" x14ac:dyDescent="0.2">
      <c r="A1" s="39" t="s">
        <v>33</v>
      </c>
    </row>
    <row r="2" spans="1:1" ht="31.5" customHeight="1" x14ac:dyDescent="0.2">
      <c r="A2" s="12" t="s">
        <v>40</v>
      </c>
    </row>
    <row r="3" spans="1:1" ht="59.25" customHeight="1" x14ac:dyDescent="0.2">
      <c r="A3" s="13" t="s">
        <v>26</v>
      </c>
    </row>
    <row r="4" spans="1:1" ht="15.75" x14ac:dyDescent="0.2">
      <c r="A4" s="14" t="s">
        <v>24</v>
      </c>
    </row>
    <row r="5" spans="1:1" ht="74.25" customHeight="1" x14ac:dyDescent="0.2">
      <c r="A5" s="13" t="s">
        <v>39</v>
      </c>
    </row>
    <row r="6" spans="1:1" ht="15.75" x14ac:dyDescent="0.2">
      <c r="A6" s="14" t="s">
        <v>25</v>
      </c>
    </row>
    <row r="7" spans="1:1" ht="180" x14ac:dyDescent="0.2">
      <c r="A7" s="1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pageSetUpPr fitToPage="1"/>
  </sheetPr>
  <dimension ref="A1:C26"/>
  <sheetViews>
    <sheetView zoomScaleNormal="100" workbookViewId="0"/>
  </sheetViews>
  <sheetFormatPr defaultColWidth="8.85546875" defaultRowHeight="12.75" x14ac:dyDescent="0.2"/>
  <cols>
    <col min="1" max="1" width="17.140625" customWidth="1"/>
    <col min="2" max="2" width="8.140625" bestFit="1" customWidth="1"/>
    <col min="3" max="3" width="88.140625" customWidth="1"/>
  </cols>
  <sheetData>
    <row r="1" spans="1:3" s="3" customFormat="1" ht="18" x14ac:dyDescent="0.25">
      <c r="A1" s="6" t="s">
        <v>33</v>
      </c>
      <c r="B1" s="4"/>
    </row>
    <row r="2" spans="1:3" s="1" customFormat="1" x14ac:dyDescent="0.2">
      <c r="B2" s="2"/>
    </row>
    <row r="3" spans="1:3" s="36" customFormat="1" ht="15.75" x14ac:dyDescent="0.25">
      <c r="A3" s="36" t="s">
        <v>32</v>
      </c>
      <c r="B3" s="5"/>
    </row>
    <row r="4" spans="1:3" s="38" customFormat="1" ht="15.75" x14ac:dyDescent="0.2">
      <c r="A4" s="42" t="s">
        <v>28</v>
      </c>
      <c r="B4" s="42"/>
      <c r="C4" s="42"/>
    </row>
    <row r="5" spans="1:3" s="38" customFormat="1" ht="30.75" customHeight="1" x14ac:dyDescent="0.2">
      <c r="A5" s="42" t="s">
        <v>34</v>
      </c>
      <c r="B5" s="42"/>
      <c r="C5" s="42"/>
    </row>
    <row r="6" spans="1:3" s="38" customFormat="1" ht="15.75" x14ac:dyDescent="0.2">
      <c r="A6" s="42" t="s">
        <v>27</v>
      </c>
      <c r="B6" s="42"/>
      <c r="C6" s="42"/>
    </row>
    <row r="7" spans="1:3" s="21" customFormat="1" ht="15" thickBot="1" x14ac:dyDescent="0.25"/>
    <row r="8" spans="1:3" s="22" customFormat="1" ht="15.75" thickBot="1" x14ac:dyDescent="0.25">
      <c r="A8" s="28" t="s">
        <v>6</v>
      </c>
      <c r="B8" s="29" t="s">
        <v>11</v>
      </c>
      <c r="C8" s="29" t="s">
        <v>29</v>
      </c>
    </row>
    <row r="9" spans="1:3" s="21" customFormat="1" ht="15" x14ac:dyDescent="0.25">
      <c r="A9" s="15" t="s">
        <v>13</v>
      </c>
      <c r="B9" s="23" t="s">
        <v>0</v>
      </c>
      <c r="C9" s="24"/>
    </row>
    <row r="10" spans="1:3" s="21" customFormat="1" ht="15" x14ac:dyDescent="0.25">
      <c r="A10" s="15" t="s">
        <v>4</v>
      </c>
      <c r="B10" s="23" t="s">
        <v>0</v>
      </c>
      <c r="C10" s="24"/>
    </row>
    <row r="11" spans="1:3" s="21" customFormat="1" ht="15" x14ac:dyDescent="0.25">
      <c r="A11" s="15" t="s">
        <v>23</v>
      </c>
      <c r="B11" s="23" t="s">
        <v>0</v>
      </c>
      <c r="C11" s="24"/>
    </row>
    <row r="12" spans="1:3" s="21" customFormat="1" ht="15" x14ac:dyDescent="0.25">
      <c r="A12" s="15" t="s">
        <v>8</v>
      </c>
      <c r="B12" s="23" t="s">
        <v>0</v>
      </c>
      <c r="C12" s="24"/>
    </row>
    <row r="13" spans="1:3" s="21" customFormat="1" ht="15" x14ac:dyDescent="0.25">
      <c r="A13" s="15" t="s">
        <v>14</v>
      </c>
      <c r="B13" s="23" t="s">
        <v>0</v>
      </c>
      <c r="C13" s="24"/>
    </row>
    <row r="14" spans="1:3" s="21" customFormat="1" ht="15" x14ac:dyDescent="0.25">
      <c r="A14" s="25" t="s">
        <v>3</v>
      </c>
      <c r="B14" s="23" t="s">
        <v>0</v>
      </c>
      <c r="C14" s="24"/>
    </row>
    <row r="15" spans="1:3" s="21" customFormat="1" ht="15" x14ac:dyDescent="0.25">
      <c r="A15" s="25" t="s">
        <v>15</v>
      </c>
      <c r="B15" s="23" t="s">
        <v>0</v>
      </c>
      <c r="C15" s="24"/>
    </row>
    <row r="16" spans="1:3" s="21" customFormat="1" ht="15" x14ac:dyDescent="0.25">
      <c r="A16" s="25" t="s">
        <v>19</v>
      </c>
      <c r="B16" s="23" t="s">
        <v>0</v>
      </c>
      <c r="C16" s="24"/>
    </row>
    <row r="17" spans="1:3" s="21" customFormat="1" ht="15" x14ac:dyDescent="0.25">
      <c r="A17" s="15" t="s">
        <v>17</v>
      </c>
      <c r="B17" s="23" t="s">
        <v>0</v>
      </c>
      <c r="C17" s="24"/>
    </row>
    <row r="18" spans="1:3" s="21" customFormat="1" ht="15" x14ac:dyDescent="0.25">
      <c r="A18" s="15" t="s">
        <v>5</v>
      </c>
      <c r="B18" s="23" t="s">
        <v>0</v>
      </c>
      <c r="C18" s="24"/>
    </row>
    <row r="19" spans="1:3" s="21" customFormat="1" ht="15" x14ac:dyDescent="0.25">
      <c r="A19" s="15" t="s">
        <v>7</v>
      </c>
      <c r="B19" s="23" t="s">
        <v>0</v>
      </c>
      <c r="C19" s="24"/>
    </row>
    <row r="20" spans="1:3" s="21" customFormat="1" ht="15" x14ac:dyDescent="0.25">
      <c r="A20" s="15" t="s">
        <v>2</v>
      </c>
      <c r="B20" s="23" t="s">
        <v>0</v>
      </c>
      <c r="C20" s="24"/>
    </row>
    <row r="21" spans="1:3" s="21" customFormat="1" ht="15" x14ac:dyDescent="0.25">
      <c r="A21" s="15" t="s">
        <v>12</v>
      </c>
      <c r="B21" s="23" t="s">
        <v>0</v>
      </c>
      <c r="C21" s="24"/>
    </row>
    <row r="22" spans="1:3" s="21" customFormat="1" ht="15" x14ac:dyDescent="0.25">
      <c r="A22" s="15" t="s">
        <v>10</v>
      </c>
      <c r="B22" s="23" t="s">
        <v>0</v>
      </c>
      <c r="C22" s="24"/>
    </row>
    <row r="23" spans="1:3" s="21" customFormat="1" ht="15" x14ac:dyDescent="0.25">
      <c r="A23" s="15" t="s">
        <v>20</v>
      </c>
      <c r="B23" s="23" t="s">
        <v>0</v>
      </c>
      <c r="C23" s="24"/>
    </row>
    <row r="24" spans="1:3" s="21" customFormat="1" ht="15" x14ac:dyDescent="0.25">
      <c r="A24" s="15" t="s">
        <v>18</v>
      </c>
      <c r="B24" s="23" t="s">
        <v>0</v>
      </c>
      <c r="C24" s="24"/>
    </row>
    <row r="25" spans="1:3" s="21" customFormat="1" ht="15" x14ac:dyDescent="0.25">
      <c r="A25" s="15" t="s">
        <v>1</v>
      </c>
      <c r="B25" s="23" t="s">
        <v>0</v>
      </c>
      <c r="C25" s="24"/>
    </row>
    <row r="26" spans="1:3" s="21" customFormat="1" ht="15.75" thickBot="1" x14ac:dyDescent="0.3">
      <c r="A26" s="26" t="s">
        <v>21</v>
      </c>
      <c r="B26" s="31" t="s">
        <v>0</v>
      </c>
      <c r="C26" s="27"/>
    </row>
  </sheetData>
  <mergeCells count="3">
    <mergeCell ref="A4:C4"/>
    <mergeCell ref="A6:C6"/>
    <mergeCell ref="A5:C5"/>
  </mergeCells>
  <phoneticPr fontId="3" type="noConversion"/>
  <pageMargins left="0.75" right="0.75" top="1" bottom="1" header="0.5" footer="0.5"/>
  <pageSetup orientation="landscape" verticalDpi="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3" tint="0.39997558519241921"/>
    <pageSetUpPr fitToPage="1"/>
  </sheetPr>
  <dimension ref="A1:W30"/>
  <sheetViews>
    <sheetView zoomScaleNormal="100" workbookViewId="0">
      <selection sqref="A1:W1"/>
    </sheetView>
  </sheetViews>
  <sheetFormatPr defaultColWidth="8.85546875" defaultRowHeight="12.75" x14ac:dyDescent="0.2"/>
  <cols>
    <col min="1" max="1" width="18.5703125" customWidth="1"/>
    <col min="2" max="2" width="8.85546875" customWidth="1"/>
    <col min="3" max="3" width="7.85546875" customWidth="1"/>
    <col min="4" max="22" width="5" customWidth="1"/>
  </cols>
  <sheetData>
    <row r="1" spans="1:23" s="40" customFormat="1" ht="18" x14ac:dyDescent="0.2">
      <c r="A1" s="43" t="s">
        <v>33</v>
      </c>
      <c r="B1" s="43"/>
      <c r="C1" s="43"/>
      <c r="D1" s="43"/>
      <c r="E1" s="43"/>
      <c r="F1" s="43"/>
      <c r="G1" s="43"/>
      <c r="H1" s="43"/>
      <c r="I1" s="43"/>
      <c r="J1" s="43"/>
      <c r="K1" s="43"/>
      <c r="L1" s="43"/>
      <c r="M1" s="43"/>
      <c r="N1" s="43"/>
      <c r="O1" s="43"/>
      <c r="P1" s="43"/>
      <c r="Q1" s="43"/>
      <c r="R1" s="43"/>
      <c r="S1" s="43"/>
      <c r="T1" s="43"/>
      <c r="U1" s="43"/>
      <c r="V1" s="43"/>
      <c r="W1" s="43"/>
    </row>
    <row r="2" spans="1:23" s="41" customFormat="1" x14ac:dyDescent="0.2">
      <c r="A2" s="44"/>
      <c r="B2" s="44"/>
      <c r="C2" s="44"/>
      <c r="D2" s="44"/>
      <c r="E2" s="44"/>
      <c r="F2" s="44"/>
      <c r="G2" s="44"/>
      <c r="H2" s="44"/>
      <c r="I2" s="44"/>
      <c r="J2" s="44"/>
      <c r="K2" s="44"/>
      <c r="L2" s="44"/>
      <c r="M2" s="44"/>
      <c r="N2" s="44"/>
      <c r="O2" s="44"/>
      <c r="P2" s="44"/>
      <c r="Q2" s="44"/>
      <c r="R2" s="44"/>
      <c r="S2" s="44"/>
      <c r="T2" s="44"/>
      <c r="U2" s="44"/>
      <c r="V2" s="44"/>
      <c r="W2" s="44"/>
    </row>
    <row r="3" spans="1:23" s="38" customFormat="1" ht="18.75" customHeight="1" x14ac:dyDescent="0.2">
      <c r="A3" s="45" t="s">
        <v>22</v>
      </c>
      <c r="B3" s="45"/>
      <c r="C3" s="45"/>
      <c r="D3" s="45"/>
      <c r="E3" s="45"/>
      <c r="F3" s="45"/>
      <c r="G3" s="45"/>
      <c r="H3" s="45"/>
      <c r="I3" s="45"/>
      <c r="J3" s="45"/>
      <c r="K3" s="45"/>
      <c r="L3" s="45"/>
      <c r="M3" s="45"/>
      <c r="N3" s="45"/>
      <c r="O3" s="45"/>
      <c r="P3" s="45"/>
      <c r="Q3" s="45"/>
      <c r="R3" s="45"/>
      <c r="S3" s="45"/>
      <c r="T3" s="45"/>
      <c r="U3" s="45"/>
      <c r="V3" s="45"/>
      <c r="W3" s="45"/>
    </row>
    <row r="4" spans="1:23" s="38" customFormat="1" ht="42" customHeight="1" x14ac:dyDescent="0.2">
      <c r="A4" s="42" t="s">
        <v>37</v>
      </c>
      <c r="B4" s="42"/>
      <c r="C4" s="42"/>
      <c r="D4" s="42"/>
      <c r="E4" s="42"/>
      <c r="F4" s="42"/>
      <c r="G4" s="42"/>
      <c r="H4" s="42"/>
      <c r="I4" s="42"/>
      <c r="J4" s="42"/>
      <c r="K4" s="42"/>
      <c r="L4" s="42"/>
      <c r="M4" s="42"/>
      <c r="N4" s="42"/>
      <c r="O4" s="42"/>
      <c r="P4" s="42"/>
      <c r="Q4" s="42"/>
      <c r="R4" s="42"/>
      <c r="S4" s="42"/>
      <c r="T4" s="42"/>
      <c r="U4" s="42"/>
      <c r="V4" s="42"/>
      <c r="W4" s="42"/>
    </row>
    <row r="5" spans="1:23" s="37" customFormat="1" ht="42" customHeight="1" x14ac:dyDescent="0.2">
      <c r="A5" s="42" t="s">
        <v>35</v>
      </c>
      <c r="B5" s="42"/>
      <c r="C5" s="42"/>
      <c r="D5" s="42"/>
      <c r="E5" s="42"/>
      <c r="F5" s="42"/>
      <c r="G5" s="42"/>
      <c r="H5" s="42"/>
      <c r="I5" s="42"/>
      <c r="J5" s="42"/>
      <c r="K5" s="42"/>
      <c r="L5" s="42"/>
      <c r="M5" s="42"/>
      <c r="N5" s="42"/>
      <c r="O5" s="42"/>
      <c r="P5" s="42"/>
      <c r="Q5" s="42"/>
      <c r="R5" s="42"/>
      <c r="S5" s="42"/>
      <c r="T5" s="42"/>
      <c r="U5" s="42"/>
      <c r="V5" s="42"/>
      <c r="W5" s="42"/>
    </row>
    <row r="6" spans="1:23" s="37" customFormat="1" ht="39" customHeight="1" x14ac:dyDescent="0.2">
      <c r="A6" s="42" t="s">
        <v>38</v>
      </c>
      <c r="B6" s="42"/>
      <c r="C6" s="42"/>
      <c r="D6" s="42"/>
      <c r="E6" s="42"/>
      <c r="F6" s="42"/>
      <c r="G6" s="42"/>
      <c r="H6" s="42"/>
      <c r="I6" s="42"/>
      <c r="J6" s="42"/>
      <c r="K6" s="42"/>
      <c r="L6" s="42"/>
      <c r="M6" s="42"/>
      <c r="N6" s="42"/>
      <c r="O6" s="42"/>
      <c r="P6" s="42"/>
      <c r="Q6" s="42"/>
      <c r="R6" s="42"/>
      <c r="S6" s="42"/>
      <c r="T6" s="42"/>
      <c r="U6" s="42"/>
      <c r="V6" s="42"/>
      <c r="W6" s="42"/>
    </row>
    <row r="7" spans="1:23" s="7" customFormat="1" x14ac:dyDescent="0.2">
      <c r="A7" s="9"/>
      <c r="B7" s="9"/>
      <c r="C7" s="8"/>
      <c r="E7" s="8"/>
      <c r="O7" s="8"/>
    </row>
    <row r="9" spans="1:23" ht="78" customHeight="1" x14ac:dyDescent="0.25">
      <c r="A9" s="5" t="s">
        <v>6</v>
      </c>
      <c r="B9" s="5" t="s">
        <v>11</v>
      </c>
      <c r="C9" s="5" t="s">
        <v>16</v>
      </c>
      <c r="D9" s="35" t="str">
        <f>A10</f>
        <v>availability</v>
      </c>
      <c r="E9" s="35" t="str">
        <f>A11</f>
        <v>efficiency</v>
      </c>
      <c r="F9" s="35" t="s">
        <v>23</v>
      </c>
      <c r="G9" s="35" t="str">
        <f>A13</f>
        <v>installability</v>
      </c>
      <c r="H9" s="35" t="str">
        <f>A14</f>
        <v>integrity</v>
      </c>
      <c r="I9" s="35" t="str">
        <f>A15</f>
        <v>interoperability</v>
      </c>
      <c r="J9" s="35" t="s">
        <v>15</v>
      </c>
      <c r="K9" s="35" t="str">
        <f>A17</f>
        <v>modifiability</v>
      </c>
      <c r="L9" s="35" t="str">
        <f>A18</f>
        <v>performance</v>
      </c>
      <c r="M9" s="35" t="str">
        <f>A19</f>
        <v>portability</v>
      </c>
      <c r="N9" s="35" t="str">
        <f>A20</f>
        <v>reliability</v>
      </c>
      <c r="O9" s="35" t="str">
        <f>A21</f>
        <v>reusability</v>
      </c>
      <c r="P9" s="35" t="s">
        <v>12</v>
      </c>
      <c r="Q9" s="35" t="str">
        <f>A23</f>
        <v>safety</v>
      </c>
      <c r="R9" s="35" t="str">
        <f>A24</f>
        <v>scalability</v>
      </c>
      <c r="S9" s="35" t="s">
        <v>18</v>
      </c>
      <c r="T9" s="35" t="s">
        <v>1</v>
      </c>
      <c r="U9" s="35" t="s">
        <v>21</v>
      </c>
      <c r="V9" s="21"/>
    </row>
    <row r="10" spans="1:23" ht="15" x14ac:dyDescent="0.25">
      <c r="A10" s="15" t="str">
        <f>'Attribute In or Out'!A9</f>
        <v>availability</v>
      </c>
      <c r="B10" s="16" t="str">
        <f>'Attribute In or Out'!B9</f>
        <v>in</v>
      </c>
      <c r="C10" s="17">
        <f>COUNTIF(E10:U10,"=&lt;")</f>
        <v>0</v>
      </c>
      <c r="D10" s="18"/>
      <c r="E10" s="19"/>
      <c r="F10" s="19"/>
      <c r="G10" s="19"/>
      <c r="H10" s="19"/>
      <c r="I10" s="19"/>
      <c r="J10" s="19"/>
      <c r="K10" s="19"/>
      <c r="L10" s="19"/>
      <c r="M10" s="19"/>
      <c r="N10" s="19"/>
      <c r="O10" s="19"/>
      <c r="P10" s="19"/>
      <c r="Q10" s="19"/>
      <c r="R10" s="19"/>
      <c r="S10" s="19"/>
      <c r="T10" s="19"/>
      <c r="U10" s="19"/>
    </row>
    <row r="11" spans="1:23" ht="15" x14ac:dyDescent="0.25">
      <c r="A11" s="15" t="str">
        <f>'Attribute In or Out'!A10</f>
        <v>efficiency</v>
      </c>
      <c r="B11" s="16" t="s">
        <v>0</v>
      </c>
      <c r="C11" s="17">
        <f>COUNTIF(F11:U11,"=&lt;")+COUNTIF(E10,"=^")</f>
        <v>0</v>
      </c>
      <c r="D11" s="18"/>
      <c r="E11" s="18"/>
      <c r="F11" s="19"/>
      <c r="G11" s="19"/>
      <c r="H11" s="19"/>
      <c r="I11" s="19"/>
      <c r="J11" s="19"/>
      <c r="K11" s="19"/>
      <c r="L11" s="19"/>
      <c r="M11" s="19"/>
      <c r="N11" s="19"/>
      <c r="O11" s="19"/>
      <c r="P11" s="19"/>
      <c r="Q11" s="19"/>
      <c r="R11" s="19"/>
      <c r="S11" s="19"/>
      <c r="T11" s="19"/>
      <c r="U11" s="19"/>
    </row>
    <row r="12" spans="1:23" ht="15" x14ac:dyDescent="0.25">
      <c r="A12" s="15" t="s">
        <v>23</v>
      </c>
      <c r="B12" s="16" t="str">
        <f>'Attribute In or Out'!B11</f>
        <v>in</v>
      </c>
      <c r="C12" s="17">
        <f>COUNTIF(G12:U12,"=&lt;")+COUNTIF(F10:F11,"=^")</f>
        <v>0</v>
      </c>
      <c r="D12" s="18"/>
      <c r="E12" s="18"/>
      <c r="F12" s="18"/>
      <c r="G12" s="19"/>
      <c r="H12" s="19"/>
      <c r="I12" s="19"/>
      <c r="J12" s="19"/>
      <c r="K12" s="19"/>
      <c r="L12" s="19"/>
      <c r="M12" s="19"/>
      <c r="N12" s="19"/>
      <c r="O12" s="19"/>
      <c r="P12" s="19"/>
      <c r="Q12" s="19"/>
      <c r="R12" s="19"/>
      <c r="S12" s="19"/>
      <c r="T12" s="19"/>
      <c r="U12" s="19"/>
    </row>
    <row r="13" spans="1:23" ht="15" x14ac:dyDescent="0.25">
      <c r="A13" s="15" t="str">
        <f>'Attribute In or Out'!A12</f>
        <v>installability</v>
      </c>
      <c r="B13" s="16" t="str">
        <f>'Attribute In or Out'!B12</f>
        <v>in</v>
      </c>
      <c r="C13" s="17">
        <f>COUNTIF(H13:U13,"=&lt;")+COUNTIF(G10:G12,"=^")</f>
        <v>0</v>
      </c>
      <c r="D13" s="18"/>
      <c r="E13" s="18"/>
      <c r="F13" s="18"/>
      <c r="G13" s="18"/>
      <c r="H13" s="19"/>
      <c r="I13" s="19"/>
      <c r="J13" s="19"/>
      <c r="K13" s="19"/>
      <c r="L13" s="19"/>
      <c r="M13" s="19"/>
      <c r="N13" s="19"/>
      <c r="O13" s="19"/>
      <c r="P13" s="19"/>
      <c r="Q13" s="19"/>
      <c r="R13" s="19"/>
      <c r="S13" s="19"/>
      <c r="T13" s="19"/>
      <c r="U13" s="19"/>
    </row>
    <row r="14" spans="1:23" ht="15" x14ac:dyDescent="0.25">
      <c r="A14" s="15" t="str">
        <f>'Attribute In or Out'!A13</f>
        <v>integrity</v>
      </c>
      <c r="B14" s="16" t="str">
        <f>'Attribute In or Out'!B13</f>
        <v>in</v>
      </c>
      <c r="C14" s="17">
        <f>COUNTIF(I14:U14,"=&lt;")+COUNTIF(H10:H13,"=^")</f>
        <v>0</v>
      </c>
      <c r="D14" s="18"/>
      <c r="E14" s="18"/>
      <c r="F14" s="18"/>
      <c r="G14" s="18"/>
      <c r="H14" s="18"/>
      <c r="I14" s="19"/>
      <c r="J14" s="19"/>
      <c r="K14" s="19"/>
      <c r="L14" s="19"/>
      <c r="M14" s="19"/>
      <c r="N14" s="19"/>
      <c r="O14" s="19"/>
      <c r="P14" s="19"/>
      <c r="Q14" s="19"/>
      <c r="R14" s="19"/>
      <c r="S14" s="19"/>
      <c r="T14" s="19"/>
      <c r="U14" s="19"/>
    </row>
    <row r="15" spans="1:23" ht="15" x14ac:dyDescent="0.25">
      <c r="A15" s="15" t="str">
        <f>'Attribute In or Out'!A14</f>
        <v>interoperability</v>
      </c>
      <c r="B15" s="16" t="str">
        <f>'Attribute In or Out'!B14</f>
        <v>in</v>
      </c>
      <c r="C15" s="17">
        <f>COUNTIF(J15:U15,"=&lt;")+COUNTIF(I10:I14,"=^")</f>
        <v>0</v>
      </c>
      <c r="D15" s="18"/>
      <c r="E15" s="18"/>
      <c r="F15" s="18"/>
      <c r="G15" s="18"/>
      <c r="H15" s="18"/>
      <c r="I15" s="18"/>
      <c r="J15" s="19"/>
      <c r="K15" s="19"/>
      <c r="L15" s="19"/>
      <c r="M15" s="19"/>
      <c r="N15" s="19"/>
      <c r="O15" s="19"/>
      <c r="P15" s="19"/>
      <c r="Q15" s="19"/>
      <c r="R15" s="19"/>
      <c r="S15" s="19"/>
      <c r="T15" s="19"/>
      <c r="U15" s="19"/>
    </row>
    <row r="16" spans="1:23" ht="15" x14ac:dyDescent="0.25">
      <c r="A16" s="15" t="s">
        <v>15</v>
      </c>
      <c r="B16" s="16" t="str">
        <f>'Attribute In or Out'!B15</f>
        <v>in</v>
      </c>
      <c r="C16" s="17">
        <f>COUNTIF(K16:U16,"=&lt;")+COUNTIF(J10:J15,"=^")</f>
        <v>0</v>
      </c>
      <c r="D16" s="18"/>
      <c r="E16" s="18"/>
      <c r="F16" s="18"/>
      <c r="G16" s="18"/>
      <c r="H16" s="18"/>
      <c r="I16" s="18"/>
      <c r="J16" s="18"/>
      <c r="K16" s="19"/>
      <c r="L16" s="19"/>
      <c r="M16" s="19"/>
      <c r="N16" s="19"/>
      <c r="O16" s="19"/>
      <c r="P16" s="19"/>
      <c r="Q16" s="19"/>
      <c r="R16" s="19"/>
      <c r="S16" s="19"/>
      <c r="T16" s="19"/>
      <c r="U16" s="19"/>
    </row>
    <row r="17" spans="1:21" ht="15" x14ac:dyDescent="0.25">
      <c r="A17" s="15" t="str">
        <f>'Attribute In or Out'!A16</f>
        <v>modifiability</v>
      </c>
      <c r="B17" s="16" t="s">
        <v>0</v>
      </c>
      <c r="C17" s="17">
        <f>COUNTIF(L17:U17,"=&lt;")+COUNTIF(K10:K16,"=^")</f>
        <v>0</v>
      </c>
      <c r="D17" s="20"/>
      <c r="E17" s="20"/>
      <c r="F17" s="20"/>
      <c r="G17" s="20"/>
      <c r="H17" s="20"/>
      <c r="I17" s="20"/>
      <c r="J17" s="20"/>
      <c r="K17" s="20"/>
      <c r="L17" s="19"/>
      <c r="M17" s="19"/>
      <c r="N17" s="19"/>
      <c r="O17" s="19"/>
      <c r="P17" s="19"/>
      <c r="Q17" s="19"/>
      <c r="R17" s="19"/>
      <c r="S17" s="19"/>
      <c r="T17" s="19"/>
      <c r="U17" s="19"/>
    </row>
    <row r="18" spans="1:21" ht="15" x14ac:dyDescent="0.25">
      <c r="A18" s="15" t="str">
        <f>'Attribute In or Out'!A17</f>
        <v>performance</v>
      </c>
      <c r="B18" s="16" t="str">
        <f>'Attribute In or Out'!B17</f>
        <v>in</v>
      </c>
      <c r="C18" s="17">
        <f>COUNTIF(M18:U18,"=&lt;")+COUNTIF(L10:L17,"=^")</f>
        <v>0</v>
      </c>
      <c r="D18" s="20"/>
      <c r="E18" s="20"/>
      <c r="F18" s="20"/>
      <c r="G18" s="20"/>
      <c r="H18" s="20"/>
      <c r="I18" s="20"/>
      <c r="J18" s="20"/>
      <c r="K18" s="20"/>
      <c r="L18" s="20"/>
      <c r="M18" s="19"/>
      <c r="N18" s="19"/>
      <c r="O18" s="19"/>
      <c r="P18" s="19"/>
      <c r="Q18" s="19"/>
      <c r="R18" s="19"/>
      <c r="S18" s="19"/>
      <c r="T18" s="19"/>
      <c r="U18" s="19"/>
    </row>
    <row r="19" spans="1:21" ht="15" x14ac:dyDescent="0.25">
      <c r="A19" s="15" t="str">
        <f>'Attribute In or Out'!A18</f>
        <v>portability</v>
      </c>
      <c r="B19" s="16" t="str">
        <f>'Attribute In or Out'!B18</f>
        <v>in</v>
      </c>
      <c r="C19" s="17">
        <f>COUNTIF(N19:U19,"=&lt;")+COUNTIF(M10:M18,"=^")</f>
        <v>0</v>
      </c>
      <c r="D19" s="20"/>
      <c r="E19" s="20"/>
      <c r="F19" s="20"/>
      <c r="G19" s="20"/>
      <c r="H19" s="20"/>
      <c r="I19" s="20"/>
      <c r="J19" s="20"/>
      <c r="K19" s="20"/>
      <c r="L19" s="20"/>
      <c r="M19" s="20"/>
      <c r="N19" s="19"/>
      <c r="O19" s="19"/>
      <c r="P19" s="19"/>
      <c r="Q19" s="19"/>
      <c r="R19" s="19"/>
      <c r="S19" s="19"/>
      <c r="T19" s="19"/>
      <c r="U19" s="19"/>
    </row>
    <row r="20" spans="1:21" ht="15" x14ac:dyDescent="0.25">
      <c r="A20" s="15" t="str">
        <f>'Attribute In or Out'!A19</f>
        <v>reliability</v>
      </c>
      <c r="B20" s="16" t="str">
        <f>'Attribute In or Out'!B19</f>
        <v>in</v>
      </c>
      <c r="C20" s="17">
        <f>COUNTIF(O20:U20,"=&lt;")+COUNTIF(N10:N19,"=^")</f>
        <v>0</v>
      </c>
      <c r="D20" s="20"/>
      <c r="E20" s="20"/>
      <c r="F20" s="20"/>
      <c r="G20" s="20"/>
      <c r="H20" s="20"/>
      <c r="I20" s="20"/>
      <c r="J20" s="20"/>
      <c r="K20" s="20"/>
      <c r="L20" s="20"/>
      <c r="M20" s="20"/>
      <c r="N20" s="20"/>
      <c r="O20" s="19"/>
      <c r="P20" s="19"/>
      <c r="Q20" s="19"/>
      <c r="R20" s="19"/>
      <c r="S20" s="19"/>
      <c r="T20" s="19"/>
      <c r="U20" s="19"/>
    </row>
    <row r="21" spans="1:21" ht="15" x14ac:dyDescent="0.25">
      <c r="A21" s="15" t="str">
        <f>'Attribute In or Out'!A20</f>
        <v>reusability</v>
      </c>
      <c r="B21" s="16" t="str">
        <f>'Attribute In or Out'!B20</f>
        <v>in</v>
      </c>
      <c r="C21" s="17">
        <f>COUNTIF(P21:U21,"=&lt;")+COUNTIF(O10:O20,"=^")</f>
        <v>0</v>
      </c>
      <c r="D21" s="20"/>
      <c r="E21" s="20"/>
      <c r="F21" s="20"/>
      <c r="G21" s="20"/>
      <c r="H21" s="20"/>
      <c r="I21" s="20"/>
      <c r="J21" s="20"/>
      <c r="K21" s="20"/>
      <c r="L21" s="20"/>
      <c r="M21" s="20"/>
      <c r="N21" s="20"/>
      <c r="O21" s="20"/>
      <c r="P21" s="19"/>
      <c r="Q21" s="19"/>
      <c r="R21" s="19"/>
      <c r="S21" s="19"/>
      <c r="T21" s="19"/>
      <c r="U21" s="19"/>
    </row>
    <row r="22" spans="1:21" ht="15" x14ac:dyDescent="0.25">
      <c r="A22" s="15" t="str">
        <f>'Attribute In or Out'!A21</f>
        <v>robustness</v>
      </c>
      <c r="B22" s="16" t="str">
        <f>'Attribute In or Out'!B21</f>
        <v>in</v>
      </c>
      <c r="C22" s="17">
        <f>COUNTIF(Q22:U22,"=&lt;")+COUNTIF(P10:P21,"=^")</f>
        <v>0</v>
      </c>
      <c r="D22" s="20"/>
      <c r="E22" s="20"/>
      <c r="F22" s="20"/>
      <c r="G22" s="20"/>
      <c r="H22" s="20"/>
      <c r="I22" s="20"/>
      <c r="J22" s="20"/>
      <c r="K22" s="20"/>
      <c r="L22" s="20"/>
      <c r="M22" s="20"/>
      <c r="N22" s="20"/>
      <c r="O22" s="20"/>
      <c r="P22" s="20"/>
      <c r="Q22" s="19"/>
      <c r="R22" s="19"/>
      <c r="S22" s="19"/>
      <c r="T22" s="19"/>
      <c r="U22" s="19"/>
    </row>
    <row r="23" spans="1:21" ht="15" x14ac:dyDescent="0.25">
      <c r="A23" s="15" t="str">
        <f>'Attribute In or Out'!A22</f>
        <v>safety</v>
      </c>
      <c r="B23" s="16" t="str">
        <f>'Attribute In or Out'!B22</f>
        <v>in</v>
      </c>
      <c r="C23" s="17">
        <f>COUNTIF(R23:U23,"=&lt;")+COUNTIF(Q10:Q22,"=^")</f>
        <v>0</v>
      </c>
      <c r="D23" s="20"/>
      <c r="E23" s="20"/>
      <c r="F23" s="20"/>
      <c r="G23" s="20"/>
      <c r="H23" s="20"/>
      <c r="I23" s="20"/>
      <c r="J23" s="20"/>
      <c r="K23" s="20"/>
      <c r="L23" s="20"/>
      <c r="M23" s="20"/>
      <c r="N23" s="20"/>
      <c r="O23" s="20"/>
      <c r="P23" s="20"/>
      <c r="Q23" s="20"/>
      <c r="R23" s="19"/>
      <c r="S23" s="19"/>
      <c r="T23" s="19"/>
      <c r="U23" s="19"/>
    </row>
    <row r="24" spans="1:21" ht="15" x14ac:dyDescent="0.25">
      <c r="A24" s="15" t="str">
        <f>'Attribute In or Out'!A23</f>
        <v>scalability</v>
      </c>
      <c r="B24" s="16" t="str">
        <f>'Attribute In or Out'!B23</f>
        <v>in</v>
      </c>
      <c r="C24" s="17">
        <f>COUNTIF(S24:U24,"=&lt;")+COUNTIF(R10:R23,"=^")</f>
        <v>0</v>
      </c>
      <c r="D24" s="20"/>
      <c r="E24" s="20"/>
      <c r="F24" s="20"/>
      <c r="G24" s="20"/>
      <c r="H24" s="20"/>
      <c r="I24" s="20"/>
      <c r="J24" s="20"/>
      <c r="K24" s="20"/>
      <c r="L24" s="20"/>
      <c r="M24" s="20"/>
      <c r="N24" s="20"/>
      <c r="O24" s="20"/>
      <c r="P24" s="20"/>
      <c r="Q24" s="20"/>
      <c r="R24" s="18"/>
      <c r="S24" s="19"/>
      <c r="T24" s="19"/>
      <c r="U24" s="19"/>
    </row>
    <row r="25" spans="1:21" ht="15" x14ac:dyDescent="0.25">
      <c r="A25" s="15" t="str">
        <f>'Attribute In or Out'!A24</f>
        <v>security</v>
      </c>
      <c r="B25" s="16" t="str">
        <f>'Attribute In or Out'!B24</f>
        <v>in</v>
      </c>
      <c r="C25" s="17">
        <f>COUNTIF(T25:U25,"=&lt;")+COUNTIF(S10:S24,"=^")</f>
        <v>0</v>
      </c>
      <c r="D25" s="20"/>
      <c r="E25" s="20"/>
      <c r="F25" s="20"/>
      <c r="G25" s="20"/>
      <c r="H25" s="20"/>
      <c r="I25" s="20"/>
      <c r="J25" s="20"/>
      <c r="K25" s="20"/>
      <c r="L25" s="20"/>
      <c r="M25" s="20"/>
      <c r="N25" s="20"/>
      <c r="O25" s="20"/>
      <c r="P25" s="20"/>
      <c r="Q25" s="20"/>
      <c r="R25" s="20"/>
      <c r="S25" s="20"/>
      <c r="T25" s="19"/>
      <c r="U25" s="19"/>
    </row>
    <row r="26" spans="1:21" ht="15" x14ac:dyDescent="0.25">
      <c r="A26" s="15" t="str">
        <f>'Attribute In or Out'!A25</f>
        <v>usability</v>
      </c>
      <c r="B26" s="16" t="str">
        <f>'Attribute In or Out'!B25</f>
        <v>in</v>
      </c>
      <c r="C26" s="17">
        <f>COUNTIF(U26,"=&lt;")+COUNTIF(T10:T25,"=^")</f>
        <v>0</v>
      </c>
      <c r="D26" s="20"/>
      <c r="E26" s="20"/>
      <c r="F26" s="20"/>
      <c r="G26" s="20"/>
      <c r="H26" s="20"/>
      <c r="I26" s="20"/>
      <c r="J26" s="20"/>
      <c r="K26" s="20"/>
      <c r="L26" s="20"/>
      <c r="M26" s="20"/>
      <c r="N26" s="20"/>
      <c r="O26" s="20"/>
      <c r="P26" s="20"/>
      <c r="Q26" s="20"/>
      <c r="R26" s="20"/>
      <c r="S26" s="20"/>
      <c r="T26" s="20"/>
      <c r="U26" s="19"/>
    </row>
    <row r="27" spans="1:21" ht="15" x14ac:dyDescent="0.25">
      <c r="A27" s="15" t="str">
        <f>'Attribute In or Out'!A26</f>
        <v>verifiability</v>
      </c>
      <c r="B27" s="16" t="str">
        <f>'Attribute In or Out'!B26</f>
        <v>in</v>
      </c>
      <c r="C27" s="17">
        <f>COUNTIF(U10:U26,"=^")</f>
        <v>0</v>
      </c>
      <c r="D27" s="20"/>
      <c r="E27" s="20"/>
      <c r="F27" s="20"/>
      <c r="G27" s="20"/>
      <c r="H27" s="20"/>
      <c r="I27" s="20"/>
      <c r="J27" s="20"/>
      <c r="K27" s="20"/>
      <c r="L27" s="20"/>
      <c r="M27" s="20"/>
      <c r="N27" s="20"/>
      <c r="O27" s="20"/>
      <c r="P27" s="20"/>
      <c r="Q27" s="20"/>
      <c r="R27" s="20"/>
      <c r="S27" s="20"/>
      <c r="T27" s="20"/>
      <c r="U27" s="20"/>
    </row>
    <row r="29" spans="1:21" x14ac:dyDescent="0.2">
      <c r="A29" s="11"/>
    </row>
    <row r="30" spans="1:21" x14ac:dyDescent="0.2">
      <c r="A30" s="10"/>
    </row>
  </sheetData>
  <mergeCells count="6">
    <mergeCell ref="A6:W6"/>
    <mergeCell ref="A1:W1"/>
    <mergeCell ref="A2:W2"/>
    <mergeCell ref="A3:W3"/>
    <mergeCell ref="A4:W4"/>
    <mergeCell ref="A5:W5"/>
  </mergeCells>
  <phoneticPr fontId="3" type="noConversion"/>
  <conditionalFormatting sqref="D10 X10:IV10">
    <cfRule type="expression" dxfId="2" priority="2" stopIfTrue="1">
      <formula>($B$10="Out")</formula>
    </cfRule>
  </conditionalFormatting>
  <conditionalFormatting sqref="V10:W10">
    <cfRule type="expression" dxfId="1" priority="1" stopIfTrue="1">
      <formula>($B$10="Out")</formula>
    </cfRule>
  </conditionalFormatting>
  <pageMargins left="0.75" right="0.75" top="1" bottom="1" header="0.5" footer="0.5"/>
  <pageSetup orientation="landscape" verticalDpi="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7030A0"/>
    <pageSetUpPr fitToPage="1"/>
  </sheetPr>
  <dimension ref="A1:W28"/>
  <sheetViews>
    <sheetView zoomScaleNormal="100" workbookViewId="0">
      <selection activeCell="Y31" sqref="Y31"/>
    </sheetView>
  </sheetViews>
  <sheetFormatPr defaultColWidth="8.85546875" defaultRowHeight="12.75" x14ac:dyDescent="0.2"/>
  <cols>
    <col min="1" max="1" width="15.28515625" customWidth="1"/>
    <col min="2" max="2" width="8.7109375" customWidth="1"/>
    <col min="4" max="5" width="5" customWidth="1"/>
    <col min="6" max="7" width="5" hidden="1" customWidth="1"/>
    <col min="8" max="8" width="5" customWidth="1"/>
    <col min="9" max="10" width="5" hidden="1" customWidth="1"/>
    <col min="11" max="12" width="5" customWidth="1"/>
    <col min="13" max="13" width="5" hidden="1" customWidth="1"/>
    <col min="14" max="14" width="5" customWidth="1"/>
    <col min="15" max="15" width="5" hidden="1" customWidth="1"/>
    <col min="16" max="16" width="5" customWidth="1"/>
    <col min="17" max="17" width="5" hidden="1" customWidth="1"/>
    <col min="18" max="22" width="5" customWidth="1"/>
  </cols>
  <sheetData>
    <row r="1" spans="1:23" s="40" customFormat="1" ht="18" x14ac:dyDescent="0.2">
      <c r="A1" s="43" t="s">
        <v>33</v>
      </c>
      <c r="B1" s="43"/>
      <c r="C1" s="43"/>
      <c r="D1" s="43"/>
      <c r="E1" s="43"/>
      <c r="F1" s="43"/>
      <c r="G1" s="43"/>
      <c r="H1" s="43"/>
      <c r="I1" s="43"/>
      <c r="J1" s="43"/>
      <c r="K1" s="43"/>
      <c r="L1" s="43"/>
      <c r="M1" s="43"/>
      <c r="N1" s="43"/>
      <c r="O1" s="43"/>
      <c r="P1" s="43"/>
      <c r="Q1" s="43"/>
      <c r="R1" s="43"/>
      <c r="S1" s="43"/>
      <c r="T1" s="43"/>
      <c r="U1" s="43"/>
      <c r="V1" s="43"/>
      <c r="W1" s="43"/>
    </row>
    <row r="2" spans="1:23" s="41" customFormat="1" x14ac:dyDescent="0.2">
      <c r="A2" s="44"/>
      <c r="B2" s="44"/>
      <c r="C2" s="44"/>
      <c r="D2" s="44"/>
      <c r="E2" s="44"/>
      <c r="F2" s="44"/>
      <c r="G2" s="44"/>
      <c r="H2" s="44"/>
      <c r="I2" s="44"/>
      <c r="J2" s="44"/>
      <c r="K2" s="44"/>
      <c r="L2" s="44"/>
      <c r="M2" s="44"/>
      <c r="N2" s="44"/>
      <c r="O2" s="44"/>
      <c r="P2" s="44"/>
      <c r="Q2" s="44"/>
      <c r="R2" s="44"/>
      <c r="S2" s="44"/>
      <c r="T2" s="44"/>
      <c r="U2" s="44"/>
      <c r="V2" s="44"/>
      <c r="W2" s="44"/>
    </row>
    <row r="3" spans="1:23" s="38" customFormat="1" ht="18.75" customHeight="1" x14ac:dyDescent="0.2">
      <c r="A3" s="45" t="s">
        <v>22</v>
      </c>
      <c r="B3" s="45"/>
      <c r="C3" s="45"/>
      <c r="D3" s="45"/>
      <c r="E3" s="45"/>
      <c r="F3" s="45"/>
      <c r="G3" s="45"/>
      <c r="H3" s="45"/>
      <c r="I3" s="45"/>
      <c r="J3" s="45"/>
      <c r="K3" s="45"/>
      <c r="L3" s="45"/>
      <c r="M3" s="45"/>
      <c r="N3" s="45"/>
      <c r="O3" s="45"/>
      <c r="P3" s="45"/>
      <c r="Q3" s="45"/>
      <c r="R3" s="45"/>
      <c r="S3" s="45"/>
      <c r="T3" s="45"/>
      <c r="U3" s="45"/>
      <c r="V3" s="45"/>
      <c r="W3" s="45"/>
    </row>
    <row r="4" spans="1:23" s="38" customFormat="1" ht="42" customHeight="1" x14ac:dyDescent="0.2">
      <c r="A4" s="42" t="s">
        <v>37</v>
      </c>
      <c r="B4" s="42"/>
      <c r="C4" s="42"/>
      <c r="D4" s="42"/>
      <c r="E4" s="42"/>
      <c r="F4" s="42"/>
      <c r="G4" s="42"/>
      <c r="H4" s="42"/>
      <c r="I4" s="42"/>
      <c r="J4" s="42"/>
      <c r="K4" s="42"/>
      <c r="L4" s="42"/>
      <c r="M4" s="42"/>
      <c r="N4" s="42"/>
      <c r="O4" s="42"/>
      <c r="P4" s="42"/>
      <c r="Q4" s="42"/>
      <c r="R4" s="42"/>
      <c r="S4" s="42"/>
      <c r="T4" s="42"/>
      <c r="U4" s="42"/>
      <c r="V4" s="42"/>
      <c r="W4" s="42"/>
    </row>
    <row r="5" spans="1:23" s="37" customFormat="1" ht="54.75" customHeight="1" x14ac:dyDescent="0.2">
      <c r="A5" s="42" t="s">
        <v>35</v>
      </c>
      <c r="B5" s="42"/>
      <c r="C5" s="42"/>
      <c r="D5" s="42"/>
      <c r="E5" s="42"/>
      <c r="F5" s="42"/>
      <c r="G5" s="42"/>
      <c r="H5" s="42"/>
      <c r="I5" s="42"/>
      <c r="J5" s="42"/>
      <c r="K5" s="42"/>
      <c r="L5" s="42"/>
      <c r="M5" s="42"/>
      <c r="N5" s="42"/>
      <c r="O5" s="42"/>
      <c r="P5" s="42"/>
      <c r="Q5" s="42"/>
      <c r="R5" s="42"/>
      <c r="S5" s="42"/>
      <c r="T5" s="42"/>
      <c r="U5" s="42"/>
      <c r="V5" s="42"/>
      <c r="W5" s="42"/>
    </row>
    <row r="6" spans="1:23" s="37" customFormat="1" ht="39" customHeight="1" x14ac:dyDescent="0.2">
      <c r="A6" s="42" t="s">
        <v>38</v>
      </c>
      <c r="B6" s="42"/>
      <c r="C6" s="42"/>
      <c r="D6" s="42"/>
      <c r="E6" s="42"/>
      <c r="F6" s="42"/>
      <c r="G6" s="42"/>
      <c r="H6" s="42"/>
      <c r="I6" s="42"/>
      <c r="J6" s="42"/>
      <c r="K6" s="42"/>
      <c r="L6" s="42"/>
      <c r="M6" s="42"/>
      <c r="N6" s="42"/>
      <c r="O6" s="42"/>
      <c r="P6" s="42"/>
      <c r="Q6" s="42"/>
      <c r="R6" s="42"/>
      <c r="S6" s="42"/>
      <c r="T6" s="42"/>
      <c r="U6" s="42"/>
      <c r="V6" s="42"/>
      <c r="W6" s="42"/>
    </row>
    <row r="7" spans="1:23" x14ac:dyDescent="0.2">
      <c r="A7" s="30"/>
      <c r="B7" s="9"/>
      <c r="C7" s="8"/>
      <c r="D7" s="7"/>
      <c r="E7" s="8"/>
      <c r="F7" s="7"/>
      <c r="G7" s="7"/>
      <c r="H7" s="7"/>
      <c r="I7" s="7"/>
      <c r="J7" s="7"/>
      <c r="K7" s="7"/>
      <c r="L7" s="7"/>
      <c r="M7" s="7"/>
      <c r="N7" s="7"/>
      <c r="O7" s="8"/>
      <c r="P7" s="7"/>
      <c r="Q7" s="7"/>
      <c r="R7" s="7"/>
      <c r="S7" s="7"/>
    </row>
    <row r="8" spans="1:23" x14ac:dyDescent="0.2">
      <c r="A8" s="30"/>
      <c r="B8" s="9"/>
      <c r="C8" s="8"/>
      <c r="D8" s="7"/>
      <c r="E8" s="8"/>
      <c r="F8" s="7"/>
      <c r="G8" s="7"/>
      <c r="H8" s="7"/>
      <c r="I8" s="7"/>
      <c r="J8" s="7"/>
      <c r="K8" s="7"/>
      <c r="L8" s="7"/>
      <c r="M8" s="7"/>
      <c r="N8" s="7"/>
      <c r="O8" s="8"/>
      <c r="P8" s="7"/>
      <c r="Q8" s="7"/>
      <c r="R8" s="7"/>
      <c r="S8" s="7"/>
    </row>
    <row r="10" spans="1:23" ht="69.75" x14ac:dyDescent="0.25">
      <c r="A10" s="5" t="s">
        <v>6</v>
      </c>
      <c r="B10" s="5" t="s">
        <v>11</v>
      </c>
      <c r="C10" s="5" t="s">
        <v>16</v>
      </c>
      <c r="D10" s="35" t="str">
        <f>A11</f>
        <v>availability</v>
      </c>
      <c r="E10" s="35" t="str">
        <f>A12</f>
        <v>efficiency</v>
      </c>
      <c r="F10" s="35" t="s">
        <v>23</v>
      </c>
      <c r="G10" s="35" t="str">
        <f>A14</f>
        <v>installability</v>
      </c>
      <c r="H10" s="35" t="str">
        <f>A15</f>
        <v>integrity</v>
      </c>
      <c r="I10" s="35" t="str">
        <f>A16</f>
        <v>interoperability</v>
      </c>
      <c r="J10" s="35" t="s">
        <v>15</v>
      </c>
      <c r="K10" s="35" t="str">
        <f>A18</f>
        <v>modifiability</v>
      </c>
      <c r="L10" s="35" t="str">
        <f>A19</f>
        <v>performance</v>
      </c>
      <c r="M10" s="35" t="str">
        <f>A20</f>
        <v>portability</v>
      </c>
      <c r="N10" s="35" t="str">
        <f>A21</f>
        <v>reliability</v>
      </c>
      <c r="O10" s="35" t="str">
        <f>A22</f>
        <v>reusability</v>
      </c>
      <c r="P10" s="35" t="s">
        <v>12</v>
      </c>
      <c r="Q10" s="35" t="str">
        <f>A24</f>
        <v>safety</v>
      </c>
      <c r="R10" s="35" t="str">
        <f>A25</f>
        <v>scalability</v>
      </c>
      <c r="S10" s="35" t="s">
        <v>18</v>
      </c>
      <c r="T10" s="35" t="s">
        <v>1</v>
      </c>
      <c r="U10" s="35" t="s">
        <v>21</v>
      </c>
      <c r="V10" s="21"/>
      <c r="W10" s="21"/>
    </row>
    <row r="11" spans="1:23" s="21" customFormat="1" ht="15" x14ac:dyDescent="0.25">
      <c r="A11" s="15" t="str">
        <f>'Attribute In or Out'!A9</f>
        <v>availability</v>
      </c>
      <c r="B11" s="16" t="s">
        <v>0</v>
      </c>
      <c r="C11" s="17">
        <f>COUNTIF(E11:U11,"=&lt;")</f>
        <v>4</v>
      </c>
      <c r="D11" s="18"/>
      <c r="E11" s="32" t="s">
        <v>30</v>
      </c>
      <c r="F11" s="32"/>
      <c r="G11" s="32"/>
      <c r="H11" s="32" t="s">
        <v>31</v>
      </c>
      <c r="I11" s="32"/>
      <c r="J11" s="32"/>
      <c r="K11" s="32" t="s">
        <v>30</v>
      </c>
      <c r="L11" s="32" t="s">
        <v>30</v>
      </c>
      <c r="M11" s="32"/>
      <c r="N11" s="32" t="s">
        <v>31</v>
      </c>
      <c r="O11" s="32"/>
      <c r="P11" s="32" t="s">
        <v>31</v>
      </c>
      <c r="Q11" s="32"/>
      <c r="R11" s="32" t="s">
        <v>30</v>
      </c>
      <c r="S11" s="32" t="s">
        <v>31</v>
      </c>
      <c r="T11" s="32" t="s">
        <v>31</v>
      </c>
      <c r="U11" s="32" t="s">
        <v>31</v>
      </c>
    </row>
    <row r="12" spans="1:23" s="21" customFormat="1" ht="15" x14ac:dyDescent="0.25">
      <c r="A12" s="15" t="str">
        <f>'Attribute In or Out'!A10</f>
        <v>efficiency</v>
      </c>
      <c r="B12" s="16" t="s">
        <v>0</v>
      </c>
      <c r="C12" s="17">
        <f>COUNTIF(F12:U12,"=&lt;")+COUNTIF(E11,"=^")</f>
        <v>0</v>
      </c>
      <c r="D12" s="18"/>
      <c r="E12" s="33"/>
      <c r="F12" s="32"/>
      <c r="G12" s="32"/>
      <c r="H12" s="32" t="s">
        <v>31</v>
      </c>
      <c r="I12" s="32"/>
      <c r="J12" s="32"/>
      <c r="K12" s="32" t="s">
        <v>31</v>
      </c>
      <c r="L12" s="32" t="s">
        <v>31</v>
      </c>
      <c r="M12" s="32"/>
      <c r="N12" s="32" t="s">
        <v>31</v>
      </c>
      <c r="O12" s="32"/>
      <c r="P12" s="32" t="s">
        <v>31</v>
      </c>
      <c r="Q12" s="32"/>
      <c r="R12" s="32" t="s">
        <v>31</v>
      </c>
      <c r="S12" s="32" t="s">
        <v>31</v>
      </c>
      <c r="T12" s="32" t="s">
        <v>31</v>
      </c>
      <c r="U12" s="32" t="s">
        <v>31</v>
      </c>
    </row>
    <row r="13" spans="1:23" s="21" customFormat="1" ht="15" hidden="1" x14ac:dyDescent="0.25">
      <c r="A13" s="15" t="s">
        <v>23</v>
      </c>
      <c r="B13" s="16" t="s">
        <v>9</v>
      </c>
      <c r="C13" s="17">
        <f>COUNTIF(G13:U13,"=&lt;")+COUNTIF(F11:F12,"=^")</f>
        <v>0</v>
      </c>
      <c r="D13" s="18"/>
      <c r="E13" s="33"/>
      <c r="F13" s="33"/>
      <c r="G13" s="32"/>
      <c r="H13" s="32"/>
      <c r="I13" s="32"/>
      <c r="J13" s="32"/>
      <c r="K13" s="32"/>
      <c r="L13" s="32"/>
      <c r="M13" s="32"/>
      <c r="N13" s="32"/>
      <c r="O13" s="32"/>
      <c r="P13" s="32"/>
      <c r="Q13" s="32"/>
      <c r="R13" s="32"/>
      <c r="S13" s="32"/>
      <c r="T13" s="32"/>
      <c r="U13" s="32"/>
    </row>
    <row r="14" spans="1:23" s="21" customFormat="1" ht="12.75" hidden="1" customHeight="1" x14ac:dyDescent="0.25">
      <c r="A14" s="15" t="str">
        <f>'Attribute In or Out'!A12</f>
        <v>installability</v>
      </c>
      <c r="B14" s="16" t="s">
        <v>9</v>
      </c>
      <c r="C14" s="17">
        <f>COUNTIF(H14:U14,"=&lt;")+COUNTIF(G11:G13,"=^")</f>
        <v>0</v>
      </c>
      <c r="D14" s="18"/>
      <c r="E14" s="33"/>
      <c r="F14" s="33"/>
      <c r="G14" s="33"/>
      <c r="H14" s="32"/>
      <c r="I14" s="32"/>
      <c r="J14" s="32"/>
      <c r="K14" s="32"/>
      <c r="L14" s="32"/>
      <c r="M14" s="32"/>
      <c r="N14" s="32"/>
      <c r="O14" s="32"/>
      <c r="P14" s="32"/>
      <c r="Q14" s="32"/>
      <c r="R14" s="32"/>
      <c r="S14" s="32"/>
      <c r="T14" s="32"/>
      <c r="U14" s="32"/>
    </row>
    <row r="15" spans="1:23" s="21" customFormat="1" ht="15" x14ac:dyDescent="0.25">
      <c r="A15" s="15" t="str">
        <f>'Attribute In or Out'!A13</f>
        <v>integrity</v>
      </c>
      <c r="B15" s="16" t="s">
        <v>0</v>
      </c>
      <c r="C15" s="17">
        <f>COUNTIF(I15:U15,"=&lt;")+COUNTIF(H11:H14,"=^")</f>
        <v>8</v>
      </c>
      <c r="D15" s="18"/>
      <c r="E15" s="33"/>
      <c r="F15" s="33"/>
      <c r="G15" s="33"/>
      <c r="H15" s="33"/>
      <c r="I15" s="32"/>
      <c r="J15" s="32"/>
      <c r="K15" s="32" t="s">
        <v>30</v>
      </c>
      <c r="L15" s="32" t="s">
        <v>30</v>
      </c>
      <c r="M15" s="32"/>
      <c r="N15" s="32" t="s">
        <v>30</v>
      </c>
      <c r="O15" s="32"/>
      <c r="P15" s="32" t="s">
        <v>30</v>
      </c>
      <c r="Q15" s="32"/>
      <c r="R15" s="32" t="s">
        <v>30</v>
      </c>
      <c r="S15" s="32" t="s">
        <v>31</v>
      </c>
      <c r="T15" s="32" t="s">
        <v>31</v>
      </c>
      <c r="U15" s="32" t="s">
        <v>30</v>
      </c>
    </row>
    <row r="16" spans="1:23" s="21" customFormat="1" ht="12.75" hidden="1" customHeight="1" x14ac:dyDescent="0.25">
      <c r="A16" s="15" t="str">
        <f>'Attribute In or Out'!A14</f>
        <v>interoperability</v>
      </c>
      <c r="B16" s="16" t="s">
        <v>9</v>
      </c>
      <c r="C16" s="17">
        <f>COUNTIF(J16:U16,"=&lt;")+COUNTIF(I11:I15,"=^")</f>
        <v>0</v>
      </c>
      <c r="D16" s="18"/>
      <c r="E16" s="33"/>
      <c r="F16" s="33"/>
      <c r="G16" s="33"/>
      <c r="H16" s="33"/>
      <c r="I16" s="33"/>
      <c r="J16" s="32"/>
      <c r="K16" s="32"/>
      <c r="L16" s="32"/>
      <c r="M16" s="32"/>
      <c r="N16" s="32"/>
      <c r="O16" s="32"/>
      <c r="P16" s="32"/>
      <c r="Q16" s="32"/>
      <c r="R16" s="32"/>
      <c r="S16" s="32"/>
      <c r="T16" s="32"/>
      <c r="U16" s="32"/>
    </row>
    <row r="17" spans="1:21" s="21" customFormat="1" ht="12.75" hidden="1" customHeight="1" x14ac:dyDescent="0.25">
      <c r="A17" s="15" t="s">
        <v>15</v>
      </c>
      <c r="B17" s="16" t="s">
        <v>9</v>
      </c>
      <c r="C17" s="17">
        <f>COUNTIF(K17:U17,"=&lt;")+COUNTIF(J11:J16,"=^")</f>
        <v>0</v>
      </c>
      <c r="D17" s="18"/>
      <c r="E17" s="33"/>
      <c r="F17" s="33"/>
      <c r="G17" s="33"/>
      <c r="H17" s="33"/>
      <c r="I17" s="33"/>
      <c r="J17" s="33"/>
      <c r="K17" s="32"/>
      <c r="L17" s="32"/>
      <c r="M17" s="32"/>
      <c r="N17" s="32"/>
      <c r="O17" s="32"/>
      <c r="P17" s="32"/>
      <c r="Q17" s="32"/>
      <c r="R17" s="32"/>
      <c r="S17" s="32"/>
      <c r="T17" s="32"/>
      <c r="U17" s="32"/>
    </row>
    <row r="18" spans="1:21" s="21" customFormat="1" ht="15" x14ac:dyDescent="0.25">
      <c r="A18" s="15" t="str">
        <f>'Attribute In or Out'!A16</f>
        <v>modifiability</v>
      </c>
      <c r="B18" s="16" t="s">
        <v>0</v>
      </c>
      <c r="C18" s="17">
        <f>COUNTIF(L18:U18,"=&lt;")+COUNTIF(K11:K17,"=^")</f>
        <v>1</v>
      </c>
      <c r="D18" s="20"/>
      <c r="E18" s="34"/>
      <c r="F18" s="34"/>
      <c r="G18" s="34"/>
      <c r="H18" s="34"/>
      <c r="I18" s="34"/>
      <c r="J18" s="34"/>
      <c r="K18" s="34"/>
      <c r="L18" s="32" t="s">
        <v>31</v>
      </c>
      <c r="M18" s="32"/>
      <c r="N18" s="32" t="s">
        <v>31</v>
      </c>
      <c r="O18" s="32"/>
      <c r="P18" s="32" t="s">
        <v>31</v>
      </c>
      <c r="Q18" s="32"/>
      <c r="R18" s="32" t="s">
        <v>31</v>
      </c>
      <c r="S18" s="32" t="s">
        <v>31</v>
      </c>
      <c r="T18" s="32" t="s">
        <v>31</v>
      </c>
      <c r="U18" s="32" t="s">
        <v>31</v>
      </c>
    </row>
    <row r="19" spans="1:21" s="21" customFormat="1" ht="15" x14ac:dyDescent="0.25">
      <c r="A19" s="15" t="str">
        <f>'Attribute In or Out'!A17</f>
        <v>performance</v>
      </c>
      <c r="B19" s="16" t="s">
        <v>0</v>
      </c>
      <c r="C19" s="17">
        <f>COUNTIF(M19:U19,"=&lt;")+COUNTIF(L11:L18,"=^")</f>
        <v>4</v>
      </c>
      <c r="D19" s="20"/>
      <c r="E19" s="34"/>
      <c r="F19" s="34"/>
      <c r="G19" s="34"/>
      <c r="H19" s="34"/>
      <c r="I19" s="34"/>
      <c r="J19" s="34"/>
      <c r="K19" s="34"/>
      <c r="L19" s="34"/>
      <c r="M19" s="32"/>
      <c r="N19" s="32" t="s">
        <v>31</v>
      </c>
      <c r="O19" s="32"/>
      <c r="P19" s="32" t="s">
        <v>31</v>
      </c>
      <c r="Q19" s="32"/>
      <c r="R19" s="32" t="s">
        <v>30</v>
      </c>
      <c r="S19" s="32" t="s">
        <v>31</v>
      </c>
      <c r="T19" s="32" t="s">
        <v>30</v>
      </c>
      <c r="U19" s="32" t="s">
        <v>31</v>
      </c>
    </row>
    <row r="20" spans="1:21" s="21" customFormat="1" ht="12.75" hidden="1" customHeight="1" x14ac:dyDescent="0.25">
      <c r="A20" s="15" t="str">
        <f>'Attribute In or Out'!A18</f>
        <v>portability</v>
      </c>
      <c r="B20" s="16" t="s">
        <v>9</v>
      </c>
      <c r="C20" s="17">
        <f>COUNTIF(N20:U20,"=&lt;")+COUNTIF(M11:M19,"=^")</f>
        <v>0</v>
      </c>
      <c r="D20" s="20"/>
      <c r="E20" s="34"/>
      <c r="F20" s="34"/>
      <c r="G20" s="34"/>
      <c r="H20" s="34"/>
      <c r="I20" s="34"/>
      <c r="J20" s="34"/>
      <c r="K20" s="34"/>
      <c r="L20" s="34"/>
      <c r="M20" s="34"/>
      <c r="N20" s="32"/>
      <c r="O20" s="32"/>
      <c r="P20" s="32"/>
      <c r="Q20" s="32"/>
      <c r="R20" s="32"/>
      <c r="S20" s="32"/>
      <c r="T20" s="32"/>
      <c r="U20" s="32"/>
    </row>
    <row r="21" spans="1:21" s="21" customFormat="1" ht="15" x14ac:dyDescent="0.25">
      <c r="A21" s="15" t="str">
        <f>'Attribute In or Out'!A19</f>
        <v>reliability</v>
      </c>
      <c r="B21" s="16" t="s">
        <v>0</v>
      </c>
      <c r="C21" s="17">
        <f>COUNTIF(O21:U21,"=&lt;")+COUNTIF(N11:N20,"=^")</f>
        <v>7</v>
      </c>
      <c r="D21" s="20"/>
      <c r="E21" s="34"/>
      <c r="F21" s="34"/>
      <c r="G21" s="34"/>
      <c r="H21" s="34"/>
      <c r="I21" s="34"/>
      <c r="J21" s="34"/>
      <c r="K21" s="34"/>
      <c r="L21" s="34"/>
      <c r="M21" s="34"/>
      <c r="N21" s="34"/>
      <c r="O21" s="32"/>
      <c r="P21" s="32" t="s">
        <v>31</v>
      </c>
      <c r="Q21" s="32"/>
      <c r="R21" s="32" t="s">
        <v>30</v>
      </c>
      <c r="S21" s="32" t="s">
        <v>31</v>
      </c>
      <c r="T21" s="32" t="s">
        <v>30</v>
      </c>
      <c r="U21" s="32" t="s">
        <v>30</v>
      </c>
    </row>
    <row r="22" spans="1:21" s="21" customFormat="1" ht="12.75" hidden="1" customHeight="1" x14ac:dyDescent="0.25">
      <c r="A22" s="15" t="str">
        <f>'Attribute In or Out'!A20</f>
        <v>reusability</v>
      </c>
      <c r="B22" s="16" t="s">
        <v>9</v>
      </c>
      <c r="C22" s="17">
        <f>COUNTIF(P22:U22,"=&lt;")+COUNTIF(O11:O21,"=^")</f>
        <v>0</v>
      </c>
      <c r="D22" s="20"/>
      <c r="E22" s="34"/>
      <c r="F22" s="34"/>
      <c r="G22" s="34"/>
      <c r="H22" s="34"/>
      <c r="I22" s="34"/>
      <c r="J22" s="34"/>
      <c r="K22" s="34"/>
      <c r="L22" s="34"/>
      <c r="M22" s="34"/>
      <c r="N22" s="34"/>
      <c r="O22" s="34"/>
      <c r="P22" s="32"/>
      <c r="Q22" s="32"/>
      <c r="R22" s="32"/>
      <c r="S22" s="32"/>
      <c r="T22" s="32"/>
      <c r="U22" s="32"/>
    </row>
    <row r="23" spans="1:21" s="21" customFormat="1" ht="15" x14ac:dyDescent="0.25">
      <c r="A23" s="15" t="str">
        <f>'Attribute In or Out'!A21</f>
        <v>robustness</v>
      </c>
      <c r="B23" s="16" t="s">
        <v>0</v>
      </c>
      <c r="C23" s="17">
        <f>COUNTIF(Q23:U23,"=&lt;")+COUNTIF(P11:P22,"=^")</f>
        <v>7</v>
      </c>
      <c r="D23" s="20"/>
      <c r="E23" s="34"/>
      <c r="F23" s="34"/>
      <c r="G23" s="34"/>
      <c r="H23" s="34"/>
      <c r="I23" s="34"/>
      <c r="J23" s="34"/>
      <c r="K23" s="34"/>
      <c r="L23" s="34"/>
      <c r="M23" s="34"/>
      <c r="N23" s="34"/>
      <c r="O23" s="34"/>
      <c r="P23" s="34"/>
      <c r="Q23" s="32"/>
      <c r="R23" s="32" t="s">
        <v>30</v>
      </c>
      <c r="S23" s="32" t="s">
        <v>31</v>
      </c>
      <c r="T23" s="32" t="s">
        <v>31</v>
      </c>
      <c r="U23" s="32" t="s">
        <v>30</v>
      </c>
    </row>
    <row r="24" spans="1:21" s="21" customFormat="1" ht="12.75" hidden="1" customHeight="1" x14ac:dyDescent="0.25">
      <c r="A24" s="15" t="str">
        <f>'Attribute In or Out'!A22</f>
        <v>safety</v>
      </c>
      <c r="B24" s="16" t="s">
        <v>9</v>
      </c>
      <c r="C24" s="17">
        <f>COUNTIF(R24:U24,"=&lt;")+COUNTIF(Q11:Q23,"=^")</f>
        <v>0</v>
      </c>
      <c r="D24" s="20"/>
      <c r="E24" s="34"/>
      <c r="F24" s="34"/>
      <c r="G24" s="34"/>
      <c r="H24" s="34"/>
      <c r="I24" s="34"/>
      <c r="J24" s="34"/>
      <c r="K24" s="34"/>
      <c r="L24" s="34"/>
      <c r="M24" s="34"/>
      <c r="N24" s="34"/>
      <c r="O24" s="34"/>
      <c r="P24" s="34"/>
      <c r="Q24" s="34"/>
      <c r="R24" s="32"/>
      <c r="S24" s="32"/>
      <c r="T24" s="32"/>
      <c r="U24" s="32"/>
    </row>
    <row r="25" spans="1:21" s="21" customFormat="1" ht="15" x14ac:dyDescent="0.25">
      <c r="A25" s="15" t="str">
        <f>'Attribute In or Out'!A23</f>
        <v>scalability</v>
      </c>
      <c r="B25" s="16" t="s">
        <v>0</v>
      </c>
      <c r="C25" s="17">
        <f>COUNTIF(S25:U25,"=&lt;")+COUNTIF(R11:R24,"=^")</f>
        <v>2</v>
      </c>
      <c r="D25" s="20"/>
      <c r="E25" s="34"/>
      <c r="F25" s="34"/>
      <c r="G25" s="34"/>
      <c r="H25" s="34"/>
      <c r="I25" s="34"/>
      <c r="J25" s="34"/>
      <c r="K25" s="34"/>
      <c r="L25" s="34"/>
      <c r="M25" s="34"/>
      <c r="N25" s="34"/>
      <c r="O25" s="34"/>
      <c r="P25" s="34"/>
      <c r="Q25" s="34"/>
      <c r="R25" s="33"/>
      <c r="S25" s="32" t="s">
        <v>31</v>
      </c>
      <c r="T25" s="32" t="s">
        <v>31</v>
      </c>
      <c r="U25" s="32" t="s">
        <v>31</v>
      </c>
    </row>
    <row r="26" spans="1:21" s="21" customFormat="1" ht="15" x14ac:dyDescent="0.25">
      <c r="A26" s="15" t="str">
        <f>'Attribute In or Out'!A24</f>
        <v>security</v>
      </c>
      <c r="B26" s="16" t="s">
        <v>0</v>
      </c>
      <c r="C26" s="17">
        <f>COUNTIF(T26:U26,"=&lt;")+COUNTIF(S11:S25,"=^")</f>
        <v>10</v>
      </c>
      <c r="D26" s="20"/>
      <c r="E26" s="34"/>
      <c r="F26" s="34"/>
      <c r="G26" s="34"/>
      <c r="H26" s="34"/>
      <c r="I26" s="34"/>
      <c r="J26" s="34"/>
      <c r="K26" s="34"/>
      <c r="L26" s="34"/>
      <c r="M26" s="34"/>
      <c r="N26" s="34"/>
      <c r="O26" s="34"/>
      <c r="P26" s="34"/>
      <c r="Q26" s="34"/>
      <c r="R26" s="34"/>
      <c r="S26" s="34"/>
      <c r="T26" s="32" t="s">
        <v>30</v>
      </c>
      <c r="U26" s="32" t="s">
        <v>30</v>
      </c>
    </row>
    <row r="27" spans="1:21" s="21" customFormat="1" ht="15" x14ac:dyDescent="0.25">
      <c r="A27" s="15" t="str">
        <f>'Attribute In or Out'!A25</f>
        <v>usability</v>
      </c>
      <c r="B27" s="16" t="s">
        <v>0</v>
      </c>
      <c r="C27" s="17">
        <f>COUNTIF(U27,"=&lt;")+COUNTIF(T11:T26,"=^")</f>
        <v>7</v>
      </c>
      <c r="D27" s="20"/>
      <c r="E27" s="34"/>
      <c r="F27" s="34"/>
      <c r="G27" s="34"/>
      <c r="H27" s="34"/>
      <c r="I27" s="34"/>
      <c r="J27" s="34"/>
      <c r="K27" s="34"/>
      <c r="L27" s="34"/>
      <c r="M27" s="34"/>
      <c r="N27" s="34"/>
      <c r="O27" s="34"/>
      <c r="P27" s="34"/>
      <c r="Q27" s="34"/>
      <c r="R27" s="34"/>
      <c r="S27" s="34"/>
      <c r="T27" s="34"/>
      <c r="U27" s="32" t="s">
        <v>30</v>
      </c>
    </row>
    <row r="28" spans="1:21" s="21" customFormat="1" ht="15" x14ac:dyDescent="0.25">
      <c r="A28" s="15" t="str">
        <f>'Attribute In or Out'!A26</f>
        <v>verifiability</v>
      </c>
      <c r="B28" s="16" t="s">
        <v>0</v>
      </c>
      <c r="C28" s="17">
        <f>COUNTIF(U11:U27,"=^")</f>
        <v>5</v>
      </c>
      <c r="D28" s="20"/>
      <c r="E28" s="20"/>
      <c r="F28" s="20"/>
      <c r="G28" s="20"/>
      <c r="H28" s="20"/>
      <c r="I28" s="20"/>
      <c r="J28" s="20"/>
      <c r="K28" s="20"/>
      <c r="L28" s="20"/>
      <c r="M28" s="20"/>
      <c r="N28" s="20"/>
      <c r="O28" s="20"/>
      <c r="P28" s="20"/>
      <c r="Q28" s="20"/>
      <c r="R28" s="20"/>
      <c r="S28" s="20"/>
      <c r="T28" s="20"/>
      <c r="U28" s="20"/>
    </row>
  </sheetData>
  <mergeCells count="6">
    <mergeCell ref="A4:W4"/>
    <mergeCell ref="A5:W5"/>
    <mergeCell ref="A3:W3"/>
    <mergeCell ref="A6:W6"/>
    <mergeCell ref="A1:W1"/>
    <mergeCell ref="A2:W2"/>
  </mergeCells>
  <phoneticPr fontId="3" type="noConversion"/>
  <conditionalFormatting sqref="D11">
    <cfRule type="expression" dxfId="0" priority="1" stopIfTrue="1">
      <formula>($B$11="Out")</formula>
    </cfRule>
  </conditionalFormatting>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Attribute In or Out</vt:lpstr>
      <vt:lpstr>Attribute Prioritization</vt:lpstr>
      <vt:lpstr>Example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V. Brosseau</dc:creator>
  <cp:lastModifiedBy>Karl Wiegers</cp:lastModifiedBy>
  <cp:lastPrinted>2022-11-02T01:29:57Z</cp:lastPrinted>
  <dcterms:created xsi:type="dcterms:W3CDTF">2002-08-02T19:39:35Z</dcterms:created>
  <dcterms:modified xsi:type="dcterms:W3CDTF">2022-12-08T15:27:34Z</dcterms:modified>
</cp:coreProperties>
</file>